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1年博士以来\本人论文\岛弧研究\弧氧逸度\V-Ti-Sc氧逸度指标\文章撰写\投稿版本\Github附件\附件上传\"/>
    </mc:Choice>
  </mc:AlternateContent>
  <xr:revisionPtr revIDLastSave="0" documentId="13_ncr:1_{85EA40CD-99F4-48AA-A685-B8C0698C562D}" xr6:coauthVersionLast="47" xr6:coauthVersionMax="47" xr10:uidLastSave="{00000000-0000-0000-0000-000000000000}"/>
  <bookViews>
    <workbookView xWindow="-110" yWindow="-110" windowWidth="19420" windowHeight="10300" xr2:uid="{010A542F-6FA1-4F3E-A8C0-EA0EF5E3E3AB}"/>
  </bookViews>
  <sheets>
    <sheet name="spinel lherzolite, DMM" sheetId="1" r:id="rId1"/>
    <sheet name="spinel lherzolite, P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237" i="2" l="1"/>
  <c r="AZ237" i="2"/>
  <c r="AY237" i="2"/>
  <c r="AX237" i="2"/>
  <c r="AV237" i="2"/>
  <c r="AU237" i="2"/>
  <c r="AT237" i="2"/>
  <c r="AS237" i="2"/>
  <c r="AQ237" i="2"/>
  <c r="AP237" i="2"/>
  <c r="AO237" i="2"/>
  <c r="AN237" i="2"/>
  <c r="AL237" i="2"/>
  <c r="AK237" i="2"/>
  <c r="AJ237" i="2"/>
  <c r="AI237" i="2"/>
  <c r="AG237" i="2"/>
  <c r="AF237" i="2"/>
  <c r="AE237" i="2"/>
  <c r="AD237" i="2"/>
  <c r="V237" i="2"/>
  <c r="U237" i="2"/>
  <c r="Q237" i="2"/>
  <c r="P237" i="2"/>
  <c r="E223" i="2"/>
  <c r="BA221" i="2"/>
  <c r="AZ221" i="2"/>
  <c r="AY221" i="2"/>
  <c r="AV221" i="2"/>
  <c r="AT221" i="2"/>
  <c r="AS221" i="2"/>
  <c r="AQ221" i="2"/>
  <c r="AP221" i="2"/>
  <c r="AO221" i="2"/>
  <c r="AN221" i="2"/>
  <c r="AJ221" i="2"/>
  <c r="AI221" i="2"/>
  <c r="AG221" i="2"/>
  <c r="AF221" i="2"/>
  <c r="AE221" i="2"/>
  <c r="AD221" i="2"/>
  <c r="V221" i="2"/>
  <c r="Q221" i="2"/>
  <c r="P221" i="2"/>
  <c r="E221" i="2"/>
  <c r="D221" i="2"/>
  <c r="C221" i="2"/>
  <c r="B221" i="2"/>
  <c r="AU221" i="2" s="1"/>
  <c r="AZ220" i="2"/>
  <c r="AT220" i="2"/>
  <c r="AN220" i="2"/>
  <c r="F220" i="2"/>
  <c r="E220" i="2"/>
  <c r="D220" i="2"/>
  <c r="B220" i="2"/>
  <c r="AY220" i="2" s="1"/>
  <c r="BA219" i="2"/>
  <c r="AX219" i="2"/>
  <c r="AV219" i="2"/>
  <c r="AU219" i="2"/>
  <c r="AT219" i="2"/>
  <c r="AS219" i="2"/>
  <c r="AQ219" i="2"/>
  <c r="AP219" i="2"/>
  <c r="AO219" i="2"/>
  <c r="AL219" i="2"/>
  <c r="AJ219" i="2"/>
  <c r="AI219" i="2"/>
  <c r="AG219" i="2"/>
  <c r="AF219" i="2"/>
  <c r="AE219" i="2"/>
  <c r="AD219" i="2"/>
  <c r="U219" i="2"/>
  <c r="Q219" i="2"/>
  <c r="P219" i="2"/>
  <c r="H219" i="2"/>
  <c r="M219" i="2" s="1"/>
  <c r="F219" i="2"/>
  <c r="E219" i="2"/>
  <c r="D219" i="2"/>
  <c r="J219" i="2" s="1"/>
  <c r="B219" i="2"/>
  <c r="AZ219" i="2" s="1"/>
  <c r="AY218" i="2"/>
  <c r="AV218" i="2"/>
  <c r="AT218" i="2"/>
  <c r="AS218" i="2"/>
  <c r="AQ218" i="2"/>
  <c r="AP218" i="2"/>
  <c r="AJ218" i="2"/>
  <c r="AG218" i="2"/>
  <c r="AF218" i="2"/>
  <c r="AE218" i="2"/>
  <c r="AD218" i="2"/>
  <c r="V218" i="2"/>
  <c r="Q218" i="2"/>
  <c r="F218" i="2"/>
  <c r="E218" i="2"/>
  <c r="D218" i="2"/>
  <c r="H218" i="2" s="1"/>
  <c r="B218" i="2"/>
  <c r="BA218" i="2" s="1"/>
  <c r="F217" i="2"/>
  <c r="E217" i="2"/>
  <c r="D217" i="2"/>
  <c r="B217" i="2"/>
  <c r="AQ217" i="2" s="1"/>
  <c r="BA216" i="2"/>
  <c r="AY216" i="2"/>
  <c r="AX216" i="2"/>
  <c r="AV216" i="2"/>
  <c r="AU216" i="2"/>
  <c r="AT216" i="2"/>
  <c r="AS216" i="2"/>
  <c r="AO216" i="2"/>
  <c r="AL216" i="2"/>
  <c r="AJ216" i="2"/>
  <c r="AI216" i="2"/>
  <c r="AG216" i="2"/>
  <c r="AF216" i="2"/>
  <c r="V216" i="2"/>
  <c r="U216" i="2"/>
  <c r="Q216" i="2"/>
  <c r="P216" i="2"/>
  <c r="F216" i="2"/>
  <c r="E216" i="2"/>
  <c r="D216" i="2"/>
  <c r="B216" i="2"/>
  <c r="AQ216" i="2" s="1"/>
  <c r="AY215" i="2"/>
  <c r="AS215" i="2"/>
  <c r="AG215" i="2"/>
  <c r="V215" i="2"/>
  <c r="F215" i="2"/>
  <c r="E215" i="2"/>
  <c r="K215" i="2" s="1"/>
  <c r="D215" i="2"/>
  <c r="H215" i="2" s="1"/>
  <c r="B215" i="2"/>
  <c r="AF215" i="2" s="1"/>
  <c r="AZ214" i="2"/>
  <c r="AX214" i="2"/>
  <c r="AV214" i="2"/>
  <c r="AT214" i="2"/>
  <c r="AQ214" i="2"/>
  <c r="AN214" i="2"/>
  <c r="AL214" i="2"/>
  <c r="AJ214" i="2"/>
  <c r="AE214" i="2"/>
  <c r="U214" i="2"/>
  <c r="Q214" i="2"/>
  <c r="F214" i="2"/>
  <c r="E214" i="2"/>
  <c r="D214" i="2"/>
  <c r="B214" i="2"/>
  <c r="AS214" i="2" s="1"/>
  <c r="BA213" i="2"/>
  <c r="AY213" i="2"/>
  <c r="AU213" i="2"/>
  <c r="AO213" i="2"/>
  <c r="AI213" i="2"/>
  <c r="AF213" i="2"/>
  <c r="V213" i="2"/>
  <c r="P213" i="2"/>
  <c r="H213" i="2"/>
  <c r="M213" i="2" s="1"/>
  <c r="F213" i="2"/>
  <c r="E213" i="2"/>
  <c r="K213" i="2" s="1"/>
  <c r="D213" i="2"/>
  <c r="J213" i="2" s="1"/>
  <c r="B213" i="2"/>
  <c r="AT213" i="2" s="1"/>
  <c r="AZ212" i="2"/>
  <c r="AY212" i="2"/>
  <c r="AX212" i="2"/>
  <c r="AV212" i="2"/>
  <c r="AS212" i="2"/>
  <c r="AP212" i="2"/>
  <c r="AN212" i="2"/>
  <c r="AL212" i="2"/>
  <c r="AJ212" i="2"/>
  <c r="AG212" i="2"/>
  <c r="AD212" i="2"/>
  <c r="V212" i="2"/>
  <c r="U212" i="2"/>
  <c r="Q212" i="2"/>
  <c r="F212" i="2"/>
  <c r="L212" i="2" s="1"/>
  <c r="E212" i="2"/>
  <c r="D212" i="2"/>
  <c r="H212" i="2" s="1"/>
  <c r="B212" i="2"/>
  <c r="AU212" i="2" s="1"/>
  <c r="K211" i="2"/>
  <c r="H211" i="2"/>
  <c r="M211" i="2" s="1"/>
  <c r="F211" i="2"/>
  <c r="L211" i="2" s="1"/>
  <c r="E211" i="2"/>
  <c r="D211" i="2"/>
  <c r="J211" i="2" s="1"/>
  <c r="B211" i="2"/>
  <c r="AK211" i="2" s="1"/>
  <c r="BA210" i="2"/>
  <c r="AZ210" i="2"/>
  <c r="AY210" i="2"/>
  <c r="AX210" i="2"/>
  <c r="AU210" i="2"/>
  <c r="AS210" i="2"/>
  <c r="AP210" i="2"/>
  <c r="AO210" i="2"/>
  <c r="AN210" i="2"/>
  <c r="AL210" i="2"/>
  <c r="AI210" i="2"/>
  <c r="AG210" i="2"/>
  <c r="AF210" i="2"/>
  <c r="AD210" i="2"/>
  <c r="V210" i="2"/>
  <c r="U210" i="2"/>
  <c r="P210" i="2"/>
  <c r="F210" i="2"/>
  <c r="E210" i="2"/>
  <c r="D210" i="2"/>
  <c r="B210" i="2"/>
  <c r="AK210" i="2" s="1"/>
  <c r="BA209" i="2"/>
  <c r="AZ209" i="2"/>
  <c r="AY209" i="2"/>
  <c r="AV209" i="2"/>
  <c r="AT209" i="2"/>
  <c r="AS209" i="2"/>
  <c r="AQ209" i="2"/>
  <c r="AP209" i="2"/>
  <c r="AO209" i="2"/>
  <c r="AN209" i="2"/>
  <c r="AJ209" i="2"/>
  <c r="AG209" i="2"/>
  <c r="AE209" i="2"/>
  <c r="AD209" i="2"/>
  <c r="V209" i="2"/>
  <c r="Q209" i="2"/>
  <c r="F209" i="2"/>
  <c r="E209" i="2"/>
  <c r="D209" i="2"/>
  <c r="B209" i="2"/>
  <c r="AX209" i="2" s="1"/>
  <c r="AZ208" i="2"/>
  <c r="AT208" i="2"/>
  <c r="AN208" i="2"/>
  <c r="F208" i="2"/>
  <c r="E208" i="2"/>
  <c r="D208" i="2"/>
  <c r="B208" i="2"/>
  <c r="AY208" i="2" s="1"/>
  <c r="BA207" i="2"/>
  <c r="AX207" i="2"/>
  <c r="AV207" i="2"/>
  <c r="AU207" i="2"/>
  <c r="AS207" i="2"/>
  <c r="AQ207" i="2"/>
  <c r="AP207" i="2"/>
  <c r="AO207" i="2"/>
  <c r="AL207" i="2"/>
  <c r="AJ207" i="2"/>
  <c r="AI207" i="2"/>
  <c r="AG207" i="2"/>
  <c r="AF207" i="2"/>
  <c r="AE207" i="2"/>
  <c r="AD207" i="2"/>
  <c r="U207" i="2"/>
  <c r="Q207" i="2"/>
  <c r="P207" i="2"/>
  <c r="H207" i="2"/>
  <c r="M207" i="2" s="1"/>
  <c r="F207" i="2"/>
  <c r="E207" i="2"/>
  <c r="D207" i="2"/>
  <c r="J207" i="2" s="1"/>
  <c r="B207" i="2"/>
  <c r="AZ207" i="2" s="1"/>
  <c r="AY206" i="2"/>
  <c r="AV206" i="2"/>
  <c r="AT206" i="2"/>
  <c r="AS206" i="2"/>
  <c r="AP206" i="2"/>
  <c r="AJ206" i="2"/>
  <c r="AG206" i="2"/>
  <c r="AF206" i="2"/>
  <c r="AD206" i="2"/>
  <c r="V206" i="2"/>
  <c r="Q206" i="2"/>
  <c r="F206" i="2"/>
  <c r="E206" i="2"/>
  <c r="K206" i="2" s="1"/>
  <c r="D206" i="2"/>
  <c r="H206" i="2" s="1"/>
  <c r="B206" i="2"/>
  <c r="BA206" i="2" s="1"/>
  <c r="F205" i="2"/>
  <c r="E205" i="2"/>
  <c r="D205" i="2"/>
  <c r="B205" i="2"/>
  <c r="AQ205" i="2" s="1"/>
  <c r="BA204" i="2"/>
  <c r="AY204" i="2"/>
  <c r="AX204" i="2"/>
  <c r="AV204" i="2"/>
  <c r="AU204" i="2"/>
  <c r="AT204" i="2"/>
  <c r="AS204" i="2"/>
  <c r="AP204" i="2"/>
  <c r="AO204" i="2"/>
  <c r="AN204" i="2"/>
  <c r="AL204" i="2"/>
  <c r="AJ204" i="2"/>
  <c r="AI204" i="2"/>
  <c r="AG204" i="2"/>
  <c r="AF204" i="2"/>
  <c r="AD204" i="2"/>
  <c r="V204" i="2"/>
  <c r="U204" i="2"/>
  <c r="Q204" i="2"/>
  <c r="P204" i="2"/>
  <c r="F204" i="2"/>
  <c r="E204" i="2"/>
  <c r="D204" i="2"/>
  <c r="B204" i="2"/>
  <c r="AQ204" i="2" s="1"/>
  <c r="AY203" i="2"/>
  <c r="AS203" i="2"/>
  <c r="AG203" i="2"/>
  <c r="V203" i="2"/>
  <c r="F203" i="2"/>
  <c r="E203" i="2"/>
  <c r="D203" i="2"/>
  <c r="B203" i="2"/>
  <c r="AF203" i="2" s="1"/>
  <c r="AZ202" i="2"/>
  <c r="AX202" i="2"/>
  <c r="AV202" i="2"/>
  <c r="AT202" i="2"/>
  <c r="AQ202" i="2"/>
  <c r="AN202" i="2"/>
  <c r="AL202" i="2"/>
  <c r="AJ202" i="2"/>
  <c r="AE202" i="2"/>
  <c r="U202" i="2"/>
  <c r="Q202" i="2"/>
  <c r="F202" i="2"/>
  <c r="E202" i="2"/>
  <c r="D202" i="2"/>
  <c r="B202" i="2"/>
  <c r="AS202" i="2" s="1"/>
  <c r="BA201" i="2"/>
  <c r="AY201" i="2"/>
  <c r="AU201" i="2"/>
  <c r="AO201" i="2"/>
  <c r="AI201" i="2"/>
  <c r="AF201" i="2"/>
  <c r="V201" i="2"/>
  <c r="P201" i="2"/>
  <c r="L201" i="2"/>
  <c r="H201" i="2"/>
  <c r="M201" i="2" s="1"/>
  <c r="F201" i="2"/>
  <c r="E201" i="2"/>
  <c r="D201" i="2"/>
  <c r="B201" i="2"/>
  <c r="AT201" i="2" s="1"/>
  <c r="AZ200" i="2"/>
  <c r="AY200" i="2"/>
  <c r="AX200" i="2"/>
  <c r="AV200" i="2"/>
  <c r="AS200" i="2"/>
  <c r="AP200" i="2"/>
  <c r="AN200" i="2"/>
  <c r="AL200" i="2"/>
  <c r="AJ200" i="2"/>
  <c r="AG200" i="2"/>
  <c r="AD200" i="2"/>
  <c r="V200" i="2"/>
  <c r="U200" i="2"/>
  <c r="Q200" i="2"/>
  <c r="F200" i="2"/>
  <c r="E200" i="2"/>
  <c r="D200" i="2"/>
  <c r="B200" i="2"/>
  <c r="AU200" i="2" s="1"/>
  <c r="BA199" i="2"/>
  <c r="AT199" i="2"/>
  <c r="AQ199" i="2"/>
  <c r="AE199" i="2"/>
  <c r="K199" i="2"/>
  <c r="H199" i="2"/>
  <c r="M199" i="2" s="1"/>
  <c r="F199" i="2"/>
  <c r="L199" i="2" s="1"/>
  <c r="E199" i="2"/>
  <c r="D199" i="2"/>
  <c r="B199" i="2"/>
  <c r="AK199" i="2" s="1"/>
  <c r="BA198" i="2"/>
  <c r="AZ198" i="2"/>
  <c r="AY198" i="2"/>
  <c r="AX198" i="2"/>
  <c r="AV198" i="2"/>
  <c r="AU198" i="2"/>
  <c r="AT198" i="2"/>
  <c r="AS198" i="2"/>
  <c r="AP198" i="2"/>
  <c r="AO198" i="2"/>
  <c r="AN198" i="2"/>
  <c r="AL198" i="2"/>
  <c r="AJ198" i="2"/>
  <c r="AI198" i="2"/>
  <c r="AG198" i="2"/>
  <c r="AF198" i="2"/>
  <c r="AD198" i="2"/>
  <c r="V198" i="2"/>
  <c r="U198" i="2"/>
  <c r="Q198" i="2"/>
  <c r="P198" i="2"/>
  <c r="L198" i="2"/>
  <c r="F198" i="2"/>
  <c r="E198" i="2"/>
  <c r="K198" i="2" s="1"/>
  <c r="D198" i="2"/>
  <c r="H198" i="2" s="1"/>
  <c r="M198" i="2" s="1"/>
  <c r="B198" i="2"/>
  <c r="AK198" i="2" s="1"/>
  <c r="BA197" i="2"/>
  <c r="AY197" i="2"/>
  <c r="AV197" i="2"/>
  <c r="AS197" i="2"/>
  <c r="AQ197" i="2"/>
  <c r="AP197" i="2"/>
  <c r="AO197" i="2"/>
  <c r="AJ197" i="2"/>
  <c r="AG197" i="2"/>
  <c r="AE197" i="2"/>
  <c r="AD197" i="2"/>
  <c r="V197" i="2"/>
  <c r="Q197" i="2"/>
  <c r="F197" i="2"/>
  <c r="E197" i="2"/>
  <c r="H197" i="2" s="1"/>
  <c r="D197" i="2"/>
  <c r="B197" i="2"/>
  <c r="AX197" i="2" s="1"/>
  <c r="K196" i="2"/>
  <c r="F196" i="2"/>
  <c r="L196" i="2" s="1"/>
  <c r="E196" i="2"/>
  <c r="D196" i="2"/>
  <c r="H196" i="2" s="1"/>
  <c r="M196" i="2" s="1"/>
  <c r="B196" i="2"/>
  <c r="AE196" i="2" s="1"/>
  <c r="BA195" i="2"/>
  <c r="AY195" i="2"/>
  <c r="AX195" i="2"/>
  <c r="AU195" i="2"/>
  <c r="AS195" i="2"/>
  <c r="AQ195" i="2"/>
  <c r="AO195" i="2"/>
  <c r="AL195" i="2"/>
  <c r="AI195" i="2"/>
  <c r="AG195" i="2"/>
  <c r="AF195" i="2"/>
  <c r="AE195" i="2"/>
  <c r="V195" i="2"/>
  <c r="U195" i="2"/>
  <c r="P195" i="2"/>
  <c r="F195" i="2"/>
  <c r="E195" i="2"/>
  <c r="D195" i="2"/>
  <c r="H195" i="2" s="1"/>
  <c r="B195" i="2"/>
  <c r="AZ195" i="2" s="1"/>
  <c r="F194" i="2"/>
  <c r="E194" i="2"/>
  <c r="D194" i="2"/>
  <c r="B194" i="2"/>
  <c r="AS194" i="2" s="1"/>
  <c r="BA193" i="2"/>
  <c r="AZ193" i="2"/>
  <c r="AY193" i="2"/>
  <c r="AX193" i="2"/>
  <c r="AU193" i="2"/>
  <c r="AT193" i="2"/>
  <c r="AS193" i="2"/>
  <c r="AQ193" i="2"/>
  <c r="AN193" i="2"/>
  <c r="AL193" i="2"/>
  <c r="AK193" i="2"/>
  <c r="AI193" i="2"/>
  <c r="AG193" i="2"/>
  <c r="AF193" i="2"/>
  <c r="AE193" i="2"/>
  <c r="U193" i="2"/>
  <c r="P193" i="2"/>
  <c r="F193" i="2"/>
  <c r="E193" i="2"/>
  <c r="D193" i="2"/>
  <c r="H193" i="2" s="1"/>
  <c r="B193" i="2"/>
  <c r="BA192" i="2"/>
  <c r="AZ192" i="2"/>
  <c r="AY192" i="2"/>
  <c r="AX192" i="2"/>
  <c r="AV192" i="2"/>
  <c r="AU192" i="2"/>
  <c r="AT192" i="2"/>
  <c r="AS192" i="2"/>
  <c r="AP192" i="2"/>
  <c r="AO192" i="2"/>
  <c r="AN192" i="2"/>
  <c r="AL192" i="2"/>
  <c r="AJ192" i="2"/>
  <c r="AI192" i="2"/>
  <c r="AG192" i="2"/>
  <c r="AF192" i="2"/>
  <c r="AD192" i="2"/>
  <c r="V192" i="2"/>
  <c r="U192" i="2"/>
  <c r="Q192" i="2"/>
  <c r="P192" i="2"/>
  <c r="F192" i="2"/>
  <c r="E192" i="2"/>
  <c r="H192" i="2" s="1"/>
  <c r="D192" i="2"/>
  <c r="B192" i="2"/>
  <c r="AQ192" i="2" s="1"/>
  <c r="BA191" i="2"/>
  <c r="AZ191" i="2"/>
  <c r="AT191" i="2"/>
  <c r="AO191" i="2"/>
  <c r="AN191" i="2"/>
  <c r="AF191" i="2"/>
  <c r="V191" i="2"/>
  <c r="H191" i="2"/>
  <c r="M191" i="2" s="1"/>
  <c r="F191" i="2"/>
  <c r="E191" i="2"/>
  <c r="K191" i="2" s="1"/>
  <c r="D191" i="2"/>
  <c r="J191" i="2" s="1"/>
  <c r="B191" i="2"/>
  <c r="AX191" i="2" s="1"/>
  <c r="BA190" i="2"/>
  <c r="AZ190" i="2"/>
  <c r="AY190" i="2"/>
  <c r="AX190" i="2"/>
  <c r="AU190" i="2"/>
  <c r="AS190" i="2"/>
  <c r="AP190" i="2"/>
  <c r="AO190" i="2"/>
  <c r="AN190" i="2"/>
  <c r="AL190" i="2"/>
  <c r="AI190" i="2"/>
  <c r="AG190" i="2"/>
  <c r="AD190" i="2"/>
  <c r="V190" i="2"/>
  <c r="U190" i="2"/>
  <c r="P190" i="2"/>
  <c r="F190" i="2"/>
  <c r="E190" i="2"/>
  <c r="D190" i="2"/>
  <c r="B190" i="2"/>
  <c r="AV190" i="2" s="1"/>
  <c r="BA189" i="2"/>
  <c r="AZ189" i="2"/>
  <c r="AY189" i="2"/>
  <c r="AX189" i="2"/>
  <c r="AV189" i="2"/>
  <c r="AT189" i="2"/>
  <c r="AQ189" i="2"/>
  <c r="AP189" i="2"/>
  <c r="AO189" i="2"/>
  <c r="AN189" i="2"/>
  <c r="AL189" i="2"/>
  <c r="AJ189" i="2"/>
  <c r="AF189" i="2"/>
  <c r="AE189" i="2"/>
  <c r="AD189" i="2"/>
  <c r="V189" i="2"/>
  <c r="U189" i="2"/>
  <c r="Q189" i="2"/>
  <c r="K189" i="2"/>
  <c r="H189" i="2"/>
  <c r="M189" i="2" s="1"/>
  <c r="F189" i="2"/>
  <c r="L189" i="2" s="1"/>
  <c r="E189" i="2"/>
  <c r="D189" i="2"/>
  <c r="B189" i="2"/>
  <c r="AK189" i="2" s="1"/>
  <c r="AK188" i="2"/>
  <c r="F188" i="2"/>
  <c r="H188" i="2" s="1"/>
  <c r="E188" i="2"/>
  <c r="D188" i="2"/>
  <c r="B188" i="2"/>
  <c r="BA187" i="2"/>
  <c r="AZ187" i="2"/>
  <c r="AY187" i="2"/>
  <c r="AX187" i="2"/>
  <c r="AV187" i="2"/>
  <c r="AU187" i="2"/>
  <c r="AT187" i="2"/>
  <c r="AS187" i="2"/>
  <c r="AQ187" i="2"/>
  <c r="AP187" i="2"/>
  <c r="AO187" i="2"/>
  <c r="AN187" i="2"/>
  <c r="AL187" i="2"/>
  <c r="AJ187" i="2"/>
  <c r="AI187" i="2"/>
  <c r="AG187" i="2"/>
  <c r="AF187" i="2"/>
  <c r="AE187" i="2"/>
  <c r="AD187" i="2"/>
  <c r="V187" i="2"/>
  <c r="U187" i="2"/>
  <c r="Q187" i="2"/>
  <c r="P187" i="2"/>
  <c r="F187" i="2"/>
  <c r="E187" i="2"/>
  <c r="D187" i="2"/>
  <c r="B187" i="2"/>
  <c r="AK187" i="2" s="1"/>
  <c r="AY186" i="2"/>
  <c r="AT186" i="2"/>
  <c r="V186" i="2"/>
  <c r="F186" i="2"/>
  <c r="E186" i="2"/>
  <c r="D186" i="2"/>
  <c r="B186" i="2"/>
  <c r="AZ186" i="2" s="1"/>
  <c r="BA185" i="2"/>
  <c r="AZ185" i="2"/>
  <c r="AX185" i="2"/>
  <c r="AV185" i="2"/>
  <c r="AU185" i="2"/>
  <c r="AT185" i="2"/>
  <c r="AS185" i="2"/>
  <c r="AQ185" i="2"/>
  <c r="AP185" i="2"/>
  <c r="AO185" i="2"/>
  <c r="AN185" i="2"/>
  <c r="AL185" i="2"/>
  <c r="AJ185" i="2"/>
  <c r="AI185" i="2"/>
  <c r="AG185" i="2"/>
  <c r="AF185" i="2"/>
  <c r="AE185" i="2"/>
  <c r="AD185" i="2"/>
  <c r="U185" i="2"/>
  <c r="Q185" i="2"/>
  <c r="P185" i="2"/>
  <c r="F185" i="2"/>
  <c r="E185" i="2"/>
  <c r="D185" i="2"/>
  <c r="H185" i="2" s="1"/>
  <c r="B185" i="2"/>
  <c r="AY185" i="2" s="1"/>
  <c r="BA184" i="2"/>
  <c r="AY184" i="2"/>
  <c r="AV184" i="2"/>
  <c r="AU184" i="2"/>
  <c r="AT184" i="2"/>
  <c r="AS184" i="2"/>
  <c r="AO184" i="2"/>
  <c r="AJ184" i="2"/>
  <c r="AI184" i="2"/>
  <c r="AG184" i="2"/>
  <c r="AF184" i="2"/>
  <c r="V184" i="2"/>
  <c r="Q184" i="2"/>
  <c r="P184" i="2"/>
  <c r="H184" i="2"/>
  <c r="F184" i="2"/>
  <c r="E184" i="2"/>
  <c r="D184" i="2"/>
  <c r="B184" i="2"/>
  <c r="AP184" i="2" s="1"/>
  <c r="AP183" i="2"/>
  <c r="AD183" i="2"/>
  <c r="F183" i="2"/>
  <c r="E183" i="2"/>
  <c r="D183" i="2"/>
  <c r="H183" i="2" s="1"/>
  <c r="B183" i="2"/>
  <c r="AQ183" i="2" s="1"/>
  <c r="AX182" i="2"/>
  <c r="AQ182" i="2"/>
  <c r="AL182" i="2"/>
  <c r="AE182" i="2"/>
  <c r="U182" i="2"/>
  <c r="F182" i="2"/>
  <c r="E182" i="2"/>
  <c r="D182" i="2"/>
  <c r="B182" i="2"/>
  <c r="AF182" i="2" s="1"/>
  <c r="AY181" i="2"/>
  <c r="AF181" i="2"/>
  <c r="V181" i="2"/>
  <c r="F181" i="2"/>
  <c r="E181" i="2"/>
  <c r="D181" i="2"/>
  <c r="B181" i="2"/>
  <c r="AS181" i="2" s="1"/>
  <c r="AZ180" i="2"/>
  <c r="AY180" i="2"/>
  <c r="AX180" i="2"/>
  <c r="AV180" i="2"/>
  <c r="AS180" i="2"/>
  <c r="AQ180" i="2"/>
  <c r="AN180" i="2"/>
  <c r="AL180" i="2"/>
  <c r="AJ180" i="2"/>
  <c r="AG180" i="2"/>
  <c r="AE180" i="2"/>
  <c r="V180" i="2"/>
  <c r="U180" i="2"/>
  <c r="Q180" i="2"/>
  <c r="F180" i="2"/>
  <c r="E180" i="2"/>
  <c r="D180" i="2"/>
  <c r="B180" i="2"/>
  <c r="AT180" i="2" s="1"/>
  <c r="BA179" i="2"/>
  <c r="AZ179" i="2"/>
  <c r="AY179" i="2"/>
  <c r="AT179" i="2"/>
  <c r="AO179" i="2"/>
  <c r="AN179" i="2"/>
  <c r="AF179" i="2"/>
  <c r="V179" i="2"/>
  <c r="H179" i="2"/>
  <c r="M179" i="2" s="1"/>
  <c r="F179" i="2"/>
  <c r="L179" i="2" s="1"/>
  <c r="E179" i="2"/>
  <c r="K179" i="2" s="1"/>
  <c r="D179" i="2"/>
  <c r="J179" i="2" s="1"/>
  <c r="B179" i="2"/>
  <c r="AU179" i="2" s="1"/>
  <c r="BA178" i="2"/>
  <c r="AZ178" i="2"/>
  <c r="AY178" i="2"/>
  <c r="AX178" i="2"/>
  <c r="AU178" i="2"/>
  <c r="AS178" i="2"/>
  <c r="AP178" i="2"/>
  <c r="AO178" i="2"/>
  <c r="AN178" i="2"/>
  <c r="AL178" i="2"/>
  <c r="AI178" i="2"/>
  <c r="AG178" i="2"/>
  <c r="AE178" i="2"/>
  <c r="AD178" i="2"/>
  <c r="V178" i="2"/>
  <c r="U178" i="2"/>
  <c r="P178" i="2"/>
  <c r="G178" i="2"/>
  <c r="F178" i="2"/>
  <c r="E178" i="2"/>
  <c r="D178" i="2"/>
  <c r="B178" i="2"/>
  <c r="AV178" i="2" s="1"/>
  <c r="BA177" i="2"/>
  <c r="AZ177" i="2"/>
  <c r="AY177" i="2"/>
  <c r="AX177" i="2"/>
  <c r="AU177" i="2"/>
  <c r="AS177" i="2"/>
  <c r="AQ177" i="2"/>
  <c r="AP177" i="2"/>
  <c r="AO177" i="2"/>
  <c r="AN177" i="2"/>
  <c r="AL177" i="2"/>
  <c r="AK177" i="2"/>
  <c r="AI177" i="2"/>
  <c r="AG177" i="2"/>
  <c r="AF177" i="2"/>
  <c r="AE177" i="2"/>
  <c r="AD177" i="2"/>
  <c r="V177" i="2"/>
  <c r="U177" i="2"/>
  <c r="P177" i="2"/>
  <c r="G177" i="2"/>
  <c r="F177" i="2"/>
  <c r="E177" i="2"/>
  <c r="D177" i="2"/>
  <c r="B177" i="2"/>
  <c r="AV177" i="2" s="1"/>
  <c r="BA176" i="2"/>
  <c r="AZ176" i="2"/>
  <c r="AY176" i="2"/>
  <c r="AU176" i="2"/>
  <c r="AT176" i="2"/>
  <c r="AS176" i="2"/>
  <c r="AQ176" i="2"/>
  <c r="AP176" i="2"/>
  <c r="AO176" i="2"/>
  <c r="AN176" i="2"/>
  <c r="AK176" i="2"/>
  <c r="AI176" i="2"/>
  <c r="AG176" i="2"/>
  <c r="AF176" i="2"/>
  <c r="AE176" i="2"/>
  <c r="AD176" i="2"/>
  <c r="V176" i="2"/>
  <c r="P176" i="2"/>
  <c r="J176" i="2"/>
  <c r="G176" i="2"/>
  <c r="F176" i="2"/>
  <c r="E176" i="2"/>
  <c r="D176" i="2"/>
  <c r="H176" i="2" s="1"/>
  <c r="B176" i="2"/>
  <c r="AX176" i="2" s="1"/>
  <c r="BA175" i="2"/>
  <c r="AO175" i="2"/>
  <c r="AF175" i="2"/>
  <c r="H175" i="2"/>
  <c r="G175" i="2"/>
  <c r="F175" i="2"/>
  <c r="E175" i="2"/>
  <c r="D175" i="2"/>
  <c r="B175" i="2"/>
  <c r="AP175" i="2" s="1"/>
  <c r="AX174" i="2"/>
  <c r="AT174" i="2"/>
  <c r="AQ174" i="2"/>
  <c r="AL174" i="2"/>
  <c r="AK174" i="2"/>
  <c r="AE174" i="2"/>
  <c r="U174" i="2"/>
  <c r="G174" i="2"/>
  <c r="F174" i="2"/>
  <c r="E174" i="2"/>
  <c r="D174" i="2"/>
  <c r="B174" i="2"/>
  <c r="AF174" i="2" s="1"/>
  <c r="G173" i="2"/>
  <c r="F173" i="2"/>
  <c r="E173" i="2"/>
  <c r="D173" i="2"/>
  <c r="B173" i="2"/>
  <c r="AV173" i="2" s="1"/>
  <c r="BA172" i="2"/>
  <c r="AZ172" i="2"/>
  <c r="AY172" i="2"/>
  <c r="AX172" i="2"/>
  <c r="AU172" i="2"/>
  <c r="AS172" i="2"/>
  <c r="AP172" i="2"/>
  <c r="AO172" i="2"/>
  <c r="AN172" i="2"/>
  <c r="AL172" i="2"/>
  <c r="AI172" i="2"/>
  <c r="AG172" i="2"/>
  <c r="AD172" i="2"/>
  <c r="V172" i="2"/>
  <c r="U172" i="2"/>
  <c r="P172" i="2"/>
  <c r="G172" i="2"/>
  <c r="F172" i="2"/>
  <c r="E172" i="2"/>
  <c r="D172" i="2"/>
  <c r="B172" i="2"/>
  <c r="AV172" i="2" s="1"/>
  <c r="BA171" i="2"/>
  <c r="AZ171" i="2"/>
  <c r="AX171" i="2"/>
  <c r="AU171" i="2"/>
  <c r="AQ171" i="2"/>
  <c r="AP171" i="2"/>
  <c r="AO171" i="2"/>
  <c r="AN171" i="2"/>
  <c r="AL171" i="2"/>
  <c r="AK171" i="2"/>
  <c r="AI171" i="2"/>
  <c r="AF171" i="2"/>
  <c r="AE171" i="2"/>
  <c r="AD171" i="2"/>
  <c r="U171" i="2"/>
  <c r="P171" i="2"/>
  <c r="G171" i="2"/>
  <c r="F171" i="2"/>
  <c r="E171" i="2"/>
  <c r="D171" i="2"/>
  <c r="B171" i="2"/>
  <c r="AV171" i="2" s="1"/>
  <c r="AZ170" i="2"/>
  <c r="AY170" i="2"/>
  <c r="AT170" i="2"/>
  <c r="AS170" i="2"/>
  <c r="AQ170" i="2"/>
  <c r="AP170" i="2"/>
  <c r="AN170" i="2"/>
  <c r="AK170" i="2"/>
  <c r="AG170" i="2"/>
  <c r="AF170" i="2"/>
  <c r="AE170" i="2"/>
  <c r="AD170" i="2"/>
  <c r="V170" i="2"/>
  <c r="G170" i="2"/>
  <c r="F170" i="2"/>
  <c r="E170" i="2"/>
  <c r="D170" i="2"/>
  <c r="B170" i="2"/>
  <c r="AX170" i="2" s="1"/>
  <c r="BA169" i="2"/>
  <c r="H169" i="2"/>
  <c r="G169" i="2"/>
  <c r="F169" i="2"/>
  <c r="E169" i="2"/>
  <c r="K169" i="2" s="1"/>
  <c r="D169" i="2"/>
  <c r="B169" i="2"/>
  <c r="AO169" i="2" s="1"/>
  <c r="AX168" i="2"/>
  <c r="AT168" i="2"/>
  <c r="AQ168" i="2"/>
  <c r="AL168" i="2"/>
  <c r="AK168" i="2"/>
  <c r="AE168" i="2"/>
  <c r="U168" i="2"/>
  <c r="G168" i="2"/>
  <c r="F168" i="2"/>
  <c r="E168" i="2"/>
  <c r="D168" i="2"/>
  <c r="B168" i="2"/>
  <c r="AF168" i="2" s="1"/>
  <c r="AZ167" i="2"/>
  <c r="AY167" i="2"/>
  <c r="AS167" i="2"/>
  <c r="AJ167" i="2"/>
  <c r="V167" i="2"/>
  <c r="U167" i="2"/>
  <c r="Q167" i="2"/>
  <c r="G167" i="2"/>
  <c r="F167" i="2"/>
  <c r="E167" i="2"/>
  <c r="D167" i="2"/>
  <c r="B167" i="2"/>
  <c r="AE167" i="2" s="1"/>
  <c r="BA166" i="2"/>
  <c r="AZ166" i="2"/>
  <c r="AY166" i="2"/>
  <c r="AX166" i="2"/>
  <c r="AU166" i="2"/>
  <c r="AS166" i="2"/>
  <c r="AP166" i="2"/>
  <c r="AO166" i="2"/>
  <c r="AN166" i="2"/>
  <c r="AL166" i="2"/>
  <c r="AI166" i="2"/>
  <c r="AG166" i="2"/>
  <c r="AD166" i="2"/>
  <c r="V166" i="2"/>
  <c r="U166" i="2"/>
  <c r="P166" i="2"/>
  <c r="G166" i="2"/>
  <c r="F166" i="2"/>
  <c r="E166" i="2"/>
  <c r="D166" i="2"/>
  <c r="B166" i="2"/>
  <c r="AV166" i="2" s="1"/>
  <c r="BA165" i="2"/>
  <c r="AZ165" i="2"/>
  <c r="AX165" i="2"/>
  <c r="AU165" i="2"/>
  <c r="AQ165" i="2"/>
  <c r="AP165" i="2"/>
  <c r="AO165" i="2"/>
  <c r="AN165" i="2"/>
  <c r="AL165" i="2"/>
  <c r="AK165" i="2"/>
  <c r="AI165" i="2"/>
  <c r="AF165" i="2"/>
  <c r="AE165" i="2"/>
  <c r="AD165" i="2"/>
  <c r="U165" i="2"/>
  <c r="P165" i="2"/>
  <c r="G165" i="2"/>
  <c r="F165" i="2"/>
  <c r="E165" i="2"/>
  <c r="D165" i="2"/>
  <c r="B165" i="2"/>
  <c r="AV165" i="2" s="1"/>
  <c r="AZ164" i="2"/>
  <c r="AY164" i="2"/>
  <c r="AT164" i="2"/>
  <c r="AS164" i="2"/>
  <c r="AQ164" i="2"/>
  <c r="AP164" i="2"/>
  <c r="AN164" i="2"/>
  <c r="AK164" i="2"/>
  <c r="AG164" i="2"/>
  <c r="AF164" i="2"/>
  <c r="AE164" i="2"/>
  <c r="AD164" i="2"/>
  <c r="V164" i="2"/>
  <c r="G164" i="2"/>
  <c r="F164" i="2"/>
  <c r="E164" i="2"/>
  <c r="D164" i="2"/>
  <c r="B164" i="2"/>
  <c r="AX164" i="2" s="1"/>
  <c r="AV163" i="2"/>
  <c r="AT163" i="2"/>
  <c r="AO163" i="2"/>
  <c r="AI163" i="2"/>
  <c r="AF163" i="2"/>
  <c r="Q163" i="2"/>
  <c r="G163" i="2"/>
  <c r="F163" i="2"/>
  <c r="E163" i="2"/>
  <c r="D163" i="2"/>
  <c r="B163" i="2"/>
  <c r="AP163" i="2" s="1"/>
  <c r="BA162" i="2"/>
  <c r="AX162" i="2"/>
  <c r="AV162" i="2"/>
  <c r="AU162" i="2"/>
  <c r="AQ162" i="2"/>
  <c r="AO162" i="2"/>
  <c r="AL162" i="2"/>
  <c r="AK162" i="2"/>
  <c r="AJ162" i="2"/>
  <c r="AI162" i="2"/>
  <c r="AF162" i="2"/>
  <c r="AE162" i="2"/>
  <c r="Q162" i="2"/>
  <c r="P162" i="2"/>
  <c r="G162" i="2"/>
  <c r="F162" i="2"/>
  <c r="E162" i="2"/>
  <c r="D162" i="2"/>
  <c r="H162" i="2" s="1"/>
  <c r="B162" i="2"/>
  <c r="AY161" i="2"/>
  <c r="AQ161" i="2"/>
  <c r="G161" i="2"/>
  <c r="F161" i="2"/>
  <c r="E161" i="2"/>
  <c r="D161" i="2"/>
  <c r="B161" i="2"/>
  <c r="AT161" i="2" s="1"/>
  <c r="G160" i="2"/>
  <c r="F160" i="2"/>
  <c r="E160" i="2"/>
  <c r="D160" i="2"/>
  <c r="B160" i="2"/>
  <c r="AP160" i="2" s="1"/>
  <c r="AY159" i="2"/>
  <c r="AS159" i="2"/>
  <c r="AG159" i="2"/>
  <c r="V159" i="2"/>
  <c r="G159" i="2"/>
  <c r="F159" i="2"/>
  <c r="E159" i="2"/>
  <c r="D159" i="2"/>
  <c r="B159" i="2"/>
  <c r="AX159" i="2" s="1"/>
  <c r="BA158" i="2"/>
  <c r="AY158" i="2"/>
  <c r="AX158" i="2"/>
  <c r="AU158" i="2"/>
  <c r="AT158" i="2"/>
  <c r="AS158" i="2"/>
  <c r="AQ158" i="2"/>
  <c r="AO158" i="2"/>
  <c r="AL158" i="2"/>
  <c r="AK158" i="2"/>
  <c r="AI158" i="2"/>
  <c r="AG158" i="2"/>
  <c r="AF158" i="2"/>
  <c r="AE158" i="2"/>
  <c r="V158" i="2"/>
  <c r="U158" i="2"/>
  <c r="P158" i="2"/>
  <c r="H158" i="2"/>
  <c r="M158" i="2" s="1"/>
  <c r="G158" i="2"/>
  <c r="F158" i="2"/>
  <c r="E158" i="2"/>
  <c r="K158" i="2" s="1"/>
  <c r="D158" i="2"/>
  <c r="J158" i="2" s="1"/>
  <c r="B158" i="2"/>
  <c r="AZ158" i="2" s="1"/>
  <c r="AZ157" i="2"/>
  <c r="AU157" i="2"/>
  <c r="AT157" i="2"/>
  <c r="AS157" i="2"/>
  <c r="AQ157" i="2"/>
  <c r="AN157" i="2"/>
  <c r="AK157" i="2"/>
  <c r="AI157" i="2"/>
  <c r="AG157" i="2"/>
  <c r="AE157" i="2"/>
  <c r="P157" i="2"/>
  <c r="G157" i="2"/>
  <c r="F157" i="2"/>
  <c r="E157" i="2"/>
  <c r="D157" i="2"/>
  <c r="B157" i="2"/>
  <c r="AP157" i="2" s="1"/>
  <c r="AY156" i="2"/>
  <c r="AU156" i="2"/>
  <c r="AS156" i="2"/>
  <c r="AP156" i="2"/>
  <c r="AK156" i="2"/>
  <c r="AI156" i="2"/>
  <c r="AG156" i="2"/>
  <c r="AD156" i="2"/>
  <c r="V156" i="2"/>
  <c r="P156" i="2"/>
  <c r="G156" i="2"/>
  <c r="F156" i="2"/>
  <c r="E156" i="2"/>
  <c r="D156" i="2"/>
  <c r="B156" i="2"/>
  <c r="AF156" i="2" s="1"/>
  <c r="BA155" i="2"/>
  <c r="AZ155" i="2"/>
  <c r="AY155" i="2"/>
  <c r="AX155" i="2"/>
  <c r="AU155" i="2"/>
  <c r="AS155" i="2"/>
  <c r="AQ155" i="2"/>
  <c r="AO155" i="2"/>
  <c r="AN155" i="2"/>
  <c r="AL155" i="2"/>
  <c r="AK155" i="2"/>
  <c r="AI155" i="2"/>
  <c r="AG155" i="2"/>
  <c r="AF155" i="2"/>
  <c r="AE155" i="2"/>
  <c r="V155" i="2"/>
  <c r="U155" i="2"/>
  <c r="P155" i="2"/>
  <c r="H155" i="2"/>
  <c r="G155" i="2"/>
  <c r="M155" i="2" s="1"/>
  <c r="F155" i="2"/>
  <c r="L155" i="2" s="1"/>
  <c r="E155" i="2"/>
  <c r="K155" i="2" s="1"/>
  <c r="D155" i="2"/>
  <c r="J155" i="2" s="1"/>
  <c r="B155" i="2"/>
  <c r="AT155" i="2" s="1"/>
  <c r="BA154" i="2"/>
  <c r="AZ154" i="2"/>
  <c r="AY154" i="2"/>
  <c r="AU154" i="2"/>
  <c r="AT154" i="2"/>
  <c r="AS154" i="2"/>
  <c r="AQ154" i="2"/>
  <c r="AP154" i="2"/>
  <c r="AO154" i="2"/>
  <c r="AN154" i="2"/>
  <c r="AK154" i="2"/>
  <c r="AI154" i="2"/>
  <c r="AG154" i="2"/>
  <c r="AE154" i="2"/>
  <c r="AD154" i="2"/>
  <c r="V154" i="2"/>
  <c r="P154" i="2"/>
  <c r="G154" i="2"/>
  <c r="F154" i="2"/>
  <c r="E154" i="2"/>
  <c r="D154" i="2"/>
  <c r="B154" i="2"/>
  <c r="AV154" i="2" s="1"/>
  <c r="AY153" i="2"/>
  <c r="AS153" i="2"/>
  <c r="AG153" i="2"/>
  <c r="AE153" i="2"/>
  <c r="V153" i="2"/>
  <c r="G153" i="2"/>
  <c r="F153" i="2"/>
  <c r="E153" i="2"/>
  <c r="D153" i="2"/>
  <c r="B153" i="2"/>
  <c r="AX153" i="2" s="1"/>
  <c r="BA152" i="2"/>
  <c r="AY152" i="2"/>
  <c r="AX152" i="2"/>
  <c r="AU152" i="2"/>
  <c r="AT152" i="2"/>
  <c r="AS152" i="2"/>
  <c r="AQ152" i="2"/>
  <c r="AO152" i="2"/>
  <c r="AL152" i="2"/>
  <c r="AK152" i="2"/>
  <c r="AI152" i="2"/>
  <c r="AG152" i="2"/>
  <c r="AF152" i="2"/>
  <c r="AE152" i="2"/>
  <c r="V152" i="2"/>
  <c r="U152" i="2"/>
  <c r="P152" i="2"/>
  <c r="L152" i="2"/>
  <c r="H152" i="2"/>
  <c r="M152" i="2" s="1"/>
  <c r="G152" i="2"/>
  <c r="F152" i="2"/>
  <c r="E152" i="2"/>
  <c r="K152" i="2" s="1"/>
  <c r="D152" i="2"/>
  <c r="J152" i="2" s="1"/>
  <c r="B152" i="2"/>
  <c r="AZ152" i="2" s="1"/>
  <c r="BA151" i="2"/>
  <c r="AZ151" i="2"/>
  <c r="AY151" i="2"/>
  <c r="AU151" i="2"/>
  <c r="AT151" i="2"/>
  <c r="AS151" i="2"/>
  <c r="AQ151" i="2"/>
  <c r="AO151" i="2"/>
  <c r="AN151" i="2"/>
  <c r="AK151" i="2"/>
  <c r="AI151" i="2"/>
  <c r="AG151" i="2"/>
  <c r="AE151" i="2"/>
  <c r="V151" i="2"/>
  <c r="P151" i="2"/>
  <c r="G151" i="2"/>
  <c r="F151" i="2"/>
  <c r="E151" i="2"/>
  <c r="D151" i="2"/>
  <c r="B151" i="2"/>
  <c r="AP151" i="2" s="1"/>
  <c r="G150" i="2"/>
  <c r="F150" i="2"/>
  <c r="E150" i="2"/>
  <c r="D150" i="2"/>
  <c r="B150" i="2"/>
  <c r="AS150" i="2" s="1"/>
  <c r="BA149" i="2"/>
  <c r="AZ149" i="2"/>
  <c r="AY149" i="2"/>
  <c r="AX149" i="2"/>
  <c r="AU149" i="2"/>
  <c r="AT149" i="2"/>
  <c r="AS149" i="2"/>
  <c r="AQ149" i="2"/>
  <c r="AO149" i="2"/>
  <c r="AN149" i="2"/>
  <c r="AL149" i="2"/>
  <c r="AK149" i="2"/>
  <c r="AI149" i="2"/>
  <c r="AG149" i="2"/>
  <c r="AF149" i="2"/>
  <c r="AE149" i="2"/>
  <c r="V149" i="2"/>
  <c r="U149" i="2"/>
  <c r="P149" i="2"/>
  <c r="G149" i="2"/>
  <c r="F149" i="2"/>
  <c r="E149" i="2"/>
  <c r="D149" i="2"/>
  <c r="B149" i="2"/>
  <c r="AP149" i="2" s="1"/>
  <c r="BA148" i="2"/>
  <c r="AZ148" i="2"/>
  <c r="AY148" i="2"/>
  <c r="AU148" i="2"/>
  <c r="AT148" i="2"/>
  <c r="AS148" i="2"/>
  <c r="AQ148" i="2"/>
  <c r="AO148" i="2"/>
  <c r="AN148" i="2"/>
  <c r="AK148" i="2"/>
  <c r="AI148" i="2"/>
  <c r="AG148" i="2"/>
  <c r="AE148" i="2"/>
  <c r="AD148" i="2"/>
  <c r="V148" i="2"/>
  <c r="P148" i="2"/>
  <c r="G148" i="2"/>
  <c r="F148" i="2"/>
  <c r="E148" i="2"/>
  <c r="D148" i="2"/>
  <c r="B148" i="2"/>
  <c r="AV148" i="2" s="1"/>
  <c r="AY147" i="2"/>
  <c r="AS147" i="2"/>
  <c r="AP147" i="2"/>
  <c r="AG147" i="2"/>
  <c r="AD147" i="2"/>
  <c r="V147" i="2"/>
  <c r="G147" i="2"/>
  <c r="F147" i="2"/>
  <c r="E147" i="2"/>
  <c r="D147" i="2"/>
  <c r="B147" i="2"/>
  <c r="AX147" i="2" s="1"/>
  <c r="BA146" i="2"/>
  <c r="AZ146" i="2"/>
  <c r="AY146" i="2"/>
  <c r="AX146" i="2"/>
  <c r="AU146" i="2"/>
  <c r="AT146" i="2"/>
  <c r="AS146" i="2"/>
  <c r="AQ146" i="2"/>
  <c r="AO146" i="2"/>
  <c r="AN146" i="2"/>
  <c r="AL146" i="2"/>
  <c r="AK146" i="2"/>
  <c r="AI146" i="2"/>
  <c r="AG146" i="2"/>
  <c r="AF146" i="2"/>
  <c r="AE146" i="2"/>
  <c r="V146" i="2"/>
  <c r="U146" i="2"/>
  <c r="P146" i="2"/>
  <c r="H146" i="2"/>
  <c r="M146" i="2" s="1"/>
  <c r="G146" i="2"/>
  <c r="F146" i="2"/>
  <c r="E146" i="2"/>
  <c r="K146" i="2" s="1"/>
  <c r="D146" i="2"/>
  <c r="J146" i="2" s="1"/>
  <c r="B146" i="2"/>
  <c r="AV146" i="2" s="1"/>
  <c r="BA145" i="2"/>
  <c r="AZ145" i="2"/>
  <c r="AY145" i="2"/>
  <c r="AU145" i="2"/>
  <c r="AT145" i="2"/>
  <c r="AS145" i="2"/>
  <c r="AQ145" i="2"/>
  <c r="AO145" i="2"/>
  <c r="AN145" i="2"/>
  <c r="AK145" i="2"/>
  <c r="AI145" i="2"/>
  <c r="AG145" i="2"/>
  <c r="AE145" i="2"/>
  <c r="V145" i="2"/>
  <c r="P145" i="2"/>
  <c r="G145" i="2"/>
  <c r="F145" i="2"/>
  <c r="E145" i="2"/>
  <c r="D145" i="2"/>
  <c r="B145" i="2"/>
  <c r="AP145" i="2" s="1"/>
  <c r="AS144" i="2"/>
  <c r="AG144" i="2"/>
  <c r="G144" i="2"/>
  <c r="F144" i="2"/>
  <c r="E144" i="2"/>
  <c r="D144" i="2"/>
  <c r="B144" i="2"/>
  <c r="AF144" i="2" s="1"/>
  <c r="BA143" i="2"/>
  <c r="AZ143" i="2"/>
  <c r="AY143" i="2"/>
  <c r="AX143" i="2"/>
  <c r="AU143" i="2"/>
  <c r="AT143" i="2"/>
  <c r="AS143" i="2"/>
  <c r="AQ143" i="2"/>
  <c r="AO143" i="2"/>
  <c r="AN143" i="2"/>
  <c r="AL143" i="2"/>
  <c r="AK143" i="2"/>
  <c r="AI143" i="2"/>
  <c r="AG143" i="2"/>
  <c r="AF143" i="2"/>
  <c r="AE143" i="2"/>
  <c r="V143" i="2"/>
  <c r="U143" i="2"/>
  <c r="P143" i="2"/>
  <c r="G143" i="2"/>
  <c r="F143" i="2"/>
  <c r="E143" i="2"/>
  <c r="D143" i="2"/>
  <c r="B143" i="2"/>
  <c r="AP143" i="2" s="1"/>
  <c r="BA142" i="2"/>
  <c r="AZ142" i="2"/>
  <c r="AY142" i="2"/>
  <c r="AU142" i="2"/>
  <c r="AT142" i="2"/>
  <c r="AS142" i="2"/>
  <c r="AQ142" i="2"/>
  <c r="AO142" i="2"/>
  <c r="AN142" i="2"/>
  <c r="AK142" i="2"/>
  <c r="AI142" i="2"/>
  <c r="AG142" i="2"/>
  <c r="AE142" i="2"/>
  <c r="V142" i="2"/>
  <c r="P142" i="2"/>
  <c r="G142" i="2"/>
  <c r="F142" i="2"/>
  <c r="E142" i="2"/>
  <c r="D142" i="2"/>
  <c r="B142" i="2"/>
  <c r="AV142" i="2" s="1"/>
  <c r="AY141" i="2"/>
  <c r="AS141" i="2"/>
  <c r="AQ141" i="2"/>
  <c r="AP141" i="2"/>
  <c r="AG141" i="2"/>
  <c r="AE141" i="2"/>
  <c r="AD141" i="2"/>
  <c r="V141" i="2"/>
  <c r="G141" i="2"/>
  <c r="F141" i="2"/>
  <c r="E141" i="2"/>
  <c r="D141" i="2"/>
  <c r="H141" i="2" s="1"/>
  <c r="B141" i="2"/>
  <c r="AX141" i="2" s="1"/>
  <c r="BA140" i="2"/>
  <c r="AZ140" i="2"/>
  <c r="AY140" i="2"/>
  <c r="AX140" i="2"/>
  <c r="AU140" i="2"/>
  <c r="AT140" i="2"/>
  <c r="AS140" i="2"/>
  <c r="AQ140" i="2"/>
  <c r="AO140" i="2"/>
  <c r="AN140" i="2"/>
  <c r="AL140" i="2"/>
  <c r="AK140" i="2"/>
  <c r="AI140" i="2"/>
  <c r="AG140" i="2"/>
  <c r="AF140" i="2"/>
  <c r="AE140" i="2"/>
  <c r="V140" i="2"/>
  <c r="U140" i="2"/>
  <c r="P140" i="2"/>
  <c r="H140" i="2"/>
  <c r="M140" i="2" s="1"/>
  <c r="G140" i="2"/>
  <c r="F140" i="2"/>
  <c r="E140" i="2"/>
  <c r="K140" i="2" s="1"/>
  <c r="D140" i="2"/>
  <c r="J140" i="2" s="1"/>
  <c r="B140" i="2"/>
  <c r="AV140" i="2" s="1"/>
  <c r="BA139" i="2"/>
  <c r="AZ139" i="2"/>
  <c r="AY139" i="2"/>
  <c r="AU139" i="2"/>
  <c r="AT139" i="2"/>
  <c r="AS139" i="2"/>
  <c r="AQ139" i="2"/>
  <c r="AO139" i="2"/>
  <c r="AN139" i="2"/>
  <c r="AK139" i="2"/>
  <c r="AI139" i="2"/>
  <c r="AG139" i="2"/>
  <c r="AE139" i="2"/>
  <c r="V139" i="2"/>
  <c r="P139" i="2"/>
  <c r="G139" i="2"/>
  <c r="F139" i="2"/>
  <c r="E139" i="2"/>
  <c r="D139" i="2"/>
  <c r="B139" i="2"/>
  <c r="AP139" i="2" s="1"/>
  <c r="AY138" i="2"/>
  <c r="AS138" i="2"/>
  <c r="AG138" i="2"/>
  <c r="V138" i="2"/>
  <c r="G138" i="2"/>
  <c r="F138" i="2"/>
  <c r="E138" i="2"/>
  <c r="D138" i="2"/>
  <c r="B138" i="2"/>
  <c r="AF138" i="2" s="1"/>
  <c r="BA137" i="2"/>
  <c r="AZ137" i="2"/>
  <c r="AY137" i="2"/>
  <c r="AX137" i="2"/>
  <c r="AU137" i="2"/>
  <c r="AT137" i="2"/>
  <c r="AS137" i="2"/>
  <c r="AQ137" i="2"/>
  <c r="AO137" i="2"/>
  <c r="AN137" i="2"/>
  <c r="AL137" i="2"/>
  <c r="AK137" i="2"/>
  <c r="AI137" i="2"/>
  <c r="AG137" i="2"/>
  <c r="AF137" i="2"/>
  <c r="AE137" i="2"/>
  <c r="V137" i="2"/>
  <c r="U137" i="2"/>
  <c r="P137" i="2"/>
  <c r="H137" i="2"/>
  <c r="M137" i="2" s="1"/>
  <c r="G137" i="2"/>
  <c r="F137" i="2"/>
  <c r="E137" i="2"/>
  <c r="D137" i="2"/>
  <c r="B137" i="2"/>
  <c r="AP137" i="2" s="1"/>
  <c r="BA136" i="2"/>
  <c r="AZ136" i="2"/>
  <c r="AY136" i="2"/>
  <c r="AU136" i="2"/>
  <c r="AT136" i="2"/>
  <c r="AS136" i="2"/>
  <c r="AQ136" i="2"/>
  <c r="AO136" i="2"/>
  <c r="AN136" i="2"/>
  <c r="AK136" i="2"/>
  <c r="AI136" i="2"/>
  <c r="AG136" i="2"/>
  <c r="AE136" i="2"/>
  <c r="V136" i="2"/>
  <c r="P136" i="2"/>
  <c r="G136" i="2"/>
  <c r="F136" i="2"/>
  <c r="E136" i="2"/>
  <c r="D136" i="2"/>
  <c r="B136" i="2"/>
  <c r="AV136" i="2" s="1"/>
  <c r="AY135" i="2"/>
  <c r="AS135" i="2"/>
  <c r="AP135" i="2"/>
  <c r="AG135" i="2"/>
  <c r="AD135" i="2"/>
  <c r="V135" i="2"/>
  <c r="M135" i="2"/>
  <c r="G135" i="2"/>
  <c r="F135" i="2"/>
  <c r="L135" i="2" s="1"/>
  <c r="E135" i="2"/>
  <c r="D135" i="2"/>
  <c r="H135" i="2" s="1"/>
  <c r="B135" i="2"/>
  <c r="AX135" i="2" s="1"/>
  <c r="BA134" i="2"/>
  <c r="AZ134" i="2"/>
  <c r="AY134" i="2"/>
  <c r="AX134" i="2"/>
  <c r="AU134" i="2"/>
  <c r="AT134" i="2"/>
  <c r="AS134" i="2"/>
  <c r="AQ134" i="2"/>
  <c r="AO134" i="2"/>
  <c r="AN134" i="2"/>
  <c r="AL134" i="2"/>
  <c r="AK134" i="2"/>
  <c r="AI134" i="2"/>
  <c r="AG134" i="2"/>
  <c r="AF134" i="2"/>
  <c r="AE134" i="2"/>
  <c r="V134" i="2"/>
  <c r="U134" i="2"/>
  <c r="P134" i="2"/>
  <c r="H134" i="2"/>
  <c r="G134" i="2"/>
  <c r="F134" i="2"/>
  <c r="E134" i="2"/>
  <c r="K134" i="2" s="1"/>
  <c r="D134" i="2"/>
  <c r="J134" i="2" s="1"/>
  <c r="B134" i="2"/>
  <c r="AV134" i="2" s="1"/>
  <c r="BA133" i="2"/>
  <c r="AZ133" i="2"/>
  <c r="AY133" i="2"/>
  <c r="AU133" i="2"/>
  <c r="AT133" i="2"/>
  <c r="AS133" i="2"/>
  <c r="AQ133" i="2"/>
  <c r="AO133" i="2"/>
  <c r="AN133" i="2"/>
  <c r="AK133" i="2"/>
  <c r="AI133" i="2"/>
  <c r="AG133" i="2"/>
  <c r="AE133" i="2"/>
  <c r="V133" i="2"/>
  <c r="P133" i="2"/>
  <c r="G133" i="2"/>
  <c r="F133" i="2"/>
  <c r="E133" i="2"/>
  <c r="D133" i="2"/>
  <c r="B133" i="2"/>
  <c r="AP133" i="2" s="1"/>
  <c r="AY132" i="2"/>
  <c r="AS132" i="2"/>
  <c r="AJ132" i="2"/>
  <c r="AG132" i="2"/>
  <c r="G132" i="2"/>
  <c r="F132" i="2"/>
  <c r="E132" i="2"/>
  <c r="D132" i="2"/>
  <c r="B132" i="2"/>
  <c r="BA131" i="2"/>
  <c r="AZ131" i="2"/>
  <c r="AY131" i="2"/>
  <c r="AX131" i="2"/>
  <c r="AU131" i="2"/>
  <c r="AT131" i="2"/>
  <c r="AS131" i="2"/>
  <c r="AQ131" i="2"/>
  <c r="AO131" i="2"/>
  <c r="AN131" i="2"/>
  <c r="AL131" i="2"/>
  <c r="AK131" i="2"/>
  <c r="AI131" i="2"/>
  <c r="AG131" i="2"/>
  <c r="AF131" i="2"/>
  <c r="AE131" i="2"/>
  <c r="V131" i="2"/>
  <c r="U131" i="2"/>
  <c r="P131" i="2"/>
  <c r="H131" i="2"/>
  <c r="M131" i="2" s="1"/>
  <c r="G131" i="2"/>
  <c r="F131" i="2"/>
  <c r="E131" i="2"/>
  <c r="D131" i="2"/>
  <c r="B131" i="2"/>
  <c r="AP131" i="2" s="1"/>
  <c r="BA130" i="2"/>
  <c r="AZ130" i="2"/>
  <c r="AY130" i="2"/>
  <c r="AU130" i="2"/>
  <c r="AT130" i="2"/>
  <c r="AS130" i="2"/>
  <c r="AQ130" i="2"/>
  <c r="AO130" i="2"/>
  <c r="AN130" i="2"/>
  <c r="AK130" i="2"/>
  <c r="AI130" i="2"/>
  <c r="AG130" i="2"/>
  <c r="AE130" i="2"/>
  <c r="V130" i="2"/>
  <c r="P130" i="2"/>
  <c r="G130" i="2"/>
  <c r="F130" i="2"/>
  <c r="E130" i="2"/>
  <c r="D130" i="2"/>
  <c r="B130" i="2"/>
  <c r="AV130" i="2" s="1"/>
  <c r="AY129" i="2"/>
  <c r="AS129" i="2"/>
  <c r="AP129" i="2"/>
  <c r="AG129" i="2"/>
  <c r="AD129" i="2"/>
  <c r="V129" i="2"/>
  <c r="J129" i="2"/>
  <c r="G129" i="2"/>
  <c r="F129" i="2"/>
  <c r="E129" i="2"/>
  <c r="D129" i="2"/>
  <c r="H129" i="2" s="1"/>
  <c r="K129" i="2" s="1"/>
  <c r="B129" i="2"/>
  <c r="AX129" i="2" s="1"/>
  <c r="BA128" i="2"/>
  <c r="AZ128" i="2"/>
  <c r="AY128" i="2"/>
  <c r="AX128" i="2"/>
  <c r="AU128" i="2"/>
  <c r="AT128" i="2"/>
  <c r="AS128" i="2"/>
  <c r="AQ128" i="2"/>
  <c r="AO128" i="2"/>
  <c r="AN128" i="2"/>
  <c r="AL128" i="2"/>
  <c r="AK128" i="2"/>
  <c r="AI128" i="2"/>
  <c r="AG128" i="2"/>
  <c r="AF128" i="2"/>
  <c r="AE128" i="2"/>
  <c r="V128" i="2"/>
  <c r="U128" i="2"/>
  <c r="P128" i="2"/>
  <c r="H128" i="2"/>
  <c r="M128" i="2" s="1"/>
  <c r="G128" i="2"/>
  <c r="F128" i="2"/>
  <c r="E128" i="2"/>
  <c r="D128" i="2"/>
  <c r="B128" i="2"/>
  <c r="AV128" i="2" s="1"/>
  <c r="BA127" i="2"/>
  <c r="AZ127" i="2"/>
  <c r="AY127" i="2"/>
  <c r="AU127" i="2"/>
  <c r="AT127" i="2"/>
  <c r="AS127" i="2"/>
  <c r="AQ127" i="2"/>
  <c r="AO127" i="2"/>
  <c r="AN127" i="2"/>
  <c r="AK127" i="2"/>
  <c r="AI127" i="2"/>
  <c r="AG127" i="2"/>
  <c r="AE127" i="2"/>
  <c r="V127" i="2"/>
  <c r="P127" i="2"/>
  <c r="G127" i="2"/>
  <c r="H127" i="2" s="1"/>
  <c r="K127" i="2" s="1"/>
  <c r="F127" i="2"/>
  <c r="E127" i="2"/>
  <c r="D127" i="2"/>
  <c r="B127" i="2"/>
  <c r="AP127" i="2" s="1"/>
  <c r="AY126" i="2"/>
  <c r="AV126" i="2"/>
  <c r="AJ126" i="2"/>
  <c r="AG126" i="2"/>
  <c r="AD126" i="2"/>
  <c r="V126" i="2"/>
  <c r="Q126" i="2"/>
  <c r="G126" i="2"/>
  <c r="F126" i="2"/>
  <c r="E126" i="2"/>
  <c r="D126" i="2"/>
  <c r="H126" i="2" s="1"/>
  <c r="M126" i="2" s="1"/>
  <c r="B126" i="2"/>
  <c r="BA125" i="2"/>
  <c r="AZ125" i="2"/>
  <c r="AY125" i="2"/>
  <c r="AX125" i="2"/>
  <c r="AU125" i="2"/>
  <c r="AT125" i="2"/>
  <c r="AS125" i="2"/>
  <c r="AQ125" i="2"/>
  <c r="AO125" i="2"/>
  <c r="AN125" i="2"/>
  <c r="AL125" i="2"/>
  <c r="AK125" i="2"/>
  <c r="AI125" i="2"/>
  <c r="AG125" i="2"/>
  <c r="AF125" i="2"/>
  <c r="AE125" i="2"/>
  <c r="V125" i="2"/>
  <c r="U125" i="2"/>
  <c r="P125" i="2"/>
  <c r="H125" i="2"/>
  <c r="M125" i="2" s="1"/>
  <c r="G125" i="2"/>
  <c r="F125" i="2"/>
  <c r="E125" i="2"/>
  <c r="D125" i="2"/>
  <c r="B125" i="2"/>
  <c r="AP125" i="2" s="1"/>
  <c r="BA124" i="2"/>
  <c r="AZ124" i="2"/>
  <c r="AY124" i="2"/>
  <c r="AU124" i="2"/>
  <c r="AT124" i="2"/>
  <c r="AS124" i="2"/>
  <c r="AQ124" i="2"/>
  <c r="AO124" i="2"/>
  <c r="AN124" i="2"/>
  <c r="AK124" i="2"/>
  <c r="AI124" i="2"/>
  <c r="AG124" i="2"/>
  <c r="AE124" i="2"/>
  <c r="V124" i="2"/>
  <c r="P124" i="2"/>
  <c r="G124" i="2"/>
  <c r="F124" i="2"/>
  <c r="E124" i="2"/>
  <c r="D124" i="2"/>
  <c r="B124" i="2"/>
  <c r="AV124" i="2" s="1"/>
  <c r="AJ123" i="2"/>
  <c r="G123" i="2"/>
  <c r="F123" i="2"/>
  <c r="E123" i="2"/>
  <c r="D123" i="2"/>
  <c r="H123" i="2" s="1"/>
  <c r="B123" i="2"/>
  <c r="AQ123" i="2" s="1"/>
  <c r="BA122" i="2"/>
  <c r="AZ122" i="2"/>
  <c r="AY122" i="2"/>
  <c r="AX122" i="2"/>
  <c r="AU122" i="2"/>
  <c r="AT122" i="2"/>
  <c r="AS122" i="2"/>
  <c r="AQ122" i="2"/>
  <c r="AO122" i="2"/>
  <c r="AN122" i="2"/>
  <c r="AL122" i="2"/>
  <c r="AK122" i="2"/>
  <c r="AI122" i="2"/>
  <c r="AG122" i="2"/>
  <c r="AF122" i="2"/>
  <c r="AE122" i="2"/>
  <c r="V122" i="2"/>
  <c r="U122" i="2"/>
  <c r="P122" i="2"/>
  <c r="K122" i="2"/>
  <c r="H122" i="2"/>
  <c r="M122" i="2" s="1"/>
  <c r="G122" i="2"/>
  <c r="F122" i="2"/>
  <c r="L122" i="2" s="1"/>
  <c r="E122" i="2"/>
  <c r="D122" i="2"/>
  <c r="B122" i="2"/>
  <c r="AV122" i="2" s="1"/>
  <c r="BA121" i="2"/>
  <c r="AZ121" i="2"/>
  <c r="AY121" i="2"/>
  <c r="AU121" i="2"/>
  <c r="AT121" i="2"/>
  <c r="AS121" i="2"/>
  <c r="AQ121" i="2"/>
  <c r="AO121" i="2"/>
  <c r="AN121" i="2"/>
  <c r="AK121" i="2"/>
  <c r="AI121" i="2"/>
  <c r="AG121" i="2"/>
  <c r="AE121" i="2"/>
  <c r="V121" i="2"/>
  <c r="P121" i="2"/>
  <c r="G121" i="2"/>
  <c r="F121" i="2"/>
  <c r="H121" i="2" s="1"/>
  <c r="K121" i="2" s="1"/>
  <c r="E121" i="2"/>
  <c r="D121" i="2"/>
  <c r="B121" i="2"/>
  <c r="AP121" i="2" s="1"/>
  <c r="AU120" i="2"/>
  <c r="AK120" i="2"/>
  <c r="G120" i="2"/>
  <c r="F120" i="2"/>
  <c r="E120" i="2"/>
  <c r="D120" i="2"/>
  <c r="B120" i="2"/>
  <c r="AQ120" i="2" s="1"/>
  <c r="BA119" i="2"/>
  <c r="AZ119" i="2"/>
  <c r="AY119" i="2"/>
  <c r="AX119" i="2"/>
  <c r="AU119" i="2"/>
  <c r="AT119" i="2"/>
  <c r="AS119" i="2"/>
  <c r="AQ119" i="2"/>
  <c r="AO119" i="2"/>
  <c r="AN119" i="2"/>
  <c r="AL119" i="2"/>
  <c r="AK119" i="2"/>
  <c r="AI119" i="2"/>
  <c r="AG119" i="2"/>
  <c r="AF119" i="2"/>
  <c r="AE119" i="2"/>
  <c r="V119" i="2"/>
  <c r="U119" i="2"/>
  <c r="P119" i="2"/>
  <c r="G119" i="2"/>
  <c r="F119" i="2"/>
  <c r="E119" i="2"/>
  <c r="D119" i="2"/>
  <c r="H119" i="2" s="1"/>
  <c r="B119" i="2"/>
  <c r="AP119" i="2" s="1"/>
  <c r="BA118" i="2"/>
  <c r="AZ118" i="2"/>
  <c r="AY118" i="2"/>
  <c r="AU118" i="2"/>
  <c r="AT118" i="2"/>
  <c r="AS118" i="2"/>
  <c r="AQ118" i="2"/>
  <c r="AO118" i="2"/>
  <c r="AN118" i="2"/>
  <c r="AK118" i="2"/>
  <c r="AI118" i="2"/>
  <c r="AG118" i="2"/>
  <c r="AE118" i="2"/>
  <c r="V118" i="2"/>
  <c r="P118" i="2"/>
  <c r="G118" i="2"/>
  <c r="M118" i="2" s="1"/>
  <c r="F118" i="2"/>
  <c r="E118" i="2"/>
  <c r="D118" i="2"/>
  <c r="H118" i="2" s="1"/>
  <c r="K118" i="2" s="1"/>
  <c r="B118" i="2"/>
  <c r="AV118" i="2" s="1"/>
  <c r="BA117" i="2"/>
  <c r="AV117" i="2"/>
  <c r="AU117" i="2"/>
  <c r="AQ117" i="2"/>
  <c r="AP117" i="2"/>
  <c r="AO117" i="2"/>
  <c r="AI117" i="2"/>
  <c r="AD117" i="2"/>
  <c r="Q117" i="2"/>
  <c r="P117" i="2"/>
  <c r="G117" i="2"/>
  <c r="F117" i="2"/>
  <c r="E117" i="2"/>
  <c r="D117" i="2"/>
  <c r="B117" i="2"/>
  <c r="BA116" i="2"/>
  <c r="AZ116" i="2"/>
  <c r="AY116" i="2"/>
  <c r="AX116" i="2"/>
  <c r="AU116" i="2"/>
  <c r="AT116" i="2"/>
  <c r="AS116" i="2"/>
  <c r="AQ116" i="2"/>
  <c r="AO116" i="2"/>
  <c r="AN116" i="2"/>
  <c r="AL116" i="2"/>
  <c r="AK116" i="2"/>
  <c r="AI116" i="2"/>
  <c r="AG116" i="2"/>
  <c r="AF116" i="2"/>
  <c r="AE116" i="2"/>
  <c r="V116" i="2"/>
  <c r="U116" i="2"/>
  <c r="P116" i="2"/>
  <c r="G116" i="2"/>
  <c r="F116" i="2"/>
  <c r="E116" i="2"/>
  <c r="D116" i="2"/>
  <c r="B116" i="2"/>
  <c r="AV116" i="2" s="1"/>
  <c r="BA115" i="2"/>
  <c r="AZ115" i="2"/>
  <c r="AY115" i="2"/>
  <c r="AV115" i="2"/>
  <c r="AU115" i="2"/>
  <c r="AT115" i="2"/>
  <c r="AP115" i="2"/>
  <c r="AO115" i="2"/>
  <c r="AK115" i="2"/>
  <c r="AJ115" i="2"/>
  <c r="AI115" i="2"/>
  <c r="AG115" i="2"/>
  <c r="AE115" i="2"/>
  <c r="V115" i="2"/>
  <c r="Q115" i="2"/>
  <c r="P115" i="2"/>
  <c r="H115" i="2"/>
  <c r="M115" i="2" s="1"/>
  <c r="G115" i="2"/>
  <c r="F115" i="2"/>
  <c r="E115" i="2"/>
  <c r="D115" i="2"/>
  <c r="B115" i="2"/>
  <c r="BA114" i="2"/>
  <c r="AY114" i="2"/>
  <c r="AX114" i="2"/>
  <c r="AS114" i="2"/>
  <c r="AP114" i="2"/>
  <c r="AO114" i="2"/>
  <c r="AL114" i="2"/>
  <c r="AK114" i="2"/>
  <c r="AJ114" i="2"/>
  <c r="AI114" i="2"/>
  <c r="AE114" i="2"/>
  <c r="V114" i="2"/>
  <c r="U114" i="2"/>
  <c r="Q114" i="2"/>
  <c r="P114" i="2"/>
  <c r="G114" i="2"/>
  <c r="F114" i="2"/>
  <c r="E114" i="2"/>
  <c r="D114" i="2"/>
  <c r="B114" i="2"/>
  <c r="AZ113" i="2"/>
  <c r="AY113" i="2"/>
  <c r="AT113" i="2"/>
  <c r="AN113" i="2"/>
  <c r="V113" i="2"/>
  <c r="G113" i="2"/>
  <c r="F113" i="2"/>
  <c r="E113" i="2"/>
  <c r="D113" i="2"/>
  <c r="B113" i="2"/>
  <c r="AS113" i="2" s="1"/>
  <c r="J112" i="2"/>
  <c r="H112" i="2"/>
  <c r="M112" i="2" s="1"/>
  <c r="G112" i="2"/>
  <c r="F112" i="2"/>
  <c r="L112" i="2" s="1"/>
  <c r="E112" i="2"/>
  <c r="K112" i="2" s="1"/>
  <c r="D112" i="2"/>
  <c r="B112" i="2"/>
  <c r="AV112" i="2" s="1"/>
  <c r="BA111" i="2"/>
  <c r="AZ111" i="2"/>
  <c r="AY111" i="2"/>
  <c r="AX111" i="2"/>
  <c r="AU111" i="2"/>
  <c r="AT111" i="2"/>
  <c r="AQ111" i="2"/>
  <c r="AP111" i="2"/>
  <c r="AO111" i="2"/>
  <c r="AN111" i="2"/>
  <c r="AL111" i="2"/>
  <c r="AI111" i="2"/>
  <c r="AF111" i="2"/>
  <c r="AE111" i="2"/>
  <c r="AD111" i="2"/>
  <c r="V111" i="2"/>
  <c r="U111" i="2"/>
  <c r="P111" i="2"/>
  <c r="G111" i="2"/>
  <c r="F111" i="2"/>
  <c r="E111" i="2"/>
  <c r="D111" i="2"/>
  <c r="B111" i="2"/>
  <c r="AK111" i="2" s="1"/>
  <c r="BA110" i="2"/>
  <c r="AZ110" i="2"/>
  <c r="AT110" i="2"/>
  <c r="AS110" i="2"/>
  <c r="AQ110" i="2"/>
  <c r="AP110" i="2"/>
  <c r="AO110" i="2"/>
  <c r="AN110" i="2"/>
  <c r="AK110" i="2"/>
  <c r="AG110" i="2"/>
  <c r="AE110" i="2"/>
  <c r="AD110" i="2"/>
  <c r="G110" i="2"/>
  <c r="F110" i="2"/>
  <c r="E110" i="2"/>
  <c r="D110" i="2"/>
  <c r="H110" i="2" s="1"/>
  <c r="B110" i="2"/>
  <c r="AY110" i="2" s="1"/>
  <c r="AD109" i="2"/>
  <c r="G109" i="2"/>
  <c r="F109" i="2"/>
  <c r="E109" i="2"/>
  <c r="H109" i="2" s="1"/>
  <c r="D109" i="2"/>
  <c r="B109" i="2"/>
  <c r="AP109" i="2" s="1"/>
  <c r="BA108" i="2"/>
  <c r="AX108" i="2"/>
  <c r="AU108" i="2"/>
  <c r="AT108" i="2"/>
  <c r="AS108" i="2"/>
  <c r="AO108" i="2"/>
  <c r="AL108" i="2"/>
  <c r="AK108" i="2"/>
  <c r="AI108" i="2"/>
  <c r="AG108" i="2"/>
  <c r="AF108" i="2"/>
  <c r="U108" i="2"/>
  <c r="P108" i="2"/>
  <c r="G108" i="2"/>
  <c r="F108" i="2"/>
  <c r="E108" i="2"/>
  <c r="D108" i="2"/>
  <c r="B108" i="2"/>
  <c r="AQ108" i="2" s="1"/>
  <c r="AZ107" i="2"/>
  <c r="AY107" i="2"/>
  <c r="AT107" i="2"/>
  <c r="AN107" i="2"/>
  <c r="V107" i="2"/>
  <c r="G107" i="2"/>
  <c r="F107" i="2"/>
  <c r="E107" i="2"/>
  <c r="D107" i="2"/>
  <c r="B107" i="2"/>
  <c r="AS107" i="2" s="1"/>
  <c r="J106" i="2"/>
  <c r="H106" i="2"/>
  <c r="M106" i="2" s="1"/>
  <c r="G106" i="2"/>
  <c r="F106" i="2"/>
  <c r="L106" i="2" s="1"/>
  <c r="E106" i="2"/>
  <c r="K106" i="2" s="1"/>
  <c r="D106" i="2"/>
  <c r="B106" i="2"/>
  <c r="AV106" i="2" s="1"/>
  <c r="BA105" i="2"/>
  <c r="AZ105" i="2"/>
  <c r="AY105" i="2"/>
  <c r="AX105" i="2"/>
  <c r="AU105" i="2"/>
  <c r="AT105" i="2"/>
  <c r="AQ105" i="2"/>
  <c r="AP105" i="2"/>
  <c r="AO105" i="2"/>
  <c r="AN105" i="2"/>
  <c r="AL105" i="2"/>
  <c r="AK105" i="2"/>
  <c r="AI105" i="2"/>
  <c r="AF105" i="2"/>
  <c r="AE105" i="2"/>
  <c r="AD105" i="2"/>
  <c r="V105" i="2"/>
  <c r="U105" i="2"/>
  <c r="P105" i="2"/>
  <c r="G105" i="2"/>
  <c r="F105" i="2"/>
  <c r="E105" i="2"/>
  <c r="D105" i="2"/>
  <c r="B105" i="2"/>
  <c r="AV105" i="2" s="1"/>
  <c r="BA104" i="2"/>
  <c r="AZ104" i="2"/>
  <c r="AT104" i="2"/>
  <c r="AS104" i="2"/>
  <c r="AQ104" i="2"/>
  <c r="AP104" i="2"/>
  <c r="AO104" i="2"/>
  <c r="AN104" i="2"/>
  <c r="AK104" i="2"/>
  <c r="AG104" i="2"/>
  <c r="AE104" i="2"/>
  <c r="AD104" i="2"/>
  <c r="G104" i="2"/>
  <c r="F104" i="2"/>
  <c r="E104" i="2"/>
  <c r="D104" i="2"/>
  <c r="B104" i="2"/>
  <c r="AY104" i="2" s="1"/>
  <c r="AD103" i="2"/>
  <c r="G103" i="2"/>
  <c r="F103" i="2"/>
  <c r="E103" i="2"/>
  <c r="H103" i="2" s="1"/>
  <c r="D103" i="2"/>
  <c r="B103" i="2"/>
  <c r="AP103" i="2" s="1"/>
  <c r="BA102" i="2"/>
  <c r="AX102" i="2"/>
  <c r="AU102" i="2"/>
  <c r="AT102" i="2"/>
  <c r="AS102" i="2"/>
  <c r="AO102" i="2"/>
  <c r="AL102" i="2"/>
  <c r="AK102" i="2"/>
  <c r="AI102" i="2"/>
  <c r="AG102" i="2"/>
  <c r="AF102" i="2"/>
  <c r="U102" i="2"/>
  <c r="P102" i="2"/>
  <c r="G102" i="2"/>
  <c r="F102" i="2"/>
  <c r="E102" i="2"/>
  <c r="D102" i="2"/>
  <c r="B102" i="2"/>
  <c r="AQ102" i="2" s="1"/>
  <c r="AZ101" i="2"/>
  <c r="AY101" i="2"/>
  <c r="AT101" i="2"/>
  <c r="AN101" i="2"/>
  <c r="V101" i="2"/>
  <c r="G101" i="2"/>
  <c r="F101" i="2"/>
  <c r="E101" i="2"/>
  <c r="D101" i="2"/>
  <c r="B101" i="2"/>
  <c r="AS101" i="2" s="1"/>
  <c r="J100" i="2"/>
  <c r="H100" i="2"/>
  <c r="M100" i="2" s="1"/>
  <c r="G100" i="2"/>
  <c r="F100" i="2"/>
  <c r="L100" i="2" s="1"/>
  <c r="E100" i="2"/>
  <c r="K100" i="2" s="1"/>
  <c r="D100" i="2"/>
  <c r="B100" i="2"/>
  <c r="AV100" i="2" s="1"/>
  <c r="BA99" i="2"/>
  <c r="AZ99" i="2"/>
  <c r="AY99" i="2"/>
  <c r="AX99" i="2"/>
  <c r="AU99" i="2"/>
  <c r="AT99" i="2"/>
  <c r="AQ99" i="2"/>
  <c r="AP99" i="2"/>
  <c r="AO99" i="2"/>
  <c r="AN99" i="2"/>
  <c r="AL99" i="2"/>
  <c r="AK99" i="2"/>
  <c r="AI99" i="2"/>
  <c r="AF99" i="2"/>
  <c r="AE99" i="2"/>
  <c r="AD99" i="2"/>
  <c r="V99" i="2"/>
  <c r="U99" i="2"/>
  <c r="P99" i="2"/>
  <c r="G99" i="2"/>
  <c r="F99" i="2"/>
  <c r="E99" i="2"/>
  <c r="D99" i="2"/>
  <c r="B99" i="2"/>
  <c r="AV99" i="2" s="1"/>
  <c r="BA98" i="2"/>
  <c r="AZ98" i="2"/>
  <c r="AT98" i="2"/>
  <c r="AS98" i="2"/>
  <c r="AQ98" i="2"/>
  <c r="AP98" i="2"/>
  <c r="AO98" i="2"/>
  <c r="AN98" i="2"/>
  <c r="AK98" i="2"/>
  <c r="AG98" i="2"/>
  <c r="AE98" i="2"/>
  <c r="AD98" i="2"/>
  <c r="G98" i="2"/>
  <c r="F98" i="2"/>
  <c r="E98" i="2"/>
  <c r="D98" i="2"/>
  <c r="H98" i="2" s="1"/>
  <c r="B98" i="2"/>
  <c r="AY98" i="2" s="1"/>
  <c r="AD97" i="2"/>
  <c r="G97" i="2"/>
  <c r="F97" i="2"/>
  <c r="E97" i="2"/>
  <c r="H97" i="2" s="1"/>
  <c r="D97" i="2"/>
  <c r="B97" i="2"/>
  <c r="AP97" i="2" s="1"/>
  <c r="BA96" i="2"/>
  <c r="AX96" i="2"/>
  <c r="AU96" i="2"/>
  <c r="AT96" i="2"/>
  <c r="AS96" i="2"/>
  <c r="AO96" i="2"/>
  <c r="AL96" i="2"/>
  <c r="AK96" i="2"/>
  <c r="AI96" i="2"/>
  <c r="AG96" i="2"/>
  <c r="AF96" i="2"/>
  <c r="U96" i="2"/>
  <c r="P96" i="2"/>
  <c r="G96" i="2"/>
  <c r="F96" i="2"/>
  <c r="E96" i="2"/>
  <c r="D96" i="2"/>
  <c r="B96" i="2"/>
  <c r="AQ96" i="2" s="1"/>
  <c r="AZ95" i="2"/>
  <c r="AY95" i="2"/>
  <c r="AT95" i="2"/>
  <c r="AN95" i="2"/>
  <c r="V95" i="2"/>
  <c r="P95" i="2"/>
  <c r="G95" i="2"/>
  <c r="F95" i="2"/>
  <c r="E95" i="2"/>
  <c r="D95" i="2"/>
  <c r="B95" i="2"/>
  <c r="AS95" i="2" s="1"/>
  <c r="J94" i="2"/>
  <c r="H94" i="2"/>
  <c r="M94" i="2" s="1"/>
  <c r="G94" i="2"/>
  <c r="F94" i="2"/>
  <c r="L94" i="2" s="1"/>
  <c r="E94" i="2"/>
  <c r="K94" i="2" s="1"/>
  <c r="D94" i="2"/>
  <c r="B94" i="2"/>
  <c r="BA93" i="2"/>
  <c r="AZ93" i="2"/>
  <c r="AY93" i="2"/>
  <c r="AX93" i="2"/>
  <c r="AU93" i="2"/>
  <c r="AT93" i="2"/>
  <c r="AQ93" i="2"/>
  <c r="AP93" i="2"/>
  <c r="AO93" i="2"/>
  <c r="AN93" i="2"/>
  <c r="AL93" i="2"/>
  <c r="AK93" i="2"/>
  <c r="AI93" i="2"/>
  <c r="AF93" i="2"/>
  <c r="AE93" i="2"/>
  <c r="AD93" i="2"/>
  <c r="V93" i="2"/>
  <c r="U93" i="2"/>
  <c r="P93" i="2"/>
  <c r="L93" i="2"/>
  <c r="G93" i="2"/>
  <c r="F93" i="2"/>
  <c r="E93" i="2"/>
  <c r="H93" i="2" s="1"/>
  <c r="D93" i="2"/>
  <c r="B93" i="2"/>
  <c r="AV93" i="2" s="1"/>
  <c r="BA92" i="2"/>
  <c r="AZ92" i="2"/>
  <c r="AT92" i="2"/>
  <c r="AS92" i="2"/>
  <c r="AQ92" i="2"/>
  <c r="AP92" i="2"/>
  <c r="AO92" i="2"/>
  <c r="AN92" i="2"/>
  <c r="AK92" i="2"/>
  <c r="AG92" i="2"/>
  <c r="AE92" i="2"/>
  <c r="AD92" i="2"/>
  <c r="V92" i="2"/>
  <c r="G92" i="2"/>
  <c r="H92" i="2" s="1"/>
  <c r="K92" i="2" s="1"/>
  <c r="F92" i="2"/>
  <c r="E92" i="2"/>
  <c r="D92" i="2"/>
  <c r="B92" i="2"/>
  <c r="AY92" i="2" s="1"/>
  <c r="AV91" i="2"/>
  <c r="AP91" i="2"/>
  <c r="AD91" i="2"/>
  <c r="Q91" i="2"/>
  <c r="J91" i="2"/>
  <c r="G91" i="2"/>
  <c r="F91" i="2"/>
  <c r="H91" i="2" s="1"/>
  <c r="E91" i="2"/>
  <c r="D91" i="2"/>
  <c r="B91" i="2"/>
  <c r="BA90" i="2"/>
  <c r="AX90" i="2"/>
  <c r="AU90" i="2"/>
  <c r="AT90" i="2"/>
  <c r="AS90" i="2"/>
  <c r="AQ90" i="2"/>
  <c r="AO90" i="2"/>
  <c r="AL90" i="2"/>
  <c r="AK90" i="2"/>
  <c r="AI90" i="2"/>
  <c r="AG90" i="2"/>
  <c r="AF90" i="2"/>
  <c r="AE90" i="2"/>
  <c r="U90" i="2"/>
  <c r="P90" i="2"/>
  <c r="G90" i="2"/>
  <c r="F90" i="2"/>
  <c r="E90" i="2"/>
  <c r="D90" i="2"/>
  <c r="B90" i="2"/>
  <c r="AP90" i="2" s="1"/>
  <c r="AZ89" i="2"/>
  <c r="AU89" i="2"/>
  <c r="AT89" i="2"/>
  <c r="AQ89" i="2"/>
  <c r="AI89" i="2"/>
  <c r="Q89" i="2"/>
  <c r="P89" i="2"/>
  <c r="G89" i="2"/>
  <c r="F89" i="2"/>
  <c r="E89" i="2"/>
  <c r="D89" i="2"/>
  <c r="B89" i="2"/>
  <c r="AV89" i="2" s="1"/>
  <c r="BA88" i="2"/>
  <c r="AV88" i="2"/>
  <c r="AP88" i="2"/>
  <c r="AL88" i="2"/>
  <c r="AK88" i="2"/>
  <c r="AG88" i="2"/>
  <c r="V88" i="2"/>
  <c r="U88" i="2"/>
  <c r="Q88" i="2"/>
  <c r="G88" i="2"/>
  <c r="F88" i="2"/>
  <c r="E88" i="2"/>
  <c r="H88" i="2" s="1"/>
  <c r="D88" i="2"/>
  <c r="B88" i="2"/>
  <c r="AS88" i="2" s="1"/>
  <c r="BA87" i="2"/>
  <c r="AZ87" i="2"/>
  <c r="AY87" i="2"/>
  <c r="AX87" i="2"/>
  <c r="AU87" i="2"/>
  <c r="AT87" i="2"/>
  <c r="AQ87" i="2"/>
  <c r="AP87" i="2"/>
  <c r="AO87" i="2"/>
  <c r="AN87" i="2"/>
  <c r="AL87" i="2"/>
  <c r="AK87" i="2"/>
  <c r="AI87" i="2"/>
  <c r="AF87" i="2"/>
  <c r="AE87" i="2"/>
  <c r="AD87" i="2"/>
  <c r="V87" i="2"/>
  <c r="U87" i="2"/>
  <c r="P87" i="2"/>
  <c r="G87" i="2"/>
  <c r="F87" i="2"/>
  <c r="L87" i="2" s="1"/>
  <c r="E87" i="2"/>
  <c r="H87" i="2" s="1"/>
  <c r="K87" i="2" s="1"/>
  <c r="D87" i="2"/>
  <c r="B87" i="2"/>
  <c r="AV87" i="2" s="1"/>
  <c r="BA86" i="2"/>
  <c r="AZ86" i="2"/>
  <c r="AY86" i="2"/>
  <c r="AT86" i="2"/>
  <c r="AS86" i="2"/>
  <c r="AQ86" i="2"/>
  <c r="AP86" i="2"/>
  <c r="AO86" i="2"/>
  <c r="AN86" i="2"/>
  <c r="AK86" i="2"/>
  <c r="AG86" i="2"/>
  <c r="AE86" i="2"/>
  <c r="AD86" i="2"/>
  <c r="V86" i="2"/>
  <c r="G86" i="2"/>
  <c r="H86" i="2" s="1"/>
  <c r="F86" i="2"/>
  <c r="E86" i="2"/>
  <c r="D86" i="2"/>
  <c r="B86" i="2"/>
  <c r="AX86" i="2" s="1"/>
  <c r="G85" i="2"/>
  <c r="F85" i="2"/>
  <c r="H85" i="2" s="1"/>
  <c r="E85" i="2"/>
  <c r="D85" i="2"/>
  <c r="B85" i="2"/>
  <c r="AQ85" i="2" s="1"/>
  <c r="BA84" i="2"/>
  <c r="AX84" i="2"/>
  <c r="AU84" i="2"/>
  <c r="AT84" i="2"/>
  <c r="AS84" i="2"/>
  <c r="AQ84" i="2"/>
  <c r="AO84" i="2"/>
  <c r="AL84" i="2"/>
  <c r="AK84" i="2"/>
  <c r="AI84" i="2"/>
  <c r="AG84" i="2"/>
  <c r="AF84" i="2"/>
  <c r="AE84" i="2"/>
  <c r="U84" i="2"/>
  <c r="P84" i="2"/>
  <c r="G84" i="2"/>
  <c r="F84" i="2"/>
  <c r="E84" i="2"/>
  <c r="D84" i="2"/>
  <c r="B84" i="2"/>
  <c r="AP84" i="2" s="1"/>
  <c r="AZ83" i="2"/>
  <c r="AT83" i="2"/>
  <c r="AQ83" i="2"/>
  <c r="AL83" i="2"/>
  <c r="AI83" i="2"/>
  <c r="AE83" i="2"/>
  <c r="Q83" i="2"/>
  <c r="G83" i="2"/>
  <c r="F83" i="2"/>
  <c r="E83" i="2"/>
  <c r="D83" i="2"/>
  <c r="B83" i="2"/>
  <c r="AZ82" i="2"/>
  <c r="AX82" i="2"/>
  <c r="AT82" i="2"/>
  <c r="AQ82" i="2"/>
  <c r="AN82" i="2"/>
  <c r="AL82" i="2"/>
  <c r="AE82" i="2"/>
  <c r="U82" i="2"/>
  <c r="G82" i="2"/>
  <c r="F82" i="2"/>
  <c r="E82" i="2"/>
  <c r="D82" i="2"/>
  <c r="B82" i="2"/>
  <c r="AS82" i="2" s="1"/>
  <c r="AZ81" i="2"/>
  <c r="AS81" i="2"/>
  <c r="AP81" i="2"/>
  <c r="AN81" i="2"/>
  <c r="AG81" i="2"/>
  <c r="AD81" i="2"/>
  <c r="G81" i="2"/>
  <c r="F81" i="2"/>
  <c r="E81" i="2"/>
  <c r="D81" i="2"/>
  <c r="H81" i="2" s="1"/>
  <c r="J81" i="2" s="1"/>
  <c r="B81" i="2"/>
  <c r="AV81" i="2" s="1"/>
  <c r="AZ80" i="2"/>
  <c r="AX80" i="2"/>
  <c r="AU80" i="2"/>
  <c r="AP80" i="2"/>
  <c r="AN80" i="2"/>
  <c r="AL80" i="2"/>
  <c r="AI80" i="2"/>
  <c r="AF80" i="2"/>
  <c r="AD80" i="2"/>
  <c r="U80" i="2"/>
  <c r="P80" i="2"/>
  <c r="G80" i="2"/>
  <c r="F80" i="2"/>
  <c r="E80" i="2"/>
  <c r="D80" i="2"/>
  <c r="B80" i="2"/>
  <c r="AK80" i="2" s="1"/>
  <c r="AZ79" i="2"/>
  <c r="AX79" i="2"/>
  <c r="AT79" i="2"/>
  <c r="AP79" i="2"/>
  <c r="AN79" i="2"/>
  <c r="AL79" i="2"/>
  <c r="AK79" i="2"/>
  <c r="AF79" i="2"/>
  <c r="AD79" i="2"/>
  <c r="U79" i="2"/>
  <c r="G79" i="2"/>
  <c r="F79" i="2"/>
  <c r="E79" i="2"/>
  <c r="D79" i="2"/>
  <c r="B79" i="2"/>
  <c r="AY79" i="2" s="1"/>
  <c r="G78" i="2"/>
  <c r="F78" i="2"/>
  <c r="E78" i="2"/>
  <c r="D78" i="2"/>
  <c r="H78" i="2" s="1"/>
  <c r="J78" i="2" s="1"/>
  <c r="B78" i="2"/>
  <c r="AP78" i="2" s="1"/>
  <c r="AX77" i="2"/>
  <c r="AL77" i="2"/>
  <c r="U77" i="2"/>
  <c r="G77" i="2"/>
  <c r="F77" i="2"/>
  <c r="E77" i="2"/>
  <c r="D77" i="2"/>
  <c r="B77" i="2"/>
  <c r="AF77" i="2" s="1"/>
  <c r="AZ76" i="2"/>
  <c r="AX76" i="2"/>
  <c r="AT76" i="2"/>
  <c r="AQ76" i="2"/>
  <c r="AN76" i="2"/>
  <c r="AL76" i="2"/>
  <c r="AE76" i="2"/>
  <c r="U76" i="2"/>
  <c r="G76" i="2"/>
  <c r="F76" i="2"/>
  <c r="E76" i="2"/>
  <c r="D76" i="2"/>
  <c r="B76" i="2"/>
  <c r="AS76" i="2" s="1"/>
  <c r="AZ75" i="2"/>
  <c r="AS75" i="2"/>
  <c r="AP75" i="2"/>
  <c r="AN75" i="2"/>
  <c r="AG75" i="2"/>
  <c r="AD75" i="2"/>
  <c r="G75" i="2"/>
  <c r="F75" i="2"/>
  <c r="E75" i="2"/>
  <c r="K75" i="2" s="1"/>
  <c r="D75" i="2"/>
  <c r="H75" i="2" s="1"/>
  <c r="J75" i="2" s="1"/>
  <c r="B75" i="2"/>
  <c r="AV75" i="2" s="1"/>
  <c r="AX74" i="2"/>
  <c r="AU74" i="2"/>
  <c r="AP74" i="2"/>
  <c r="AL74" i="2"/>
  <c r="AI74" i="2"/>
  <c r="AF74" i="2"/>
  <c r="AD74" i="2"/>
  <c r="U74" i="2"/>
  <c r="P74" i="2"/>
  <c r="G74" i="2"/>
  <c r="F74" i="2"/>
  <c r="E74" i="2"/>
  <c r="D74" i="2"/>
  <c r="B74" i="2"/>
  <c r="AK74" i="2" s="1"/>
  <c r="AZ73" i="2"/>
  <c r="AX73" i="2"/>
  <c r="AT73" i="2"/>
  <c r="AP73" i="2"/>
  <c r="AN73" i="2"/>
  <c r="AL73" i="2"/>
  <c r="AK73" i="2"/>
  <c r="AF73" i="2"/>
  <c r="AD73" i="2"/>
  <c r="U73" i="2"/>
  <c r="G73" i="2"/>
  <c r="F73" i="2"/>
  <c r="E73" i="2"/>
  <c r="D73" i="2"/>
  <c r="B73" i="2"/>
  <c r="AY73" i="2" s="1"/>
  <c r="G72" i="2"/>
  <c r="M72" i="2" s="1"/>
  <c r="F72" i="2"/>
  <c r="L72" i="2" s="1"/>
  <c r="E72" i="2"/>
  <c r="K72" i="2" s="1"/>
  <c r="D72" i="2"/>
  <c r="H72" i="2" s="1"/>
  <c r="J72" i="2" s="1"/>
  <c r="B72" i="2"/>
  <c r="AP72" i="2" s="1"/>
  <c r="AX71" i="2"/>
  <c r="AL71" i="2"/>
  <c r="U71" i="2"/>
  <c r="G71" i="2"/>
  <c r="F71" i="2"/>
  <c r="E71" i="2"/>
  <c r="D71" i="2"/>
  <c r="B71" i="2"/>
  <c r="AF71" i="2" s="1"/>
  <c r="AZ70" i="2"/>
  <c r="AX70" i="2"/>
  <c r="AT70" i="2"/>
  <c r="AQ70" i="2"/>
  <c r="AN70" i="2"/>
  <c r="AL70" i="2"/>
  <c r="AG70" i="2"/>
  <c r="AE70" i="2"/>
  <c r="U70" i="2"/>
  <c r="G70" i="2"/>
  <c r="F70" i="2"/>
  <c r="E70" i="2"/>
  <c r="D70" i="2"/>
  <c r="B70" i="2"/>
  <c r="AS70" i="2" s="1"/>
  <c r="AU69" i="2"/>
  <c r="AP69" i="2"/>
  <c r="AI69" i="2"/>
  <c r="AG69" i="2"/>
  <c r="AD69" i="2"/>
  <c r="P69" i="2"/>
  <c r="G69" i="2"/>
  <c r="M69" i="2" s="1"/>
  <c r="F69" i="2"/>
  <c r="L69" i="2" s="1"/>
  <c r="E69" i="2"/>
  <c r="K69" i="2" s="1"/>
  <c r="D69" i="2"/>
  <c r="H69" i="2" s="1"/>
  <c r="J69" i="2" s="1"/>
  <c r="B69" i="2"/>
  <c r="AV69" i="2" s="1"/>
  <c r="AX68" i="2"/>
  <c r="AU68" i="2"/>
  <c r="AP68" i="2"/>
  <c r="AL68" i="2"/>
  <c r="AK68" i="2"/>
  <c r="AI68" i="2"/>
  <c r="AF68" i="2"/>
  <c r="AD68" i="2"/>
  <c r="U68" i="2"/>
  <c r="P68" i="2"/>
  <c r="G68" i="2"/>
  <c r="F68" i="2"/>
  <c r="E68" i="2"/>
  <c r="D68" i="2"/>
  <c r="B68" i="2"/>
  <c r="AV68" i="2" s="1"/>
  <c r="AZ67" i="2"/>
  <c r="AY67" i="2"/>
  <c r="AX67" i="2"/>
  <c r="AT67" i="2"/>
  <c r="AP67" i="2"/>
  <c r="AN67" i="2"/>
  <c r="AL67" i="2"/>
  <c r="AK67" i="2"/>
  <c r="AF67" i="2"/>
  <c r="AD67" i="2"/>
  <c r="V67" i="2"/>
  <c r="U67" i="2"/>
  <c r="G67" i="2"/>
  <c r="F67" i="2"/>
  <c r="E67" i="2"/>
  <c r="D67" i="2"/>
  <c r="B67" i="2"/>
  <c r="AV67" i="2" s="1"/>
  <c r="BA66" i="2"/>
  <c r="AO66" i="2"/>
  <c r="H66" i="2"/>
  <c r="J66" i="2" s="1"/>
  <c r="G66" i="2"/>
  <c r="F66" i="2"/>
  <c r="E66" i="2"/>
  <c r="D66" i="2"/>
  <c r="B66" i="2"/>
  <c r="AP66" i="2" s="1"/>
  <c r="AX65" i="2"/>
  <c r="AQ65" i="2"/>
  <c r="AL65" i="2"/>
  <c r="AF65" i="2"/>
  <c r="AE65" i="2"/>
  <c r="U65" i="2"/>
  <c r="K65" i="2"/>
  <c r="G65" i="2"/>
  <c r="F65" i="2"/>
  <c r="E65" i="2"/>
  <c r="H65" i="2" s="1"/>
  <c r="D65" i="2"/>
  <c r="B65" i="2"/>
  <c r="AP65" i="2" s="1"/>
  <c r="AZ64" i="2"/>
  <c r="AX64" i="2"/>
  <c r="AT64" i="2"/>
  <c r="AS64" i="2"/>
  <c r="AQ64" i="2"/>
  <c r="AN64" i="2"/>
  <c r="AL64" i="2"/>
  <c r="AG64" i="2"/>
  <c r="AE64" i="2"/>
  <c r="U64" i="2"/>
  <c r="G64" i="2"/>
  <c r="F64" i="2"/>
  <c r="E64" i="2"/>
  <c r="D64" i="2"/>
  <c r="B64" i="2"/>
  <c r="AF64" i="2" s="1"/>
  <c r="AU63" i="2"/>
  <c r="AP63" i="2"/>
  <c r="AI63" i="2"/>
  <c r="AD63" i="2"/>
  <c r="P63" i="2"/>
  <c r="G63" i="2"/>
  <c r="F63" i="2"/>
  <c r="E63" i="2"/>
  <c r="D63" i="2"/>
  <c r="B63" i="2"/>
  <c r="AV63" i="2" s="1"/>
  <c r="AX62" i="2"/>
  <c r="AU62" i="2"/>
  <c r="AP62" i="2"/>
  <c r="AL62" i="2"/>
  <c r="AK62" i="2"/>
  <c r="AI62" i="2"/>
  <c r="AF62" i="2"/>
  <c r="AD62" i="2"/>
  <c r="U62" i="2"/>
  <c r="P62" i="2"/>
  <c r="G62" i="2"/>
  <c r="F62" i="2"/>
  <c r="E62" i="2"/>
  <c r="D62" i="2"/>
  <c r="B62" i="2"/>
  <c r="AV62" i="2" s="1"/>
  <c r="AZ61" i="2"/>
  <c r="AY61" i="2"/>
  <c r="AX61" i="2"/>
  <c r="AT61" i="2"/>
  <c r="AS61" i="2"/>
  <c r="AP61" i="2"/>
  <c r="AN61" i="2"/>
  <c r="AL61" i="2"/>
  <c r="AK61" i="2"/>
  <c r="AG61" i="2"/>
  <c r="AF61" i="2"/>
  <c r="AD61" i="2"/>
  <c r="V61" i="2"/>
  <c r="U61" i="2"/>
  <c r="G61" i="2"/>
  <c r="F61" i="2"/>
  <c r="E61" i="2"/>
  <c r="D61" i="2"/>
  <c r="B61" i="2"/>
  <c r="AV61" i="2" s="1"/>
  <c r="H60" i="2"/>
  <c r="J60" i="2" s="1"/>
  <c r="G60" i="2"/>
  <c r="M60" i="2" s="1"/>
  <c r="F60" i="2"/>
  <c r="E60" i="2"/>
  <c r="K60" i="2" s="1"/>
  <c r="D60" i="2"/>
  <c r="B60" i="2"/>
  <c r="AX59" i="2"/>
  <c r="AQ59" i="2"/>
  <c r="AL59" i="2"/>
  <c r="AF59" i="2"/>
  <c r="AE59" i="2"/>
  <c r="U59" i="2"/>
  <c r="K59" i="2"/>
  <c r="G59" i="2"/>
  <c r="M59" i="2" s="1"/>
  <c r="F59" i="2"/>
  <c r="E59" i="2"/>
  <c r="H59" i="2" s="1"/>
  <c r="D59" i="2"/>
  <c r="B59" i="2"/>
  <c r="AP59" i="2" s="1"/>
  <c r="AZ58" i="2"/>
  <c r="AX58" i="2"/>
  <c r="AT58" i="2"/>
  <c r="AS58" i="2"/>
  <c r="AQ58" i="2"/>
  <c r="AN58" i="2"/>
  <c r="AL58" i="2"/>
  <c r="AG58" i="2"/>
  <c r="AE58" i="2"/>
  <c r="U58" i="2"/>
  <c r="G58" i="2"/>
  <c r="F58" i="2"/>
  <c r="E58" i="2"/>
  <c r="D58" i="2"/>
  <c r="B58" i="2"/>
  <c r="AF58" i="2" s="1"/>
  <c r="AU57" i="2"/>
  <c r="AP57" i="2"/>
  <c r="AI57" i="2"/>
  <c r="AD57" i="2"/>
  <c r="P57" i="2"/>
  <c r="G57" i="2"/>
  <c r="F57" i="2"/>
  <c r="E57" i="2"/>
  <c r="D57" i="2"/>
  <c r="B57" i="2"/>
  <c r="AV57" i="2" s="1"/>
  <c r="AX56" i="2"/>
  <c r="AU56" i="2"/>
  <c r="AP56" i="2"/>
  <c r="AL56" i="2"/>
  <c r="AK56" i="2"/>
  <c r="AI56" i="2"/>
  <c r="AF56" i="2"/>
  <c r="AD56" i="2"/>
  <c r="U56" i="2"/>
  <c r="P56" i="2"/>
  <c r="G56" i="2"/>
  <c r="F56" i="2"/>
  <c r="E56" i="2"/>
  <c r="D56" i="2"/>
  <c r="B56" i="2"/>
  <c r="AV56" i="2" s="1"/>
  <c r="AZ55" i="2"/>
  <c r="AY55" i="2"/>
  <c r="AX55" i="2"/>
  <c r="AT55" i="2"/>
  <c r="AS55" i="2"/>
  <c r="AP55" i="2"/>
  <c r="AN55" i="2"/>
  <c r="AL55" i="2"/>
  <c r="AK55" i="2"/>
  <c r="AG55" i="2"/>
  <c r="AF55" i="2"/>
  <c r="AD55" i="2"/>
  <c r="V55" i="2"/>
  <c r="U55" i="2"/>
  <c r="G55" i="2"/>
  <c r="F55" i="2"/>
  <c r="E55" i="2"/>
  <c r="D55" i="2"/>
  <c r="B55" i="2"/>
  <c r="AV55" i="2" s="1"/>
  <c r="H54" i="2"/>
  <c r="J54" i="2" s="1"/>
  <c r="G54" i="2"/>
  <c r="F54" i="2"/>
  <c r="L54" i="2" s="1"/>
  <c r="E54" i="2"/>
  <c r="D54" i="2"/>
  <c r="B54" i="2"/>
  <c r="BA54" i="2" s="1"/>
  <c r="AX53" i="2"/>
  <c r="AQ53" i="2"/>
  <c r="AL53" i="2"/>
  <c r="AF53" i="2"/>
  <c r="AE53" i="2"/>
  <c r="U53" i="2"/>
  <c r="G53" i="2"/>
  <c r="F53" i="2"/>
  <c r="E53" i="2"/>
  <c r="H53" i="2" s="1"/>
  <c r="D53" i="2"/>
  <c r="B53" i="2"/>
  <c r="AP53" i="2" s="1"/>
  <c r="AZ52" i="2"/>
  <c r="AX52" i="2"/>
  <c r="AT52" i="2"/>
  <c r="AS52" i="2"/>
  <c r="AQ52" i="2"/>
  <c r="AN52" i="2"/>
  <c r="AL52" i="2"/>
  <c r="AG52" i="2"/>
  <c r="AE52" i="2"/>
  <c r="U52" i="2"/>
  <c r="G52" i="2"/>
  <c r="F52" i="2"/>
  <c r="E52" i="2"/>
  <c r="D52" i="2"/>
  <c r="B52" i="2"/>
  <c r="AF52" i="2" s="1"/>
  <c r="AU51" i="2"/>
  <c r="AP51" i="2"/>
  <c r="AI51" i="2"/>
  <c r="AD51" i="2"/>
  <c r="P51" i="2"/>
  <c r="G51" i="2"/>
  <c r="F51" i="2"/>
  <c r="E51" i="2"/>
  <c r="D51" i="2"/>
  <c r="B51" i="2"/>
  <c r="AV51" i="2" s="1"/>
  <c r="AX50" i="2"/>
  <c r="AU50" i="2"/>
  <c r="AP50" i="2"/>
  <c r="AL50" i="2"/>
  <c r="AK50" i="2"/>
  <c r="AI50" i="2"/>
  <c r="AF50" i="2"/>
  <c r="AD50" i="2"/>
  <c r="U50" i="2"/>
  <c r="P50" i="2"/>
  <c r="G50" i="2"/>
  <c r="F50" i="2"/>
  <c r="E50" i="2"/>
  <c r="D50" i="2"/>
  <c r="B50" i="2"/>
  <c r="AV50" i="2" s="1"/>
  <c r="AZ49" i="2"/>
  <c r="AY49" i="2"/>
  <c r="AX49" i="2"/>
  <c r="AT49" i="2"/>
  <c r="AS49" i="2"/>
  <c r="AP49" i="2"/>
  <c r="AN49" i="2"/>
  <c r="AL49" i="2"/>
  <c r="AK49" i="2"/>
  <c r="AG49" i="2"/>
  <c r="AF49" i="2"/>
  <c r="AD49" i="2"/>
  <c r="V49" i="2"/>
  <c r="U49" i="2"/>
  <c r="G49" i="2"/>
  <c r="F49" i="2"/>
  <c r="E49" i="2"/>
  <c r="D49" i="2"/>
  <c r="B49" i="2"/>
  <c r="AV49" i="2" s="1"/>
  <c r="BA48" i="2"/>
  <c r="AV48" i="2"/>
  <c r="AO48" i="2"/>
  <c r="AD48" i="2"/>
  <c r="Q48" i="2"/>
  <c r="H48" i="2"/>
  <c r="J48" i="2" s="1"/>
  <c r="G48" i="2"/>
  <c r="F48" i="2"/>
  <c r="E48" i="2"/>
  <c r="D48" i="2"/>
  <c r="B48" i="2"/>
  <c r="AJ48" i="2" s="1"/>
  <c r="AX47" i="2"/>
  <c r="AQ47" i="2"/>
  <c r="AL47" i="2"/>
  <c r="AF47" i="2"/>
  <c r="AE47" i="2"/>
  <c r="U47" i="2"/>
  <c r="L47" i="2"/>
  <c r="K47" i="2"/>
  <c r="G47" i="2"/>
  <c r="M47" i="2" s="1"/>
  <c r="F47" i="2"/>
  <c r="E47" i="2"/>
  <c r="H47" i="2" s="1"/>
  <c r="D47" i="2"/>
  <c r="B47" i="2"/>
  <c r="AP47" i="2" s="1"/>
  <c r="AZ46" i="2"/>
  <c r="AX46" i="2"/>
  <c r="AT46" i="2"/>
  <c r="AS46" i="2"/>
  <c r="AQ46" i="2"/>
  <c r="AN46" i="2"/>
  <c r="AL46" i="2"/>
  <c r="AG46" i="2"/>
  <c r="AE46" i="2"/>
  <c r="V46" i="2"/>
  <c r="U46" i="2"/>
  <c r="G46" i="2"/>
  <c r="F46" i="2"/>
  <c r="E46" i="2"/>
  <c r="D46" i="2"/>
  <c r="B46" i="2"/>
  <c r="AF46" i="2" s="1"/>
  <c r="M45" i="2"/>
  <c r="J45" i="2"/>
  <c r="G45" i="2"/>
  <c r="H45" i="2" s="1"/>
  <c r="F45" i="2"/>
  <c r="L45" i="2" s="1"/>
  <c r="E45" i="2"/>
  <c r="K45" i="2" s="1"/>
  <c r="D45" i="2"/>
  <c r="B45" i="2"/>
  <c r="AG45" i="2" s="1"/>
  <c r="AX44" i="2"/>
  <c r="AU44" i="2"/>
  <c r="AQ44" i="2"/>
  <c r="AP44" i="2"/>
  <c r="AL44" i="2"/>
  <c r="AK44" i="2"/>
  <c r="AI44" i="2"/>
  <c r="AF44" i="2"/>
  <c r="AE44" i="2"/>
  <c r="AD44" i="2"/>
  <c r="U44" i="2"/>
  <c r="P44" i="2"/>
  <c r="G44" i="2"/>
  <c r="F44" i="2"/>
  <c r="E44" i="2"/>
  <c r="D44" i="2"/>
  <c r="B44" i="2"/>
  <c r="AV44" i="2" s="1"/>
  <c r="AZ43" i="2"/>
  <c r="AY43" i="2"/>
  <c r="AX43" i="2"/>
  <c r="AT43" i="2"/>
  <c r="AS43" i="2"/>
  <c r="AQ43" i="2"/>
  <c r="AP43" i="2"/>
  <c r="AN43" i="2"/>
  <c r="AL43" i="2"/>
  <c r="AK43" i="2"/>
  <c r="AG43" i="2"/>
  <c r="AF43" i="2"/>
  <c r="AE43" i="2"/>
  <c r="AD43" i="2"/>
  <c r="V43" i="2"/>
  <c r="U43" i="2"/>
  <c r="G43" i="2"/>
  <c r="F43" i="2"/>
  <c r="E43" i="2"/>
  <c r="D43" i="2"/>
  <c r="B43" i="2"/>
  <c r="AV43" i="2" s="1"/>
  <c r="BA42" i="2"/>
  <c r="AV42" i="2"/>
  <c r="AS42" i="2"/>
  <c r="AO42" i="2"/>
  <c r="Q42" i="2"/>
  <c r="H42" i="2"/>
  <c r="M42" i="2" s="1"/>
  <c r="G42" i="2"/>
  <c r="F42" i="2"/>
  <c r="E42" i="2"/>
  <c r="D42" i="2"/>
  <c r="B42" i="2"/>
  <c r="AY42" i="2" s="1"/>
  <c r="BA41" i="2"/>
  <c r="AV41" i="2"/>
  <c r="AQ41" i="2"/>
  <c r="AJ41" i="2"/>
  <c r="AF41" i="2"/>
  <c r="Q41" i="2"/>
  <c r="K41" i="2"/>
  <c r="H41" i="2"/>
  <c r="L41" i="2" s="1"/>
  <c r="G41" i="2"/>
  <c r="F41" i="2"/>
  <c r="E41" i="2"/>
  <c r="D41" i="2"/>
  <c r="J41" i="2" s="1"/>
  <c r="B41" i="2"/>
  <c r="AX41" i="2" s="1"/>
  <c r="AZ40" i="2"/>
  <c r="AY40" i="2"/>
  <c r="AX40" i="2"/>
  <c r="AT40" i="2"/>
  <c r="AS40" i="2"/>
  <c r="AQ40" i="2"/>
  <c r="AN40" i="2"/>
  <c r="AL40" i="2"/>
  <c r="AK40" i="2"/>
  <c r="AG40" i="2"/>
  <c r="AE40" i="2"/>
  <c r="V40" i="2"/>
  <c r="U40" i="2"/>
  <c r="G40" i="2"/>
  <c r="F40" i="2"/>
  <c r="E40" i="2"/>
  <c r="D40" i="2"/>
  <c r="B40" i="2"/>
  <c r="AF40" i="2" s="1"/>
  <c r="AY39" i="2"/>
  <c r="AV39" i="2"/>
  <c r="AU39" i="2"/>
  <c r="AP39" i="2"/>
  <c r="AJ39" i="2"/>
  <c r="AD39" i="2"/>
  <c r="V39" i="2"/>
  <c r="Q39" i="2"/>
  <c r="P39" i="2"/>
  <c r="G39" i="2"/>
  <c r="F39" i="2"/>
  <c r="E39" i="2"/>
  <c r="D39" i="2"/>
  <c r="B39" i="2"/>
  <c r="AZ39" i="2" s="1"/>
  <c r="BA38" i="2"/>
  <c r="AX38" i="2"/>
  <c r="AU38" i="2"/>
  <c r="AQ38" i="2"/>
  <c r="AP38" i="2"/>
  <c r="AO38" i="2"/>
  <c r="AL38" i="2"/>
  <c r="AK38" i="2"/>
  <c r="AI38" i="2"/>
  <c r="AF38" i="2"/>
  <c r="AE38" i="2"/>
  <c r="AD38" i="2"/>
  <c r="U38" i="2"/>
  <c r="P38" i="2"/>
  <c r="H38" i="2"/>
  <c r="L38" i="2" s="1"/>
  <c r="G38" i="2"/>
  <c r="F38" i="2"/>
  <c r="E38" i="2"/>
  <c r="D38" i="2"/>
  <c r="J38" i="2" s="1"/>
  <c r="B38" i="2"/>
  <c r="AV38" i="2" s="1"/>
  <c r="AZ37" i="2"/>
  <c r="AY37" i="2"/>
  <c r="AX37" i="2"/>
  <c r="AT37" i="2"/>
  <c r="AS37" i="2"/>
  <c r="AQ37" i="2"/>
  <c r="AP37" i="2"/>
  <c r="AN37" i="2"/>
  <c r="AL37" i="2"/>
  <c r="AK37" i="2"/>
  <c r="AG37" i="2"/>
  <c r="AF37" i="2"/>
  <c r="AE37" i="2"/>
  <c r="AD37" i="2"/>
  <c r="V37" i="2"/>
  <c r="U37" i="2"/>
  <c r="G37" i="2"/>
  <c r="F37" i="2"/>
  <c r="E37" i="2"/>
  <c r="D37" i="2"/>
  <c r="B37" i="2"/>
  <c r="AV37" i="2" s="1"/>
  <c r="BA36" i="2"/>
  <c r="AY36" i="2"/>
  <c r="AV36" i="2"/>
  <c r="AT36" i="2"/>
  <c r="AS36" i="2"/>
  <c r="AO36" i="2"/>
  <c r="AJ36" i="2"/>
  <c r="AG36" i="2"/>
  <c r="V36" i="2"/>
  <c r="Q36" i="2"/>
  <c r="H36" i="2"/>
  <c r="M36" i="2" s="1"/>
  <c r="G36" i="2"/>
  <c r="F36" i="2"/>
  <c r="E36" i="2"/>
  <c r="D36" i="2"/>
  <c r="B36" i="2"/>
  <c r="AP36" i="2" s="1"/>
  <c r="BA35" i="2"/>
  <c r="AV35" i="2"/>
  <c r="AO35" i="2"/>
  <c r="AI35" i="2"/>
  <c r="Q35" i="2"/>
  <c r="G35" i="2"/>
  <c r="F35" i="2"/>
  <c r="E35" i="2"/>
  <c r="H35" i="2" s="1"/>
  <c r="L35" i="2" s="1"/>
  <c r="D35" i="2"/>
  <c r="B35" i="2"/>
  <c r="AX35" i="2" s="1"/>
  <c r="AZ34" i="2"/>
  <c r="AY34" i="2"/>
  <c r="AX34" i="2"/>
  <c r="AT34" i="2"/>
  <c r="AS34" i="2"/>
  <c r="AQ34" i="2"/>
  <c r="AN34" i="2"/>
  <c r="AL34" i="2"/>
  <c r="AK34" i="2"/>
  <c r="AG34" i="2"/>
  <c r="AE34" i="2"/>
  <c r="V34" i="2"/>
  <c r="U34" i="2"/>
  <c r="G34" i="2"/>
  <c r="F34" i="2"/>
  <c r="E34" i="2"/>
  <c r="D34" i="2"/>
  <c r="B34" i="2"/>
  <c r="AF34" i="2" s="1"/>
  <c r="BA33" i="2"/>
  <c r="AZ33" i="2"/>
  <c r="AV33" i="2"/>
  <c r="AU33" i="2"/>
  <c r="AS33" i="2"/>
  <c r="AP33" i="2"/>
  <c r="AO33" i="2"/>
  <c r="AJ33" i="2"/>
  <c r="AI33" i="2"/>
  <c r="AG33" i="2"/>
  <c r="AD33" i="2"/>
  <c r="V33" i="2"/>
  <c r="Q33" i="2"/>
  <c r="P33" i="2"/>
  <c r="G33" i="2"/>
  <c r="F33" i="2"/>
  <c r="E33" i="2"/>
  <c r="D33" i="2"/>
  <c r="B33" i="2"/>
  <c r="BA32" i="2"/>
  <c r="AX32" i="2"/>
  <c r="AU32" i="2"/>
  <c r="AQ32" i="2"/>
  <c r="AP32" i="2"/>
  <c r="AO32" i="2"/>
  <c r="AL32" i="2"/>
  <c r="AK32" i="2"/>
  <c r="AI32" i="2"/>
  <c r="AF32" i="2"/>
  <c r="AE32" i="2"/>
  <c r="AD32" i="2"/>
  <c r="U32" i="2"/>
  <c r="P32" i="2"/>
  <c r="G32" i="2"/>
  <c r="F32" i="2"/>
  <c r="E32" i="2"/>
  <c r="H32" i="2" s="1"/>
  <c r="L32" i="2" s="1"/>
  <c r="D32" i="2"/>
  <c r="B32" i="2"/>
  <c r="AV32" i="2" s="1"/>
  <c r="AZ31" i="2"/>
  <c r="AY31" i="2"/>
  <c r="AX31" i="2"/>
  <c r="AT31" i="2"/>
  <c r="AS31" i="2"/>
  <c r="AQ31" i="2"/>
  <c r="AP31" i="2"/>
  <c r="AN31" i="2"/>
  <c r="AL31" i="2"/>
  <c r="AK31" i="2"/>
  <c r="AG31" i="2"/>
  <c r="AF31" i="2"/>
  <c r="AE31" i="2"/>
  <c r="AD31" i="2"/>
  <c r="V31" i="2"/>
  <c r="U31" i="2"/>
  <c r="G31" i="2"/>
  <c r="F31" i="2"/>
  <c r="E31" i="2"/>
  <c r="D31" i="2"/>
  <c r="B31" i="2"/>
  <c r="AV31" i="2" s="1"/>
  <c r="AE30" i="2"/>
  <c r="G30" i="2"/>
  <c r="F30" i="2"/>
  <c r="E30" i="2"/>
  <c r="D30" i="2"/>
  <c r="B30" i="2"/>
  <c r="AY30" i="2" s="1"/>
  <c r="BA29" i="2"/>
  <c r="AX29" i="2"/>
  <c r="AU29" i="2"/>
  <c r="AS29" i="2"/>
  <c r="AQ29" i="2"/>
  <c r="AO29" i="2"/>
  <c r="AL29" i="2"/>
  <c r="AI29" i="2"/>
  <c r="AG29" i="2"/>
  <c r="AE29" i="2"/>
  <c r="U29" i="2"/>
  <c r="P29" i="2"/>
  <c r="G29" i="2"/>
  <c r="F29" i="2"/>
  <c r="E29" i="2"/>
  <c r="H29" i="2" s="1"/>
  <c r="D29" i="2"/>
  <c r="B29" i="2"/>
  <c r="AZ29" i="2" s="1"/>
  <c r="BA28" i="2"/>
  <c r="AZ28" i="2"/>
  <c r="AY28" i="2"/>
  <c r="AX28" i="2"/>
  <c r="AU28" i="2"/>
  <c r="AT28" i="2"/>
  <c r="AS28" i="2"/>
  <c r="AQ28" i="2"/>
  <c r="AO28" i="2"/>
  <c r="AN28" i="2"/>
  <c r="AL28" i="2"/>
  <c r="AK28" i="2"/>
  <c r="AI28" i="2"/>
  <c r="AG28" i="2"/>
  <c r="AF28" i="2"/>
  <c r="AE28" i="2"/>
  <c r="V28" i="2"/>
  <c r="U28" i="2"/>
  <c r="P28" i="2"/>
  <c r="G28" i="2"/>
  <c r="F28" i="2"/>
  <c r="E28" i="2"/>
  <c r="D28" i="2"/>
  <c r="B28" i="2"/>
  <c r="AP28" i="2" s="1"/>
  <c r="AY27" i="2"/>
  <c r="AU27" i="2"/>
  <c r="AS27" i="2"/>
  <c r="AP27" i="2"/>
  <c r="AK27" i="2"/>
  <c r="AI27" i="2"/>
  <c r="AG27" i="2"/>
  <c r="AD27" i="2"/>
  <c r="V27" i="2"/>
  <c r="P27" i="2"/>
  <c r="G27" i="2"/>
  <c r="F27" i="2"/>
  <c r="E27" i="2"/>
  <c r="D27" i="2"/>
  <c r="B27" i="2"/>
  <c r="AF27" i="2" s="1"/>
  <c r="BA26" i="2"/>
  <c r="AY26" i="2"/>
  <c r="AU26" i="2"/>
  <c r="AQ26" i="2"/>
  <c r="AO26" i="2"/>
  <c r="AL26" i="2"/>
  <c r="AK26" i="2"/>
  <c r="AI26" i="2"/>
  <c r="AF26" i="2"/>
  <c r="AE26" i="2"/>
  <c r="V26" i="2"/>
  <c r="U26" i="2"/>
  <c r="P26" i="2"/>
  <c r="G26" i="2"/>
  <c r="F26" i="2"/>
  <c r="E26" i="2"/>
  <c r="D26" i="2"/>
  <c r="B26" i="2"/>
  <c r="AT26" i="2" s="1"/>
  <c r="BA25" i="2"/>
  <c r="AZ25" i="2"/>
  <c r="AY25" i="2"/>
  <c r="AX25" i="2"/>
  <c r="AU25" i="2"/>
  <c r="AT25" i="2"/>
  <c r="AS25" i="2"/>
  <c r="AQ25" i="2"/>
  <c r="AO25" i="2"/>
  <c r="AN25" i="2"/>
  <c r="AL25" i="2"/>
  <c r="AK25" i="2"/>
  <c r="AI25" i="2"/>
  <c r="AG25" i="2"/>
  <c r="AF25" i="2"/>
  <c r="AE25" i="2"/>
  <c r="V25" i="2"/>
  <c r="U25" i="2"/>
  <c r="P25" i="2"/>
  <c r="H25" i="2"/>
  <c r="K25" i="2" s="1"/>
  <c r="G25" i="2"/>
  <c r="M25" i="2" s="1"/>
  <c r="F25" i="2"/>
  <c r="L25" i="2" s="1"/>
  <c r="E25" i="2"/>
  <c r="D25" i="2"/>
  <c r="J25" i="2" s="1"/>
  <c r="B25" i="2"/>
  <c r="AV25" i="2" s="1"/>
  <c r="G24" i="2"/>
  <c r="F24" i="2"/>
  <c r="E24" i="2"/>
  <c r="D24" i="2"/>
  <c r="B24" i="2"/>
  <c r="AY24" i="2" s="1"/>
  <c r="BA23" i="2"/>
  <c r="AY23" i="2"/>
  <c r="AX23" i="2"/>
  <c r="AU23" i="2"/>
  <c r="AS23" i="2"/>
  <c r="AQ23" i="2"/>
  <c r="AP23" i="2"/>
  <c r="AO23" i="2"/>
  <c r="AL23" i="2"/>
  <c r="AK23" i="2"/>
  <c r="AI23" i="2"/>
  <c r="AG23" i="2"/>
  <c r="AF23" i="2"/>
  <c r="AE23" i="2"/>
  <c r="AD23" i="2"/>
  <c r="V23" i="2"/>
  <c r="U23" i="2"/>
  <c r="P23" i="2"/>
  <c r="G23" i="2"/>
  <c r="F23" i="2"/>
  <c r="E23" i="2"/>
  <c r="H23" i="2" s="1"/>
  <c r="M23" i="2" s="1"/>
  <c r="D23" i="2"/>
  <c r="B23" i="2"/>
  <c r="AZ23" i="2" s="1"/>
  <c r="BA22" i="2"/>
  <c r="AZ22" i="2"/>
  <c r="AY22" i="2"/>
  <c r="AX22" i="2"/>
  <c r="AU22" i="2"/>
  <c r="AT22" i="2"/>
  <c r="AS22" i="2"/>
  <c r="AQ22" i="2"/>
  <c r="AO22" i="2"/>
  <c r="AN22" i="2"/>
  <c r="AL22" i="2"/>
  <c r="AK22" i="2"/>
  <c r="AI22" i="2"/>
  <c r="AG22" i="2"/>
  <c r="AF22" i="2"/>
  <c r="AE22" i="2"/>
  <c r="V22" i="2"/>
  <c r="U22" i="2"/>
  <c r="P22" i="2"/>
  <c r="G22" i="2"/>
  <c r="F22" i="2"/>
  <c r="E22" i="2"/>
  <c r="D22" i="2"/>
  <c r="B22" i="2"/>
  <c r="AP22" i="2" s="1"/>
  <c r="AY21" i="2"/>
  <c r="AU21" i="2"/>
  <c r="AS21" i="2"/>
  <c r="AQ21" i="2"/>
  <c r="AP21" i="2"/>
  <c r="AK21" i="2"/>
  <c r="AI21" i="2"/>
  <c r="AG21" i="2"/>
  <c r="AE21" i="2"/>
  <c r="AD21" i="2"/>
  <c r="V21" i="2"/>
  <c r="P21" i="2"/>
  <c r="G21" i="2"/>
  <c r="F21" i="2"/>
  <c r="L21" i="2" s="1"/>
  <c r="E21" i="2"/>
  <c r="D21" i="2"/>
  <c r="H21" i="2" s="1"/>
  <c r="B21" i="2"/>
  <c r="AF21" i="2" s="1"/>
  <c r="BA20" i="2"/>
  <c r="AY20" i="2"/>
  <c r="AX20" i="2"/>
  <c r="AU20" i="2"/>
  <c r="AS20" i="2"/>
  <c r="AQ20" i="2"/>
  <c r="AO20" i="2"/>
  <c r="AL20" i="2"/>
  <c r="AK20" i="2"/>
  <c r="AI20" i="2"/>
  <c r="AG20" i="2"/>
  <c r="AF20" i="2"/>
  <c r="AE20" i="2"/>
  <c r="V20" i="2"/>
  <c r="U20" i="2"/>
  <c r="P20" i="2"/>
  <c r="G20" i="2"/>
  <c r="F20" i="2"/>
  <c r="E20" i="2"/>
  <c r="D20" i="2"/>
  <c r="B20" i="2"/>
  <c r="AT20" i="2" s="1"/>
  <c r="BA19" i="2"/>
  <c r="AZ19" i="2"/>
  <c r="AY19" i="2"/>
  <c r="AX19" i="2"/>
  <c r="AU19" i="2"/>
  <c r="AT19" i="2"/>
  <c r="AS19" i="2"/>
  <c r="AQ19" i="2"/>
  <c r="AO19" i="2"/>
  <c r="AN19" i="2"/>
  <c r="AL19" i="2"/>
  <c r="AK19" i="2"/>
  <c r="AI19" i="2"/>
  <c r="AG19" i="2"/>
  <c r="AF19" i="2"/>
  <c r="AE19" i="2"/>
  <c r="V19" i="2"/>
  <c r="U19" i="2"/>
  <c r="P19" i="2"/>
  <c r="H19" i="2"/>
  <c r="K19" i="2" s="1"/>
  <c r="G19" i="2"/>
  <c r="M19" i="2" s="1"/>
  <c r="F19" i="2"/>
  <c r="L19" i="2" s="1"/>
  <c r="E19" i="2"/>
  <c r="D19" i="2"/>
  <c r="J19" i="2" s="1"/>
  <c r="B19" i="2"/>
  <c r="AV19" i="2" s="1"/>
  <c r="G18" i="2"/>
  <c r="F18" i="2"/>
  <c r="E18" i="2"/>
  <c r="D18" i="2"/>
  <c r="B18" i="2"/>
  <c r="AY18" i="2" s="1"/>
  <c r="BA17" i="2"/>
  <c r="AY17" i="2"/>
  <c r="AX17" i="2"/>
  <c r="AU17" i="2"/>
  <c r="AS17" i="2"/>
  <c r="AQ17" i="2"/>
  <c r="AO17" i="2"/>
  <c r="AL17" i="2"/>
  <c r="AK17" i="2"/>
  <c r="AI17" i="2"/>
  <c r="AG17" i="2"/>
  <c r="AF17" i="2"/>
  <c r="AE17" i="2"/>
  <c r="V17" i="2"/>
  <c r="U17" i="2"/>
  <c r="P17" i="2"/>
  <c r="G17" i="2"/>
  <c r="F17" i="2"/>
  <c r="L17" i="2" s="1"/>
  <c r="E17" i="2"/>
  <c r="H17" i="2" s="1"/>
  <c r="M17" i="2" s="1"/>
  <c r="D17" i="2"/>
  <c r="J17" i="2" s="1"/>
  <c r="B17" i="2"/>
  <c r="AZ17" i="2" s="1"/>
  <c r="BA16" i="2"/>
  <c r="AZ16" i="2"/>
  <c r="AY16" i="2"/>
  <c r="AX16" i="2"/>
  <c r="AU16" i="2"/>
  <c r="AT16" i="2"/>
  <c r="AS16" i="2"/>
  <c r="AQ16" i="2"/>
  <c r="AO16" i="2"/>
  <c r="AN16" i="2"/>
  <c r="AL16" i="2"/>
  <c r="AK16" i="2"/>
  <c r="AI16" i="2"/>
  <c r="AG16" i="2"/>
  <c r="AF16" i="2"/>
  <c r="AE16" i="2"/>
  <c r="V16" i="2"/>
  <c r="U16" i="2"/>
  <c r="P16" i="2"/>
  <c r="G16" i="2"/>
  <c r="F16" i="2"/>
  <c r="E16" i="2"/>
  <c r="D16" i="2"/>
  <c r="B16" i="2"/>
  <c r="AP16" i="2" s="1"/>
  <c r="AY15" i="2"/>
  <c r="AU15" i="2"/>
  <c r="AS15" i="2"/>
  <c r="AQ15" i="2"/>
  <c r="AP15" i="2"/>
  <c r="AK15" i="2"/>
  <c r="AI15" i="2"/>
  <c r="AG15" i="2"/>
  <c r="AE15" i="2"/>
  <c r="AD15" i="2"/>
  <c r="V15" i="2"/>
  <c r="P15" i="2"/>
  <c r="G15" i="2"/>
  <c r="F15" i="2"/>
  <c r="L15" i="2" s="1"/>
  <c r="E15" i="2"/>
  <c r="D15" i="2"/>
  <c r="H15" i="2" s="1"/>
  <c r="B15" i="2"/>
  <c r="AF15" i="2" s="1"/>
  <c r="BA14" i="2"/>
  <c r="AY14" i="2"/>
  <c r="AX14" i="2"/>
  <c r="AU14" i="2"/>
  <c r="AS14" i="2"/>
  <c r="AQ14" i="2"/>
  <c r="AO14" i="2"/>
  <c r="AL14" i="2"/>
  <c r="AK14" i="2"/>
  <c r="AI14" i="2"/>
  <c r="AG14" i="2"/>
  <c r="AF14" i="2"/>
  <c r="AE14" i="2"/>
  <c r="V14" i="2"/>
  <c r="U14" i="2"/>
  <c r="P14" i="2"/>
  <c r="H14" i="2"/>
  <c r="M14" i="2" s="1"/>
  <c r="G14" i="2"/>
  <c r="F14" i="2"/>
  <c r="L14" i="2" s="1"/>
  <c r="E14" i="2"/>
  <c r="K14" i="2" s="1"/>
  <c r="D14" i="2"/>
  <c r="J14" i="2" s="1"/>
  <c r="B14" i="2"/>
  <c r="AT14" i="2" s="1"/>
  <c r="BA13" i="2"/>
  <c r="AZ13" i="2"/>
  <c r="AY13" i="2"/>
  <c r="AX13" i="2"/>
  <c r="AU13" i="2"/>
  <c r="AT13" i="2"/>
  <c r="AS13" i="2"/>
  <c r="AQ13" i="2"/>
  <c r="AO13" i="2"/>
  <c r="AN13" i="2"/>
  <c r="AL13" i="2"/>
  <c r="AK13" i="2"/>
  <c r="AI13" i="2"/>
  <c r="AG13" i="2"/>
  <c r="AF13" i="2"/>
  <c r="AE13" i="2"/>
  <c r="V13" i="2"/>
  <c r="U13" i="2"/>
  <c r="P13" i="2"/>
  <c r="K13" i="2"/>
  <c r="H13" i="2"/>
  <c r="G13" i="2"/>
  <c r="M13" i="2" s="1"/>
  <c r="F13" i="2"/>
  <c r="L13" i="2" s="1"/>
  <c r="E13" i="2"/>
  <c r="D13" i="2"/>
  <c r="J13" i="2" s="1"/>
  <c r="B13" i="2"/>
  <c r="AV13" i="2" s="1"/>
  <c r="AS12" i="2"/>
  <c r="AG12" i="2"/>
  <c r="G12" i="2"/>
  <c r="F12" i="2"/>
  <c r="E12" i="2"/>
  <c r="D12" i="2"/>
  <c r="B12" i="2"/>
  <c r="AY12" i="2" s="1"/>
  <c r="BA237" i="1"/>
  <c r="AZ237" i="1"/>
  <c r="AY237" i="1"/>
  <c r="AX237" i="1"/>
  <c r="AV237" i="1"/>
  <c r="AU237" i="1"/>
  <c r="AT237" i="1"/>
  <c r="AS237" i="1"/>
  <c r="AQ237" i="1"/>
  <c r="AP237" i="1"/>
  <c r="AO237" i="1"/>
  <c r="AN237" i="1"/>
  <c r="AL237" i="1"/>
  <c r="AK237" i="1"/>
  <c r="AJ237" i="1"/>
  <c r="AI237" i="1"/>
  <c r="AG237" i="1"/>
  <c r="AF237" i="1"/>
  <c r="AE237" i="1"/>
  <c r="AD237" i="1"/>
  <c r="V237" i="1"/>
  <c r="U237" i="1"/>
  <c r="Q237" i="1"/>
  <c r="P237" i="1"/>
  <c r="C221" i="1"/>
  <c r="E221" i="1" s="1"/>
  <c r="B221" i="1"/>
  <c r="AV221" i="1" s="1"/>
  <c r="AZ220" i="1"/>
  <c r="AY220" i="1"/>
  <c r="AX220" i="1"/>
  <c r="AU220" i="1"/>
  <c r="AS220" i="1"/>
  <c r="AP220" i="1"/>
  <c r="AN220" i="1"/>
  <c r="AL220" i="1"/>
  <c r="AI220" i="1"/>
  <c r="AG220" i="1"/>
  <c r="AF220" i="1"/>
  <c r="AD220" i="1"/>
  <c r="V220" i="1"/>
  <c r="U220" i="1"/>
  <c r="P220" i="1"/>
  <c r="L220" i="1"/>
  <c r="J220" i="1"/>
  <c r="F220" i="1"/>
  <c r="E220" i="1"/>
  <c r="D220" i="1"/>
  <c r="H220" i="1" s="1"/>
  <c r="M220" i="1" s="1"/>
  <c r="B220" i="1"/>
  <c r="AV220" i="1" s="1"/>
  <c r="BA219" i="1"/>
  <c r="AZ219" i="1"/>
  <c r="AY219" i="1"/>
  <c r="AV219" i="1"/>
  <c r="AT219" i="1"/>
  <c r="AS219" i="1"/>
  <c r="AQ219" i="1"/>
  <c r="AO219" i="1"/>
  <c r="AN219" i="1"/>
  <c r="AJ219" i="1"/>
  <c r="AG219" i="1"/>
  <c r="AE219" i="1"/>
  <c r="V219" i="1"/>
  <c r="Q219" i="1"/>
  <c r="F219" i="1"/>
  <c r="E219" i="1"/>
  <c r="H219" i="1" s="1"/>
  <c r="J219" i="1" s="1"/>
  <c r="D219" i="1"/>
  <c r="B219" i="1"/>
  <c r="AK219" i="1" s="1"/>
  <c r="AZ218" i="1"/>
  <c r="AN218" i="1"/>
  <c r="AK218" i="1"/>
  <c r="AF218" i="1"/>
  <c r="L218" i="1"/>
  <c r="F218" i="1"/>
  <c r="H218" i="1" s="1"/>
  <c r="E218" i="1"/>
  <c r="D218" i="1"/>
  <c r="B218" i="1"/>
  <c r="BA217" i="1"/>
  <c r="AX217" i="1"/>
  <c r="AV217" i="1"/>
  <c r="AU217" i="1"/>
  <c r="AS217" i="1"/>
  <c r="AQ217" i="1"/>
  <c r="AP217" i="1"/>
  <c r="AO217" i="1"/>
  <c r="AL217" i="1"/>
  <c r="AJ217" i="1"/>
  <c r="AI217" i="1"/>
  <c r="AG217" i="1"/>
  <c r="AE217" i="1"/>
  <c r="AD217" i="1"/>
  <c r="U217" i="1"/>
  <c r="Q217" i="1"/>
  <c r="P217" i="1"/>
  <c r="H217" i="1"/>
  <c r="F217" i="1"/>
  <c r="E217" i="1"/>
  <c r="D217" i="1"/>
  <c r="B217" i="1"/>
  <c r="AY217" i="1" s="1"/>
  <c r="AY216" i="1"/>
  <c r="AV216" i="1"/>
  <c r="AT216" i="1"/>
  <c r="AP216" i="1"/>
  <c r="AJ216" i="1"/>
  <c r="AD216" i="1"/>
  <c r="V216" i="1"/>
  <c r="Q216" i="1"/>
  <c r="J216" i="1"/>
  <c r="F216" i="1"/>
  <c r="E216" i="1"/>
  <c r="D216" i="1"/>
  <c r="H216" i="1" s="1"/>
  <c r="B216" i="1"/>
  <c r="AZ216" i="1" s="1"/>
  <c r="AZ215" i="1"/>
  <c r="AK215" i="1"/>
  <c r="AI215" i="1"/>
  <c r="AE215" i="1"/>
  <c r="F215" i="1"/>
  <c r="E215" i="1"/>
  <c r="D215" i="1"/>
  <c r="B215" i="1"/>
  <c r="AN215" i="1" s="1"/>
  <c r="BA214" i="1"/>
  <c r="AZ214" i="1"/>
  <c r="AY214" i="1"/>
  <c r="AX214" i="1"/>
  <c r="AV214" i="1"/>
  <c r="AT214" i="1"/>
  <c r="AS214" i="1"/>
  <c r="AP214" i="1"/>
  <c r="AO214" i="1"/>
  <c r="AN214" i="1"/>
  <c r="AL214" i="1"/>
  <c r="AJ214" i="1"/>
  <c r="AI214" i="1"/>
  <c r="AG214" i="1"/>
  <c r="AF214" i="1"/>
  <c r="AD214" i="1"/>
  <c r="V214" i="1"/>
  <c r="U214" i="1"/>
  <c r="Q214" i="1"/>
  <c r="P214" i="1"/>
  <c r="H214" i="1"/>
  <c r="M214" i="1" s="1"/>
  <c r="F214" i="1"/>
  <c r="E214" i="1"/>
  <c r="D214" i="1"/>
  <c r="B214" i="1"/>
  <c r="AK214" i="1" s="1"/>
  <c r="AT213" i="1"/>
  <c r="F213" i="1"/>
  <c r="E213" i="1"/>
  <c r="D213" i="1"/>
  <c r="B213" i="1"/>
  <c r="AG213" i="1" s="1"/>
  <c r="BA212" i="1"/>
  <c r="AZ212" i="1"/>
  <c r="AX212" i="1"/>
  <c r="AV212" i="1"/>
  <c r="AU212" i="1"/>
  <c r="AT212" i="1"/>
  <c r="AQ212" i="1"/>
  <c r="AP212" i="1"/>
  <c r="AO212" i="1"/>
  <c r="AN212" i="1"/>
  <c r="AL212" i="1"/>
  <c r="AJ212" i="1"/>
  <c r="AI212" i="1"/>
  <c r="AF212" i="1"/>
  <c r="AE212" i="1"/>
  <c r="AD212" i="1"/>
  <c r="U212" i="1"/>
  <c r="Q212" i="1"/>
  <c r="P212" i="1"/>
  <c r="F212" i="1"/>
  <c r="E212" i="1"/>
  <c r="D212" i="1"/>
  <c r="B212" i="1"/>
  <c r="AY212" i="1" s="1"/>
  <c r="AY211" i="1"/>
  <c r="AP211" i="1"/>
  <c r="AO211" i="1"/>
  <c r="AE211" i="1"/>
  <c r="AD211" i="1"/>
  <c r="Q211" i="1"/>
  <c r="P211" i="1"/>
  <c r="F211" i="1"/>
  <c r="E211" i="1"/>
  <c r="H211" i="1" s="1"/>
  <c r="D211" i="1"/>
  <c r="B211" i="1"/>
  <c r="AU211" i="1" s="1"/>
  <c r="AV210" i="1"/>
  <c r="AN210" i="1"/>
  <c r="AG210" i="1"/>
  <c r="U210" i="1"/>
  <c r="M210" i="1"/>
  <c r="L210" i="1"/>
  <c r="K210" i="1"/>
  <c r="J210" i="1"/>
  <c r="F210" i="1"/>
  <c r="E210" i="1"/>
  <c r="D210" i="1"/>
  <c r="H210" i="1" s="1"/>
  <c r="B210" i="1"/>
  <c r="AL210" i="1" s="1"/>
  <c r="BA209" i="1"/>
  <c r="AY209" i="1"/>
  <c r="AX209" i="1"/>
  <c r="AU209" i="1"/>
  <c r="AQ209" i="1"/>
  <c r="AO209" i="1"/>
  <c r="AN209" i="1"/>
  <c r="AK209" i="1"/>
  <c r="AI209" i="1"/>
  <c r="AG209" i="1"/>
  <c r="AD209" i="1"/>
  <c r="V209" i="1"/>
  <c r="U209" i="1"/>
  <c r="Q209" i="1"/>
  <c r="P209" i="1"/>
  <c r="F209" i="1"/>
  <c r="E209" i="1"/>
  <c r="D209" i="1"/>
  <c r="B209" i="1"/>
  <c r="BA208" i="1"/>
  <c r="AV208" i="1"/>
  <c r="AU208" i="1"/>
  <c r="AP208" i="1"/>
  <c r="AO208" i="1"/>
  <c r="AJ208" i="1"/>
  <c r="AI208" i="1"/>
  <c r="AD208" i="1"/>
  <c r="Q208" i="1"/>
  <c r="P208" i="1"/>
  <c r="H208" i="1"/>
  <c r="M208" i="1" s="1"/>
  <c r="F208" i="1"/>
  <c r="L208" i="1" s="1"/>
  <c r="E208" i="1"/>
  <c r="K208" i="1" s="1"/>
  <c r="D208" i="1"/>
  <c r="B208" i="1"/>
  <c r="AS208" i="1" s="1"/>
  <c r="AV207" i="1"/>
  <c r="AP207" i="1"/>
  <c r="AJ207" i="1"/>
  <c r="AD207" i="1"/>
  <c r="Q207" i="1"/>
  <c r="F207" i="1"/>
  <c r="L207" i="1" s="1"/>
  <c r="E207" i="1"/>
  <c r="D207" i="1"/>
  <c r="H207" i="1" s="1"/>
  <c r="B207" i="1"/>
  <c r="AT207" i="1" s="1"/>
  <c r="F206" i="1"/>
  <c r="E206" i="1"/>
  <c r="D206" i="1"/>
  <c r="B206" i="1"/>
  <c r="AU206" i="1" s="1"/>
  <c r="AZ205" i="1"/>
  <c r="AY205" i="1"/>
  <c r="AX205" i="1"/>
  <c r="AS205" i="1"/>
  <c r="AN205" i="1"/>
  <c r="AL205" i="1"/>
  <c r="AG205" i="1"/>
  <c r="AF205" i="1"/>
  <c r="V205" i="1"/>
  <c r="U205" i="1"/>
  <c r="F205" i="1"/>
  <c r="E205" i="1"/>
  <c r="D205" i="1"/>
  <c r="B205" i="1"/>
  <c r="AV205" i="1" s="1"/>
  <c r="BA204" i="1"/>
  <c r="AZ204" i="1"/>
  <c r="AY204" i="1"/>
  <c r="AX204" i="1"/>
  <c r="AU204" i="1"/>
  <c r="AT204" i="1"/>
  <c r="AS204" i="1"/>
  <c r="AQ204" i="1"/>
  <c r="AP204" i="1"/>
  <c r="AO204" i="1"/>
  <c r="AN204" i="1"/>
  <c r="AL204" i="1"/>
  <c r="AJ204" i="1"/>
  <c r="AI204" i="1"/>
  <c r="AG204" i="1"/>
  <c r="AF204" i="1"/>
  <c r="AE204" i="1"/>
  <c r="AD204" i="1"/>
  <c r="V204" i="1"/>
  <c r="U204" i="1"/>
  <c r="Q204" i="1"/>
  <c r="P204" i="1"/>
  <c r="F204" i="1"/>
  <c r="E204" i="1"/>
  <c r="D204" i="1"/>
  <c r="B204" i="1"/>
  <c r="AK204" i="1" s="1"/>
  <c r="BA203" i="1"/>
  <c r="AZ203" i="1"/>
  <c r="AY203" i="1"/>
  <c r="AV203" i="1"/>
  <c r="AU203" i="1"/>
  <c r="AT203" i="1"/>
  <c r="AS203" i="1"/>
  <c r="AP203" i="1"/>
  <c r="AO203" i="1"/>
  <c r="AN203" i="1"/>
  <c r="AJ203" i="1"/>
  <c r="AI203" i="1"/>
  <c r="AG203" i="1"/>
  <c r="AF203" i="1"/>
  <c r="AD203" i="1"/>
  <c r="V203" i="1"/>
  <c r="Q203" i="1"/>
  <c r="P203" i="1"/>
  <c r="F203" i="1"/>
  <c r="E203" i="1"/>
  <c r="D203" i="1"/>
  <c r="B203" i="1"/>
  <c r="AX203" i="1" s="1"/>
  <c r="BA202" i="1"/>
  <c r="AV202" i="1"/>
  <c r="AU202" i="1"/>
  <c r="AQ202" i="1"/>
  <c r="AP202" i="1"/>
  <c r="AO202" i="1"/>
  <c r="AJ202" i="1"/>
  <c r="AI202" i="1"/>
  <c r="AE202" i="1"/>
  <c r="AD202" i="1"/>
  <c r="Q202" i="1"/>
  <c r="P202" i="1"/>
  <c r="H202" i="1"/>
  <c r="M202" i="1" s="1"/>
  <c r="F202" i="1"/>
  <c r="L202" i="1" s="1"/>
  <c r="E202" i="1"/>
  <c r="D202" i="1"/>
  <c r="B202" i="1"/>
  <c r="AY202" i="1" s="1"/>
  <c r="AV201" i="1"/>
  <c r="AP201" i="1"/>
  <c r="AJ201" i="1"/>
  <c r="AD201" i="1"/>
  <c r="Q201" i="1"/>
  <c r="F201" i="1"/>
  <c r="E201" i="1"/>
  <c r="D201" i="1"/>
  <c r="H201" i="1" s="1"/>
  <c r="B201" i="1"/>
  <c r="AZ201" i="1" s="1"/>
  <c r="F200" i="1"/>
  <c r="E200" i="1"/>
  <c r="D200" i="1"/>
  <c r="H200" i="1" s="1"/>
  <c r="B200" i="1"/>
  <c r="AZ199" i="1"/>
  <c r="AY199" i="1"/>
  <c r="AX199" i="1"/>
  <c r="AT199" i="1"/>
  <c r="AS199" i="1"/>
  <c r="AN199" i="1"/>
  <c r="AL199" i="1"/>
  <c r="AG199" i="1"/>
  <c r="AF199" i="1"/>
  <c r="V199" i="1"/>
  <c r="U199" i="1"/>
  <c r="F199" i="1"/>
  <c r="E199" i="1"/>
  <c r="D199" i="1"/>
  <c r="B199" i="1"/>
  <c r="AP199" i="1" s="1"/>
  <c r="BA198" i="1"/>
  <c r="AZ198" i="1"/>
  <c r="AY198" i="1"/>
  <c r="AX198" i="1"/>
  <c r="AU198" i="1"/>
  <c r="AT198" i="1"/>
  <c r="AS198" i="1"/>
  <c r="AO198" i="1"/>
  <c r="AN198" i="1"/>
  <c r="AL198" i="1"/>
  <c r="AI198" i="1"/>
  <c r="AG198" i="1"/>
  <c r="AF198" i="1"/>
  <c r="V198" i="1"/>
  <c r="U198" i="1"/>
  <c r="P198" i="1"/>
  <c r="F198" i="1"/>
  <c r="E198" i="1"/>
  <c r="D198" i="1"/>
  <c r="B198" i="1"/>
  <c r="AQ198" i="1" s="1"/>
  <c r="BA197" i="1"/>
  <c r="AZ197" i="1"/>
  <c r="AY197" i="1"/>
  <c r="AX197" i="1"/>
  <c r="AV197" i="1"/>
  <c r="AU197" i="1"/>
  <c r="AT197" i="1"/>
  <c r="AS197" i="1"/>
  <c r="AP197" i="1"/>
  <c r="AO197" i="1"/>
  <c r="AN197" i="1"/>
  <c r="AL197" i="1"/>
  <c r="AJ197" i="1"/>
  <c r="AI197" i="1"/>
  <c r="AG197" i="1"/>
  <c r="AF197" i="1"/>
  <c r="AD197" i="1"/>
  <c r="V197" i="1"/>
  <c r="U197" i="1"/>
  <c r="Q197" i="1"/>
  <c r="P197" i="1"/>
  <c r="F197" i="1"/>
  <c r="E197" i="1"/>
  <c r="D197" i="1"/>
  <c r="B197" i="1"/>
  <c r="AQ197" i="1" s="1"/>
  <c r="BA196" i="1"/>
  <c r="AV196" i="1"/>
  <c r="AU196" i="1"/>
  <c r="AP196" i="1"/>
  <c r="AO196" i="1"/>
  <c r="AJ196" i="1"/>
  <c r="AI196" i="1"/>
  <c r="AD196" i="1"/>
  <c r="Q196" i="1"/>
  <c r="P196" i="1"/>
  <c r="H196" i="1"/>
  <c r="F196" i="1"/>
  <c r="L196" i="1" s="1"/>
  <c r="E196" i="1"/>
  <c r="D196" i="1"/>
  <c r="B196" i="1"/>
  <c r="AS196" i="1" s="1"/>
  <c r="AV195" i="1"/>
  <c r="AP195" i="1"/>
  <c r="AJ195" i="1"/>
  <c r="AD195" i="1"/>
  <c r="Q195" i="1"/>
  <c r="F195" i="1"/>
  <c r="E195" i="1"/>
  <c r="D195" i="1"/>
  <c r="H195" i="1" s="1"/>
  <c r="B195" i="1"/>
  <c r="AT195" i="1" s="1"/>
  <c r="F194" i="1"/>
  <c r="E194" i="1"/>
  <c r="D194" i="1"/>
  <c r="B194" i="1"/>
  <c r="AZ193" i="1"/>
  <c r="AY193" i="1"/>
  <c r="AX193" i="1"/>
  <c r="AT193" i="1"/>
  <c r="AS193" i="1"/>
  <c r="AN193" i="1"/>
  <c r="AL193" i="1"/>
  <c r="AG193" i="1"/>
  <c r="AF193" i="1"/>
  <c r="V193" i="1"/>
  <c r="U193" i="1"/>
  <c r="F193" i="1"/>
  <c r="E193" i="1"/>
  <c r="D193" i="1"/>
  <c r="B193" i="1"/>
  <c r="AV193" i="1" s="1"/>
  <c r="BA192" i="1"/>
  <c r="AZ192" i="1"/>
  <c r="AY192" i="1"/>
  <c r="AX192" i="1"/>
  <c r="AU192" i="1"/>
  <c r="AT192" i="1"/>
  <c r="AS192" i="1"/>
  <c r="AO192" i="1"/>
  <c r="AN192" i="1"/>
  <c r="AL192" i="1"/>
  <c r="AI192" i="1"/>
  <c r="AG192" i="1"/>
  <c r="AF192" i="1"/>
  <c r="V192" i="1"/>
  <c r="U192" i="1"/>
  <c r="P192" i="1"/>
  <c r="F192" i="1"/>
  <c r="E192" i="1"/>
  <c r="D192" i="1"/>
  <c r="B192" i="1"/>
  <c r="AK192" i="1" s="1"/>
  <c r="BA191" i="1"/>
  <c r="AZ191" i="1"/>
  <c r="AY191" i="1"/>
  <c r="AX191" i="1"/>
  <c r="AV191" i="1"/>
  <c r="AU191" i="1"/>
  <c r="AT191" i="1"/>
  <c r="AS191" i="1"/>
  <c r="AP191" i="1"/>
  <c r="AO191" i="1"/>
  <c r="AN191" i="1"/>
  <c r="AL191" i="1"/>
  <c r="AJ191" i="1"/>
  <c r="AI191" i="1"/>
  <c r="AG191" i="1"/>
  <c r="AF191" i="1"/>
  <c r="AD191" i="1"/>
  <c r="V191" i="1"/>
  <c r="U191" i="1"/>
  <c r="Q191" i="1"/>
  <c r="P191" i="1"/>
  <c r="F191" i="1"/>
  <c r="E191" i="1"/>
  <c r="D191" i="1"/>
  <c r="B191" i="1"/>
  <c r="AK191" i="1" s="1"/>
  <c r="BA190" i="1"/>
  <c r="AV190" i="1"/>
  <c r="AU190" i="1"/>
  <c r="AQ190" i="1"/>
  <c r="AP190" i="1"/>
  <c r="AO190" i="1"/>
  <c r="AJ190" i="1"/>
  <c r="AI190" i="1"/>
  <c r="AE190" i="1"/>
  <c r="AD190" i="1"/>
  <c r="Q190" i="1"/>
  <c r="P190" i="1"/>
  <c r="H190" i="1"/>
  <c r="F190" i="1"/>
  <c r="E190" i="1"/>
  <c r="D190" i="1"/>
  <c r="B190" i="1"/>
  <c r="AY190" i="1" s="1"/>
  <c r="AV189" i="1"/>
  <c r="AQ189" i="1"/>
  <c r="AP189" i="1"/>
  <c r="AE189" i="1"/>
  <c r="AD189" i="1"/>
  <c r="Q189" i="1"/>
  <c r="L189" i="1"/>
  <c r="K189" i="1"/>
  <c r="J189" i="1"/>
  <c r="F189" i="1"/>
  <c r="E189" i="1"/>
  <c r="D189" i="1"/>
  <c r="H189" i="1" s="1"/>
  <c r="M189" i="1" s="1"/>
  <c r="B189" i="1"/>
  <c r="AF189" i="1" s="1"/>
  <c r="AF188" i="1"/>
  <c r="F188" i="1"/>
  <c r="E188" i="1"/>
  <c r="D188" i="1"/>
  <c r="B188" i="1"/>
  <c r="AE188" i="1" s="1"/>
  <c r="AZ187" i="1"/>
  <c r="AY187" i="1"/>
  <c r="AX187" i="1"/>
  <c r="AT187" i="1"/>
  <c r="AS187" i="1"/>
  <c r="AN187" i="1"/>
  <c r="AL187" i="1"/>
  <c r="AG187" i="1"/>
  <c r="AF187" i="1"/>
  <c r="V187" i="1"/>
  <c r="U187" i="1"/>
  <c r="F187" i="1"/>
  <c r="E187" i="1"/>
  <c r="D187" i="1"/>
  <c r="B187" i="1"/>
  <c r="AP187" i="1" s="1"/>
  <c r="BA186" i="1"/>
  <c r="AZ186" i="1"/>
  <c r="AY186" i="1"/>
  <c r="AX186" i="1"/>
  <c r="AU186" i="1"/>
  <c r="AT186" i="1"/>
  <c r="AS186" i="1"/>
  <c r="AO186" i="1"/>
  <c r="AN186" i="1"/>
  <c r="AL186" i="1"/>
  <c r="AI186" i="1"/>
  <c r="AG186" i="1"/>
  <c r="AF186" i="1"/>
  <c r="V186" i="1"/>
  <c r="U186" i="1"/>
  <c r="P186" i="1"/>
  <c r="F186" i="1"/>
  <c r="E186" i="1"/>
  <c r="D186" i="1"/>
  <c r="B186" i="1"/>
  <c r="AQ186" i="1" s="1"/>
  <c r="BA185" i="1"/>
  <c r="AZ185" i="1"/>
  <c r="AY185" i="1"/>
  <c r="AX185" i="1"/>
  <c r="AV185" i="1"/>
  <c r="AU185" i="1"/>
  <c r="AT185" i="1"/>
  <c r="AS185" i="1"/>
  <c r="AP185" i="1"/>
  <c r="AO185" i="1"/>
  <c r="AN185" i="1"/>
  <c r="AL185" i="1"/>
  <c r="AJ185" i="1"/>
  <c r="AI185" i="1"/>
  <c r="AG185" i="1"/>
  <c r="AF185" i="1"/>
  <c r="AD185" i="1"/>
  <c r="V185" i="1"/>
  <c r="U185" i="1"/>
  <c r="Q185" i="1"/>
  <c r="P185" i="1"/>
  <c r="F185" i="1"/>
  <c r="E185" i="1"/>
  <c r="D185" i="1"/>
  <c r="B185" i="1"/>
  <c r="AQ185" i="1" s="1"/>
  <c r="BA184" i="1"/>
  <c r="AZ184" i="1"/>
  <c r="AV184" i="1"/>
  <c r="AT184" i="1"/>
  <c r="AQ184" i="1"/>
  <c r="AP184" i="1"/>
  <c r="AO184" i="1"/>
  <c r="AN184" i="1"/>
  <c r="AK184" i="1"/>
  <c r="AJ184" i="1"/>
  <c r="AI184" i="1"/>
  <c r="AE184" i="1"/>
  <c r="AD184" i="1"/>
  <c r="Q184" i="1"/>
  <c r="P184" i="1"/>
  <c r="H184" i="1"/>
  <c r="M184" i="1" s="1"/>
  <c r="F184" i="1"/>
  <c r="E184" i="1"/>
  <c r="D184" i="1"/>
  <c r="B184" i="1"/>
  <c r="AZ183" i="1"/>
  <c r="AX183" i="1"/>
  <c r="AV183" i="1"/>
  <c r="AU183" i="1"/>
  <c r="AT183" i="1"/>
  <c r="AQ183" i="1"/>
  <c r="AP183" i="1"/>
  <c r="AN183" i="1"/>
  <c r="AK183" i="1"/>
  <c r="AJ183" i="1"/>
  <c r="AI183" i="1"/>
  <c r="AF183" i="1"/>
  <c r="AE183" i="1"/>
  <c r="AD183" i="1"/>
  <c r="P183" i="1"/>
  <c r="F183" i="1"/>
  <c r="E183" i="1"/>
  <c r="D183" i="1"/>
  <c r="B183" i="1"/>
  <c r="BA183" i="1" s="1"/>
  <c r="BA182" i="1"/>
  <c r="AY182" i="1"/>
  <c r="AX182" i="1"/>
  <c r="AV182" i="1"/>
  <c r="AU182" i="1"/>
  <c r="AS182" i="1"/>
  <c r="AQ182" i="1"/>
  <c r="AP182" i="1"/>
  <c r="AL182" i="1"/>
  <c r="AK182" i="1"/>
  <c r="AJ182" i="1"/>
  <c r="AI182" i="1"/>
  <c r="AG182" i="1"/>
  <c r="AF182" i="1"/>
  <c r="AE182" i="1"/>
  <c r="AD182" i="1"/>
  <c r="V182" i="1"/>
  <c r="Q182" i="1"/>
  <c r="P182" i="1"/>
  <c r="H182" i="1"/>
  <c r="M182" i="1" s="1"/>
  <c r="F182" i="1"/>
  <c r="E182" i="1"/>
  <c r="D182" i="1"/>
  <c r="B182" i="1"/>
  <c r="AV181" i="1"/>
  <c r="AT181" i="1"/>
  <c r="AP181" i="1"/>
  <c r="AJ181" i="1"/>
  <c r="AD181" i="1"/>
  <c r="Q181" i="1"/>
  <c r="L181" i="1"/>
  <c r="K181" i="1"/>
  <c r="J181" i="1"/>
  <c r="H181" i="1"/>
  <c r="M181" i="1" s="1"/>
  <c r="F181" i="1"/>
  <c r="E181" i="1"/>
  <c r="D181" i="1"/>
  <c r="B181" i="1"/>
  <c r="AZ181" i="1" s="1"/>
  <c r="F180" i="1"/>
  <c r="E180" i="1"/>
  <c r="D180" i="1"/>
  <c r="H180" i="1" s="1"/>
  <c r="B180" i="1"/>
  <c r="BA180" i="1" s="1"/>
  <c r="AY179" i="1"/>
  <c r="AX179" i="1"/>
  <c r="AV179" i="1"/>
  <c r="AU179" i="1"/>
  <c r="AT179" i="1"/>
  <c r="AS179" i="1"/>
  <c r="AQ179" i="1"/>
  <c r="AL179" i="1"/>
  <c r="AJ179" i="1"/>
  <c r="AI179" i="1"/>
  <c r="AG179" i="1"/>
  <c r="AF179" i="1"/>
  <c r="AE179" i="1"/>
  <c r="V179" i="1"/>
  <c r="U179" i="1"/>
  <c r="Q179" i="1"/>
  <c r="P179" i="1"/>
  <c r="F179" i="1"/>
  <c r="E179" i="1"/>
  <c r="D179" i="1"/>
  <c r="B179" i="1"/>
  <c r="AP179" i="1" s="1"/>
  <c r="AZ178" i="1"/>
  <c r="AY178" i="1"/>
  <c r="AU178" i="1"/>
  <c r="AT178" i="1"/>
  <c r="AS178" i="1"/>
  <c r="AN178" i="1"/>
  <c r="AK178" i="1"/>
  <c r="AI178" i="1"/>
  <c r="AG178" i="1"/>
  <c r="AF178" i="1"/>
  <c r="V178" i="1"/>
  <c r="P178" i="1"/>
  <c r="G178" i="1"/>
  <c r="F178" i="1"/>
  <c r="E178" i="1"/>
  <c r="D178" i="1"/>
  <c r="B178" i="1"/>
  <c r="AQ178" i="1" s="1"/>
  <c r="BA177" i="1"/>
  <c r="AY177" i="1"/>
  <c r="AU177" i="1"/>
  <c r="AO177" i="1"/>
  <c r="AI177" i="1"/>
  <c r="V177" i="1"/>
  <c r="P177" i="1"/>
  <c r="H177" i="1"/>
  <c r="J177" i="1" s="1"/>
  <c r="G177" i="1"/>
  <c r="M177" i="1" s="1"/>
  <c r="F177" i="1"/>
  <c r="L177" i="1" s="1"/>
  <c r="E177" i="1"/>
  <c r="K177" i="1" s="1"/>
  <c r="D177" i="1"/>
  <c r="B177" i="1"/>
  <c r="AS177" i="1" s="1"/>
  <c r="BA176" i="1"/>
  <c r="AY176" i="1"/>
  <c r="AX176" i="1"/>
  <c r="AQ176" i="1"/>
  <c r="AO176" i="1"/>
  <c r="AL176" i="1"/>
  <c r="AK176" i="1"/>
  <c r="AF176" i="1"/>
  <c r="AE176" i="1"/>
  <c r="V176" i="1"/>
  <c r="U176" i="1"/>
  <c r="G176" i="1"/>
  <c r="F176" i="1"/>
  <c r="E176" i="1"/>
  <c r="D176" i="1"/>
  <c r="B176" i="1"/>
  <c r="AU176" i="1" s="1"/>
  <c r="BA175" i="1"/>
  <c r="AZ175" i="1"/>
  <c r="AY175" i="1"/>
  <c r="AX175" i="1"/>
  <c r="AT175" i="1"/>
  <c r="AS175" i="1"/>
  <c r="AQ175" i="1"/>
  <c r="AP175" i="1"/>
  <c r="AO175" i="1"/>
  <c r="AN175" i="1"/>
  <c r="AL175" i="1"/>
  <c r="AG175" i="1"/>
  <c r="AF175" i="1"/>
  <c r="AE175" i="1"/>
  <c r="AD175" i="1"/>
  <c r="V175" i="1"/>
  <c r="U175" i="1"/>
  <c r="G175" i="1"/>
  <c r="F175" i="1"/>
  <c r="E175" i="1"/>
  <c r="D175" i="1"/>
  <c r="B175" i="1"/>
  <c r="AK175" i="1" s="1"/>
  <c r="BA174" i="1"/>
  <c r="AU174" i="1"/>
  <c r="AS174" i="1"/>
  <c r="AO174" i="1"/>
  <c r="AI174" i="1"/>
  <c r="AG174" i="1"/>
  <c r="P174" i="1"/>
  <c r="H174" i="1"/>
  <c r="M174" i="1" s="1"/>
  <c r="G174" i="1"/>
  <c r="F174" i="1"/>
  <c r="E174" i="1"/>
  <c r="D174" i="1"/>
  <c r="B174" i="1"/>
  <c r="AY174" i="1" s="1"/>
  <c r="AX173" i="1"/>
  <c r="AU173" i="1"/>
  <c r="AT173" i="1"/>
  <c r="AS173" i="1"/>
  <c r="AQ173" i="1"/>
  <c r="AP173" i="1"/>
  <c r="AL173" i="1"/>
  <c r="AK173" i="1"/>
  <c r="AI173" i="1"/>
  <c r="AG173" i="1"/>
  <c r="AF173" i="1"/>
  <c r="AE173" i="1"/>
  <c r="AD173" i="1"/>
  <c r="U173" i="1"/>
  <c r="P173" i="1"/>
  <c r="G173" i="1"/>
  <c r="F173" i="1"/>
  <c r="E173" i="1"/>
  <c r="D173" i="1"/>
  <c r="H173" i="1" s="1"/>
  <c r="B173" i="1"/>
  <c r="BA173" i="1" s="1"/>
  <c r="AZ172" i="1"/>
  <c r="AY172" i="1"/>
  <c r="AU172" i="1"/>
  <c r="AT172" i="1"/>
  <c r="AS172" i="1"/>
  <c r="AP172" i="1"/>
  <c r="AN172" i="1"/>
  <c r="AK172" i="1"/>
  <c r="AI172" i="1"/>
  <c r="AG172" i="1"/>
  <c r="AF172" i="1"/>
  <c r="AD172" i="1"/>
  <c r="V172" i="1"/>
  <c r="P172" i="1"/>
  <c r="G172" i="1"/>
  <c r="F172" i="1"/>
  <c r="E172" i="1"/>
  <c r="D172" i="1"/>
  <c r="H172" i="1" s="1"/>
  <c r="M172" i="1" s="1"/>
  <c r="B172" i="1"/>
  <c r="AQ172" i="1" s="1"/>
  <c r="BA171" i="1"/>
  <c r="AY171" i="1"/>
  <c r="AU171" i="1"/>
  <c r="AO171" i="1"/>
  <c r="AI171" i="1"/>
  <c r="AF171" i="1"/>
  <c r="V171" i="1"/>
  <c r="P171" i="1"/>
  <c r="L171" i="1"/>
  <c r="H171" i="1"/>
  <c r="J171" i="1" s="1"/>
  <c r="G171" i="1"/>
  <c r="F171" i="1"/>
  <c r="E171" i="1"/>
  <c r="K171" i="1" s="1"/>
  <c r="D171" i="1"/>
  <c r="B171" i="1"/>
  <c r="AS171" i="1" s="1"/>
  <c r="BA170" i="1"/>
  <c r="AY170" i="1"/>
  <c r="AX170" i="1"/>
  <c r="AT170" i="1"/>
  <c r="AQ170" i="1"/>
  <c r="AO170" i="1"/>
  <c r="AL170" i="1"/>
  <c r="AK170" i="1"/>
  <c r="AF170" i="1"/>
  <c r="AE170" i="1"/>
  <c r="V170" i="1"/>
  <c r="U170" i="1"/>
  <c r="G170" i="1"/>
  <c r="F170" i="1"/>
  <c r="E170" i="1"/>
  <c r="D170" i="1"/>
  <c r="B170" i="1"/>
  <c r="AU170" i="1" s="1"/>
  <c r="AY169" i="1"/>
  <c r="AV169" i="1"/>
  <c r="AS169" i="1"/>
  <c r="AQ169" i="1"/>
  <c r="V169" i="1"/>
  <c r="Q169" i="1"/>
  <c r="G169" i="1"/>
  <c r="F169" i="1"/>
  <c r="E169" i="1"/>
  <c r="D169" i="1"/>
  <c r="B169" i="1"/>
  <c r="BA168" i="1"/>
  <c r="AX168" i="1"/>
  <c r="AU168" i="1"/>
  <c r="AS168" i="1"/>
  <c r="AO168" i="1"/>
  <c r="AL168" i="1"/>
  <c r="AI168" i="1"/>
  <c r="AG168" i="1"/>
  <c r="U168" i="1"/>
  <c r="P168" i="1"/>
  <c r="H168" i="1"/>
  <c r="G168" i="1"/>
  <c r="F168" i="1"/>
  <c r="E168" i="1"/>
  <c r="D168" i="1"/>
  <c r="B168" i="1"/>
  <c r="AY168" i="1" s="1"/>
  <c r="AZ167" i="1"/>
  <c r="AX167" i="1"/>
  <c r="AU167" i="1"/>
  <c r="AS167" i="1"/>
  <c r="AQ167" i="1"/>
  <c r="AP167" i="1"/>
  <c r="AN167" i="1"/>
  <c r="AL167" i="1"/>
  <c r="AK167" i="1"/>
  <c r="AI167" i="1"/>
  <c r="AG167" i="1"/>
  <c r="AF167" i="1"/>
  <c r="AE167" i="1"/>
  <c r="AD167" i="1"/>
  <c r="U167" i="1"/>
  <c r="P167" i="1"/>
  <c r="G167" i="1"/>
  <c r="F167" i="1"/>
  <c r="E167" i="1"/>
  <c r="D167" i="1"/>
  <c r="B167" i="1"/>
  <c r="BA167" i="1" s="1"/>
  <c r="AZ166" i="1"/>
  <c r="AY166" i="1"/>
  <c r="AU166" i="1"/>
  <c r="AT166" i="1"/>
  <c r="AS166" i="1"/>
  <c r="AP166" i="1"/>
  <c r="AN166" i="1"/>
  <c r="AK166" i="1"/>
  <c r="AI166" i="1"/>
  <c r="AG166" i="1"/>
  <c r="AF166" i="1"/>
  <c r="AD166" i="1"/>
  <c r="V166" i="1"/>
  <c r="P166" i="1"/>
  <c r="G166" i="1"/>
  <c r="F166" i="1"/>
  <c r="E166" i="1"/>
  <c r="D166" i="1"/>
  <c r="B166" i="1"/>
  <c r="AQ166" i="1" s="1"/>
  <c r="BA165" i="1"/>
  <c r="AY165" i="1"/>
  <c r="AU165" i="1"/>
  <c r="AO165" i="1"/>
  <c r="AI165" i="1"/>
  <c r="AF165" i="1"/>
  <c r="V165" i="1"/>
  <c r="P165" i="1"/>
  <c r="G165" i="1"/>
  <c r="F165" i="1"/>
  <c r="E165" i="1"/>
  <c r="D165" i="1"/>
  <c r="B165" i="1"/>
  <c r="AS165" i="1" s="1"/>
  <c r="BA164" i="1"/>
  <c r="AY164" i="1"/>
  <c r="AX164" i="1"/>
  <c r="AT164" i="1"/>
  <c r="AQ164" i="1"/>
  <c r="AO164" i="1"/>
  <c r="AL164" i="1"/>
  <c r="AK164" i="1"/>
  <c r="AF164" i="1"/>
  <c r="AE164" i="1"/>
  <c r="V164" i="1"/>
  <c r="U164" i="1"/>
  <c r="G164" i="1"/>
  <c r="F164" i="1"/>
  <c r="E164" i="1"/>
  <c r="D164" i="1"/>
  <c r="B164" i="1"/>
  <c r="AU164" i="1" s="1"/>
  <c r="AQ163" i="1"/>
  <c r="AJ163" i="1"/>
  <c r="Q163" i="1"/>
  <c r="G163" i="1"/>
  <c r="F163" i="1"/>
  <c r="E163" i="1"/>
  <c r="D163" i="1"/>
  <c r="B163" i="1"/>
  <c r="AV162" i="1"/>
  <c r="AU162" i="1"/>
  <c r="AS162" i="1"/>
  <c r="AO162" i="1"/>
  <c r="AL162" i="1"/>
  <c r="AJ162" i="1"/>
  <c r="AI162" i="1"/>
  <c r="AG162" i="1"/>
  <c r="Q162" i="1"/>
  <c r="P162" i="1"/>
  <c r="H162" i="1"/>
  <c r="M162" i="1" s="1"/>
  <c r="G162" i="1"/>
  <c r="F162" i="1"/>
  <c r="L162" i="1" s="1"/>
  <c r="E162" i="1"/>
  <c r="K162" i="1" s="1"/>
  <c r="D162" i="1"/>
  <c r="B162" i="1"/>
  <c r="AX162" i="1" s="1"/>
  <c r="AZ161" i="1"/>
  <c r="AX161" i="1"/>
  <c r="AU161" i="1"/>
  <c r="AS161" i="1"/>
  <c r="AQ161" i="1"/>
  <c r="AP161" i="1"/>
  <c r="AN161" i="1"/>
  <c r="AL161" i="1"/>
  <c r="AK161" i="1"/>
  <c r="AI161" i="1"/>
  <c r="AG161" i="1"/>
  <c r="AF161" i="1"/>
  <c r="AE161" i="1"/>
  <c r="AD161" i="1"/>
  <c r="U161" i="1"/>
  <c r="P161" i="1"/>
  <c r="G161" i="1"/>
  <c r="F161" i="1"/>
  <c r="E161" i="1"/>
  <c r="D161" i="1"/>
  <c r="B161" i="1"/>
  <c r="BA161" i="1" s="1"/>
  <c r="AZ160" i="1"/>
  <c r="AY160" i="1"/>
  <c r="AU160" i="1"/>
  <c r="AT160" i="1"/>
  <c r="AS160" i="1"/>
  <c r="AP160" i="1"/>
  <c r="AN160" i="1"/>
  <c r="AK160" i="1"/>
  <c r="AI160" i="1"/>
  <c r="AG160" i="1"/>
  <c r="AF160" i="1"/>
  <c r="AE160" i="1"/>
  <c r="AD160" i="1"/>
  <c r="V160" i="1"/>
  <c r="P160" i="1"/>
  <c r="G160" i="1"/>
  <c r="F160" i="1"/>
  <c r="E160" i="1"/>
  <c r="D160" i="1"/>
  <c r="H160" i="1" s="1"/>
  <c r="K160" i="1" s="1"/>
  <c r="B160" i="1"/>
  <c r="AQ160" i="1" s="1"/>
  <c r="G159" i="1"/>
  <c r="F159" i="1"/>
  <c r="E159" i="1"/>
  <c r="D159" i="1"/>
  <c r="H159" i="1" s="1"/>
  <c r="B159" i="1"/>
  <c r="AU159" i="1" s="1"/>
  <c r="BA158" i="1"/>
  <c r="AV158" i="1"/>
  <c r="AU158" i="1"/>
  <c r="AT158" i="1"/>
  <c r="AQ158" i="1"/>
  <c r="AO158" i="1"/>
  <c r="AL158" i="1"/>
  <c r="AG158" i="1"/>
  <c r="AF158" i="1"/>
  <c r="V158" i="1"/>
  <c r="U158" i="1"/>
  <c r="P158" i="1"/>
  <c r="G158" i="1"/>
  <c r="F158" i="1"/>
  <c r="E158" i="1"/>
  <c r="D158" i="1"/>
  <c r="B158" i="1"/>
  <c r="AI158" i="1" s="1"/>
  <c r="BA157" i="1"/>
  <c r="AU157" i="1"/>
  <c r="AO157" i="1"/>
  <c r="AI157" i="1"/>
  <c r="P157" i="1"/>
  <c r="H157" i="1"/>
  <c r="L157" i="1" s="1"/>
  <c r="G157" i="1"/>
  <c r="M157" i="1" s="1"/>
  <c r="F157" i="1"/>
  <c r="E157" i="1"/>
  <c r="D157" i="1"/>
  <c r="B157" i="1"/>
  <c r="AY157" i="1" s="1"/>
  <c r="AX156" i="1"/>
  <c r="AS156" i="1"/>
  <c r="AQ156" i="1"/>
  <c r="AL156" i="1"/>
  <c r="AK156" i="1"/>
  <c r="AG156" i="1"/>
  <c r="AF156" i="1"/>
  <c r="AE156" i="1"/>
  <c r="U156" i="1"/>
  <c r="G156" i="1"/>
  <c r="F156" i="1"/>
  <c r="E156" i="1"/>
  <c r="D156" i="1"/>
  <c r="H156" i="1" s="1"/>
  <c r="B156" i="1"/>
  <c r="BA156" i="1" s="1"/>
  <c r="BA155" i="1"/>
  <c r="AZ155" i="1"/>
  <c r="AY155" i="1"/>
  <c r="AX155" i="1"/>
  <c r="AU155" i="1"/>
  <c r="AT155" i="1"/>
  <c r="AS155" i="1"/>
  <c r="AO155" i="1"/>
  <c r="AN155" i="1"/>
  <c r="AL155" i="1"/>
  <c r="AI155" i="1"/>
  <c r="AG155" i="1"/>
  <c r="AF155" i="1"/>
  <c r="V155" i="1"/>
  <c r="U155" i="1"/>
  <c r="P155" i="1"/>
  <c r="G155" i="1"/>
  <c r="F155" i="1"/>
  <c r="E155" i="1"/>
  <c r="D155" i="1"/>
  <c r="B155" i="1"/>
  <c r="AQ155" i="1" s="1"/>
  <c r="BA154" i="1"/>
  <c r="AU154" i="1"/>
  <c r="AO154" i="1"/>
  <c r="AI154" i="1"/>
  <c r="P154" i="1"/>
  <c r="H154" i="1"/>
  <c r="L154" i="1" s="1"/>
  <c r="G154" i="1"/>
  <c r="M154" i="1" s="1"/>
  <c r="F154" i="1"/>
  <c r="E154" i="1"/>
  <c r="D154" i="1"/>
  <c r="B154" i="1"/>
  <c r="AS154" i="1" s="1"/>
  <c r="AY153" i="1"/>
  <c r="AX153" i="1"/>
  <c r="AQ153" i="1"/>
  <c r="AL153" i="1"/>
  <c r="AK153" i="1"/>
  <c r="AF153" i="1"/>
  <c r="AE153" i="1"/>
  <c r="V153" i="1"/>
  <c r="U153" i="1"/>
  <c r="G153" i="1"/>
  <c r="F153" i="1"/>
  <c r="E153" i="1"/>
  <c r="D153" i="1"/>
  <c r="B153" i="1"/>
  <c r="AU153" i="1" s="1"/>
  <c r="BA152" i="1"/>
  <c r="AZ152" i="1"/>
  <c r="AY152" i="1"/>
  <c r="AX152" i="1"/>
  <c r="AU152" i="1"/>
  <c r="AT152" i="1"/>
  <c r="AS152" i="1"/>
  <c r="AO152" i="1"/>
  <c r="AN152" i="1"/>
  <c r="AL152" i="1"/>
  <c r="AI152" i="1"/>
  <c r="AG152" i="1"/>
  <c r="AF152" i="1"/>
  <c r="V152" i="1"/>
  <c r="U152" i="1"/>
  <c r="P152" i="1"/>
  <c r="G152" i="1"/>
  <c r="F152" i="1"/>
  <c r="E152" i="1"/>
  <c r="D152" i="1"/>
  <c r="B152" i="1"/>
  <c r="AK152" i="1" s="1"/>
  <c r="BA151" i="1"/>
  <c r="AU151" i="1"/>
  <c r="AO151" i="1"/>
  <c r="AI151" i="1"/>
  <c r="AD151" i="1"/>
  <c r="P151" i="1"/>
  <c r="H151" i="1"/>
  <c r="G151" i="1"/>
  <c r="M151" i="1" s="1"/>
  <c r="F151" i="1"/>
  <c r="E151" i="1"/>
  <c r="D151" i="1"/>
  <c r="B151" i="1"/>
  <c r="AY151" i="1" s="1"/>
  <c r="AX150" i="1"/>
  <c r="AS150" i="1"/>
  <c r="AQ150" i="1"/>
  <c r="AL150" i="1"/>
  <c r="AK150" i="1"/>
  <c r="AG150" i="1"/>
  <c r="AF150" i="1"/>
  <c r="AE150" i="1"/>
  <c r="V150" i="1"/>
  <c r="U150" i="1"/>
  <c r="G150" i="1"/>
  <c r="F150" i="1"/>
  <c r="E150" i="1"/>
  <c r="D150" i="1"/>
  <c r="B150" i="1"/>
  <c r="BA150" i="1" s="1"/>
  <c r="BA149" i="1"/>
  <c r="AZ149" i="1"/>
  <c r="AY149" i="1"/>
  <c r="AX149" i="1"/>
  <c r="AU149" i="1"/>
  <c r="AT149" i="1"/>
  <c r="AS149" i="1"/>
  <c r="AO149" i="1"/>
  <c r="AN149" i="1"/>
  <c r="AL149" i="1"/>
  <c r="AI149" i="1"/>
  <c r="AG149" i="1"/>
  <c r="AF149" i="1"/>
  <c r="V149" i="1"/>
  <c r="U149" i="1"/>
  <c r="P149" i="1"/>
  <c r="G149" i="1"/>
  <c r="F149" i="1"/>
  <c r="E149" i="1"/>
  <c r="D149" i="1"/>
  <c r="B149" i="1"/>
  <c r="AQ149" i="1" s="1"/>
  <c r="BA148" i="1"/>
  <c r="AU148" i="1"/>
  <c r="AO148" i="1"/>
  <c r="AI148" i="1"/>
  <c r="P148" i="1"/>
  <c r="H148" i="1"/>
  <c r="G148" i="1"/>
  <c r="M148" i="1" s="1"/>
  <c r="F148" i="1"/>
  <c r="E148" i="1"/>
  <c r="D148" i="1"/>
  <c r="B148" i="1"/>
  <c r="AS148" i="1" s="1"/>
  <c r="AY147" i="1"/>
  <c r="AX147" i="1"/>
  <c r="AS147" i="1"/>
  <c r="AQ147" i="1"/>
  <c r="AL147" i="1"/>
  <c r="AK147" i="1"/>
  <c r="AG147" i="1"/>
  <c r="AF147" i="1"/>
  <c r="AE147" i="1"/>
  <c r="V147" i="1"/>
  <c r="U147" i="1"/>
  <c r="G147" i="1"/>
  <c r="F147" i="1"/>
  <c r="E147" i="1"/>
  <c r="D147" i="1"/>
  <c r="B147" i="1"/>
  <c r="AU147" i="1" s="1"/>
  <c r="BA146" i="1"/>
  <c r="AZ146" i="1"/>
  <c r="AY146" i="1"/>
  <c r="AX146" i="1"/>
  <c r="AU146" i="1"/>
  <c r="AT146" i="1"/>
  <c r="AS146" i="1"/>
  <c r="AO146" i="1"/>
  <c r="AN146" i="1"/>
  <c r="AL146" i="1"/>
  <c r="AI146" i="1"/>
  <c r="AG146" i="1"/>
  <c r="AF146" i="1"/>
  <c r="V146" i="1"/>
  <c r="U146" i="1"/>
  <c r="P146" i="1"/>
  <c r="G146" i="1"/>
  <c r="F146" i="1"/>
  <c r="E146" i="1"/>
  <c r="D146" i="1"/>
  <c r="B146" i="1"/>
  <c r="AK146" i="1" s="1"/>
  <c r="BA145" i="1"/>
  <c r="AP145" i="1"/>
  <c r="AO145" i="1"/>
  <c r="AI145" i="1"/>
  <c r="Q145" i="1"/>
  <c r="P145" i="1"/>
  <c r="H145" i="1"/>
  <c r="G145" i="1"/>
  <c r="F145" i="1"/>
  <c r="E145" i="1"/>
  <c r="D145" i="1"/>
  <c r="B145" i="1"/>
  <c r="AY144" i="1"/>
  <c r="AX144" i="1"/>
  <c r="AS144" i="1"/>
  <c r="AQ144" i="1"/>
  <c r="AL144" i="1"/>
  <c r="AK144" i="1"/>
  <c r="AG144" i="1"/>
  <c r="AF144" i="1"/>
  <c r="AE144" i="1"/>
  <c r="V144" i="1"/>
  <c r="U144" i="1"/>
  <c r="G144" i="1"/>
  <c r="F144" i="1"/>
  <c r="E144" i="1"/>
  <c r="D144" i="1"/>
  <c r="B144" i="1"/>
  <c r="BA144" i="1" s="1"/>
  <c r="BA143" i="1"/>
  <c r="AZ143" i="1"/>
  <c r="AY143" i="1"/>
  <c r="AX143" i="1"/>
  <c r="AU143" i="1"/>
  <c r="AT143" i="1"/>
  <c r="AS143" i="1"/>
  <c r="AO143" i="1"/>
  <c r="AN143" i="1"/>
  <c r="AL143" i="1"/>
  <c r="AI143" i="1"/>
  <c r="AG143" i="1"/>
  <c r="AF143" i="1"/>
  <c r="V143" i="1"/>
  <c r="U143" i="1"/>
  <c r="P143" i="1"/>
  <c r="G143" i="1"/>
  <c r="F143" i="1"/>
  <c r="E143" i="1"/>
  <c r="D143" i="1"/>
  <c r="B143" i="1"/>
  <c r="AQ143" i="1" s="1"/>
  <c r="J142" i="1"/>
  <c r="H142" i="1"/>
  <c r="G142" i="1"/>
  <c r="F142" i="1"/>
  <c r="E142" i="1"/>
  <c r="D142" i="1"/>
  <c r="B142" i="1"/>
  <c r="AY141" i="1"/>
  <c r="AX141" i="1"/>
  <c r="AS141" i="1"/>
  <c r="AQ141" i="1"/>
  <c r="AL141" i="1"/>
  <c r="AK141" i="1"/>
  <c r="AG141" i="1"/>
  <c r="AF141" i="1"/>
  <c r="AE141" i="1"/>
  <c r="V141" i="1"/>
  <c r="U141" i="1"/>
  <c r="G141" i="1"/>
  <c r="F141" i="1"/>
  <c r="E141" i="1"/>
  <c r="D141" i="1"/>
  <c r="B141" i="1"/>
  <c r="AU141" i="1" s="1"/>
  <c r="BA140" i="1"/>
  <c r="AZ140" i="1"/>
  <c r="AY140" i="1"/>
  <c r="AX140" i="1"/>
  <c r="AU140" i="1"/>
  <c r="AT140" i="1"/>
  <c r="AS140" i="1"/>
  <c r="AO140" i="1"/>
  <c r="AN140" i="1"/>
  <c r="AL140" i="1"/>
  <c r="AI140" i="1"/>
  <c r="AG140" i="1"/>
  <c r="AF140" i="1"/>
  <c r="V140" i="1"/>
  <c r="U140" i="1"/>
  <c r="P140" i="1"/>
  <c r="H140" i="1"/>
  <c r="J140" i="1" s="1"/>
  <c r="G140" i="1"/>
  <c r="F140" i="1"/>
  <c r="E140" i="1"/>
  <c r="D140" i="1"/>
  <c r="B140" i="1"/>
  <c r="AK140" i="1" s="1"/>
  <c r="AQ139" i="1"/>
  <c r="AP139" i="1"/>
  <c r="AK139" i="1"/>
  <c r="AE139" i="1"/>
  <c r="G139" i="1"/>
  <c r="F139" i="1"/>
  <c r="E139" i="1"/>
  <c r="D139" i="1"/>
  <c r="H139" i="1" s="1"/>
  <c r="B139" i="1"/>
  <c r="BA139" i="1" s="1"/>
  <c r="AY138" i="1"/>
  <c r="AX138" i="1"/>
  <c r="AS138" i="1"/>
  <c r="AL138" i="1"/>
  <c r="AJ138" i="1"/>
  <c r="AE138" i="1"/>
  <c r="AD138" i="1"/>
  <c r="U138" i="1"/>
  <c r="J138" i="1"/>
  <c r="G138" i="1"/>
  <c r="F138" i="1"/>
  <c r="E138" i="1"/>
  <c r="K138" i="1" s="1"/>
  <c r="D138" i="1"/>
  <c r="H138" i="1" s="1"/>
  <c r="M138" i="1" s="1"/>
  <c r="B138" i="1"/>
  <c r="AQ138" i="1" s="1"/>
  <c r="BA137" i="1"/>
  <c r="AZ137" i="1"/>
  <c r="AY137" i="1"/>
  <c r="AX137" i="1"/>
  <c r="AU137" i="1"/>
  <c r="AT137" i="1"/>
  <c r="AS137" i="1"/>
  <c r="AO137" i="1"/>
  <c r="AN137" i="1"/>
  <c r="AL137" i="1"/>
  <c r="AI137" i="1"/>
  <c r="AG137" i="1"/>
  <c r="AF137" i="1"/>
  <c r="V137" i="1"/>
  <c r="U137" i="1"/>
  <c r="P137" i="1"/>
  <c r="G137" i="1"/>
  <c r="F137" i="1"/>
  <c r="E137" i="1"/>
  <c r="D137" i="1"/>
  <c r="B137" i="1"/>
  <c r="AQ137" i="1" s="1"/>
  <c r="BA136" i="1"/>
  <c r="AZ136" i="1"/>
  <c r="AV136" i="1"/>
  <c r="AU136" i="1"/>
  <c r="AQ136" i="1"/>
  <c r="AN136" i="1"/>
  <c r="AK136" i="1"/>
  <c r="AI136" i="1"/>
  <c r="AD136" i="1"/>
  <c r="H136" i="1"/>
  <c r="L136" i="1" s="1"/>
  <c r="G136" i="1"/>
  <c r="F136" i="1"/>
  <c r="E136" i="1"/>
  <c r="D136" i="1"/>
  <c r="J136" i="1" s="1"/>
  <c r="B136" i="1"/>
  <c r="AG135" i="1"/>
  <c r="G135" i="1"/>
  <c r="F135" i="1"/>
  <c r="E135" i="1"/>
  <c r="D135" i="1"/>
  <c r="B135" i="1"/>
  <c r="AL135" i="1" s="1"/>
  <c r="AZ134" i="1"/>
  <c r="AY134" i="1"/>
  <c r="AT134" i="1"/>
  <c r="AS134" i="1"/>
  <c r="AQ134" i="1"/>
  <c r="AN134" i="1"/>
  <c r="AK134" i="1"/>
  <c r="AG134" i="1"/>
  <c r="AE134" i="1"/>
  <c r="V134" i="1"/>
  <c r="G134" i="1"/>
  <c r="F134" i="1"/>
  <c r="E134" i="1"/>
  <c r="D134" i="1"/>
  <c r="B134" i="1"/>
  <c r="AP134" i="1" s="1"/>
  <c r="BA133" i="1"/>
  <c r="AY133" i="1"/>
  <c r="AS133" i="1"/>
  <c r="AO133" i="1"/>
  <c r="AG133" i="1"/>
  <c r="V133" i="1"/>
  <c r="G133" i="1"/>
  <c r="F133" i="1"/>
  <c r="E133" i="1"/>
  <c r="D133" i="1"/>
  <c r="B133" i="1"/>
  <c r="AF133" i="1" s="1"/>
  <c r="BA132" i="1"/>
  <c r="AZ132" i="1"/>
  <c r="AX132" i="1"/>
  <c r="AU132" i="1"/>
  <c r="AQ132" i="1"/>
  <c r="AO132" i="1"/>
  <c r="AN132" i="1"/>
  <c r="AL132" i="1"/>
  <c r="AK132" i="1"/>
  <c r="AI132" i="1"/>
  <c r="AF132" i="1"/>
  <c r="AE132" i="1"/>
  <c r="U132" i="1"/>
  <c r="P132" i="1"/>
  <c r="H132" i="1"/>
  <c r="L132" i="1" s="1"/>
  <c r="G132" i="1"/>
  <c r="M132" i="1" s="1"/>
  <c r="F132" i="1"/>
  <c r="E132" i="1"/>
  <c r="D132" i="1"/>
  <c r="J132" i="1" s="1"/>
  <c r="B132" i="1"/>
  <c r="AT132" i="1" s="1"/>
  <c r="AZ131" i="1"/>
  <c r="AY131" i="1"/>
  <c r="AT131" i="1"/>
  <c r="AS131" i="1"/>
  <c r="AQ131" i="1"/>
  <c r="AP131" i="1"/>
  <c r="AN131" i="1"/>
  <c r="AK131" i="1"/>
  <c r="AG131" i="1"/>
  <c r="AE131" i="1"/>
  <c r="AD131" i="1"/>
  <c r="V131" i="1"/>
  <c r="U131" i="1"/>
  <c r="G131" i="1"/>
  <c r="F131" i="1"/>
  <c r="E131" i="1"/>
  <c r="D131" i="1"/>
  <c r="B131" i="1"/>
  <c r="AV131" i="1" s="1"/>
  <c r="AY130" i="1"/>
  <c r="AU130" i="1"/>
  <c r="AS130" i="1"/>
  <c r="AI130" i="1"/>
  <c r="AG130" i="1"/>
  <c r="V130" i="1"/>
  <c r="P130" i="1"/>
  <c r="G130" i="1"/>
  <c r="F130" i="1"/>
  <c r="E130" i="1"/>
  <c r="D130" i="1"/>
  <c r="B130" i="1"/>
  <c r="AX130" i="1" s="1"/>
  <c r="BA129" i="1"/>
  <c r="AX129" i="1"/>
  <c r="AU129" i="1"/>
  <c r="AT129" i="1"/>
  <c r="AQ129" i="1"/>
  <c r="AO129" i="1"/>
  <c r="AL129" i="1"/>
  <c r="AK129" i="1"/>
  <c r="AI129" i="1"/>
  <c r="AF129" i="1"/>
  <c r="AE129" i="1"/>
  <c r="U129" i="1"/>
  <c r="P129" i="1"/>
  <c r="H129" i="1"/>
  <c r="L129" i="1" s="1"/>
  <c r="G129" i="1"/>
  <c r="M129" i="1" s="1"/>
  <c r="F129" i="1"/>
  <c r="E129" i="1"/>
  <c r="K129" i="1" s="1"/>
  <c r="D129" i="1"/>
  <c r="J129" i="1" s="1"/>
  <c r="B129" i="1"/>
  <c r="AZ129" i="1" s="1"/>
  <c r="AZ128" i="1"/>
  <c r="AY128" i="1"/>
  <c r="AT128" i="1"/>
  <c r="AS128" i="1"/>
  <c r="AQ128" i="1"/>
  <c r="AN128" i="1"/>
  <c r="AK128" i="1"/>
  <c r="AG128" i="1"/>
  <c r="AE128" i="1"/>
  <c r="V128" i="1"/>
  <c r="G128" i="1"/>
  <c r="F128" i="1"/>
  <c r="E128" i="1"/>
  <c r="D128" i="1"/>
  <c r="B128" i="1"/>
  <c r="AP128" i="1" s="1"/>
  <c r="BA127" i="1"/>
  <c r="AY127" i="1"/>
  <c r="AS127" i="1"/>
  <c r="AO127" i="1"/>
  <c r="AG127" i="1"/>
  <c r="AD127" i="1"/>
  <c r="V127" i="1"/>
  <c r="G127" i="1"/>
  <c r="F127" i="1"/>
  <c r="E127" i="1"/>
  <c r="D127" i="1"/>
  <c r="B127" i="1"/>
  <c r="AF127" i="1" s="1"/>
  <c r="BA126" i="1"/>
  <c r="AZ126" i="1"/>
  <c r="AX126" i="1"/>
  <c r="AU126" i="1"/>
  <c r="AQ126" i="1"/>
  <c r="AO126" i="1"/>
  <c r="AN126" i="1"/>
  <c r="AL126" i="1"/>
  <c r="AK126" i="1"/>
  <c r="AI126" i="1"/>
  <c r="AF126" i="1"/>
  <c r="AE126" i="1"/>
  <c r="U126" i="1"/>
  <c r="P126" i="1"/>
  <c r="H126" i="1"/>
  <c r="L126" i="1" s="1"/>
  <c r="G126" i="1"/>
  <c r="M126" i="1" s="1"/>
  <c r="F126" i="1"/>
  <c r="E126" i="1"/>
  <c r="D126" i="1"/>
  <c r="J126" i="1" s="1"/>
  <c r="B126" i="1"/>
  <c r="AT126" i="1" s="1"/>
  <c r="AZ125" i="1"/>
  <c r="AY125" i="1"/>
  <c r="AT125" i="1"/>
  <c r="AS125" i="1"/>
  <c r="AQ125" i="1"/>
  <c r="AP125" i="1"/>
  <c r="AN125" i="1"/>
  <c r="AK125" i="1"/>
  <c r="AG125" i="1"/>
  <c r="AE125" i="1"/>
  <c r="AD125" i="1"/>
  <c r="V125" i="1"/>
  <c r="G125" i="1"/>
  <c r="F125" i="1"/>
  <c r="E125" i="1"/>
  <c r="D125" i="1"/>
  <c r="B125" i="1"/>
  <c r="AV125" i="1" s="1"/>
  <c r="AY124" i="1"/>
  <c r="AU124" i="1"/>
  <c r="AS124" i="1"/>
  <c r="AI124" i="1"/>
  <c r="AG124" i="1"/>
  <c r="V124" i="1"/>
  <c r="P124" i="1"/>
  <c r="G124" i="1"/>
  <c r="F124" i="1"/>
  <c r="E124" i="1"/>
  <c r="D124" i="1"/>
  <c r="B124" i="1"/>
  <c r="AX124" i="1" s="1"/>
  <c r="BA123" i="1"/>
  <c r="AZ123" i="1"/>
  <c r="AX123" i="1"/>
  <c r="AU123" i="1"/>
  <c r="AT123" i="1"/>
  <c r="AQ123" i="1"/>
  <c r="AO123" i="1"/>
  <c r="AN123" i="1"/>
  <c r="AL123" i="1"/>
  <c r="AK123" i="1"/>
  <c r="AI123" i="1"/>
  <c r="AF123" i="1"/>
  <c r="AE123" i="1"/>
  <c r="U123" i="1"/>
  <c r="P123" i="1"/>
  <c r="G123" i="1"/>
  <c r="F123" i="1"/>
  <c r="E123" i="1"/>
  <c r="D123" i="1"/>
  <c r="B123" i="1"/>
  <c r="AY123" i="1" s="1"/>
  <c r="AZ122" i="1"/>
  <c r="AY122" i="1"/>
  <c r="AT122" i="1"/>
  <c r="AS122" i="1"/>
  <c r="AQ122" i="1"/>
  <c r="AN122" i="1"/>
  <c r="AK122" i="1"/>
  <c r="AG122" i="1"/>
  <c r="AE122" i="1"/>
  <c r="V122" i="1"/>
  <c r="G122" i="1"/>
  <c r="F122" i="1"/>
  <c r="E122" i="1"/>
  <c r="D122" i="1"/>
  <c r="B122" i="1"/>
  <c r="AP122" i="1" s="1"/>
  <c r="BA121" i="1"/>
  <c r="AY121" i="1"/>
  <c r="AS121" i="1"/>
  <c r="AO121" i="1"/>
  <c r="AG121" i="1"/>
  <c r="AD121" i="1"/>
  <c r="V121" i="1"/>
  <c r="G121" i="1"/>
  <c r="F121" i="1"/>
  <c r="E121" i="1"/>
  <c r="D121" i="1"/>
  <c r="B121" i="1"/>
  <c r="AF121" i="1" s="1"/>
  <c r="BA120" i="1"/>
  <c r="AZ120" i="1"/>
  <c r="AX120" i="1"/>
  <c r="AU120" i="1"/>
  <c r="AT120" i="1"/>
  <c r="AQ120" i="1"/>
  <c r="AO120" i="1"/>
  <c r="AN120" i="1"/>
  <c r="AL120" i="1"/>
  <c r="AK120" i="1"/>
  <c r="AI120" i="1"/>
  <c r="AF120" i="1"/>
  <c r="AE120" i="1"/>
  <c r="U120" i="1"/>
  <c r="P120" i="1"/>
  <c r="K120" i="1"/>
  <c r="H120" i="1"/>
  <c r="L120" i="1" s="1"/>
  <c r="G120" i="1"/>
  <c r="F120" i="1"/>
  <c r="E120" i="1"/>
  <c r="D120" i="1"/>
  <c r="J120" i="1" s="1"/>
  <c r="B120" i="1"/>
  <c r="AS120" i="1" s="1"/>
  <c r="AZ119" i="1"/>
  <c r="AY119" i="1"/>
  <c r="AT119" i="1"/>
  <c r="AS119" i="1"/>
  <c r="AQ119" i="1"/>
  <c r="AN119" i="1"/>
  <c r="AK119" i="1"/>
  <c r="AG119" i="1"/>
  <c r="AE119" i="1"/>
  <c r="V119" i="1"/>
  <c r="G119" i="1"/>
  <c r="F119" i="1"/>
  <c r="E119" i="1"/>
  <c r="D119" i="1"/>
  <c r="B119" i="1"/>
  <c r="AV119" i="1" s="1"/>
  <c r="BA118" i="1"/>
  <c r="AP118" i="1"/>
  <c r="AJ118" i="1"/>
  <c r="G118" i="1"/>
  <c r="F118" i="1"/>
  <c r="E118" i="1"/>
  <c r="D118" i="1"/>
  <c r="B118" i="1"/>
  <c r="AY118" i="1" s="1"/>
  <c r="BA117" i="1"/>
  <c r="AZ117" i="1"/>
  <c r="AX117" i="1"/>
  <c r="AU117" i="1"/>
  <c r="AT117" i="1"/>
  <c r="AQ117" i="1"/>
  <c r="AO117" i="1"/>
  <c r="AN117" i="1"/>
  <c r="AL117" i="1"/>
  <c r="AK117" i="1"/>
  <c r="AI117" i="1"/>
  <c r="AF117" i="1"/>
  <c r="AE117" i="1"/>
  <c r="U117" i="1"/>
  <c r="P117" i="1"/>
  <c r="G117" i="1"/>
  <c r="F117" i="1"/>
  <c r="E117" i="1"/>
  <c r="D117" i="1"/>
  <c r="H117" i="1" s="1"/>
  <c r="B117" i="1"/>
  <c r="AY117" i="1" s="1"/>
  <c r="AZ116" i="1"/>
  <c r="AY116" i="1"/>
  <c r="AT116" i="1"/>
  <c r="AS116" i="1"/>
  <c r="AQ116" i="1"/>
  <c r="AN116" i="1"/>
  <c r="AK116" i="1"/>
  <c r="AG116" i="1"/>
  <c r="AE116" i="1"/>
  <c r="V116" i="1"/>
  <c r="G116" i="1"/>
  <c r="F116" i="1"/>
  <c r="E116" i="1"/>
  <c r="D116" i="1"/>
  <c r="B116" i="1"/>
  <c r="AP116" i="1" s="1"/>
  <c r="AU115" i="1"/>
  <c r="AO115" i="1"/>
  <c r="AI115" i="1"/>
  <c r="AG115" i="1"/>
  <c r="P115" i="1"/>
  <c r="H115" i="1"/>
  <c r="M115" i="1" s="1"/>
  <c r="G115" i="1"/>
  <c r="F115" i="1"/>
  <c r="E115" i="1"/>
  <c r="D115" i="1"/>
  <c r="B115" i="1"/>
  <c r="BA114" i="1"/>
  <c r="AZ114" i="1"/>
  <c r="AX114" i="1"/>
  <c r="AU114" i="1"/>
  <c r="AT114" i="1"/>
  <c r="AQ114" i="1"/>
  <c r="AO114" i="1"/>
  <c r="AN114" i="1"/>
  <c r="AL114" i="1"/>
  <c r="AK114" i="1"/>
  <c r="AI114" i="1"/>
  <c r="AF114" i="1"/>
  <c r="AE114" i="1"/>
  <c r="U114" i="1"/>
  <c r="P114" i="1"/>
  <c r="G114" i="1"/>
  <c r="F114" i="1"/>
  <c r="E114" i="1"/>
  <c r="D114" i="1"/>
  <c r="B114" i="1"/>
  <c r="AS114" i="1" s="1"/>
  <c r="AZ113" i="1"/>
  <c r="AY113" i="1"/>
  <c r="AT113" i="1"/>
  <c r="AS113" i="1"/>
  <c r="AQ113" i="1"/>
  <c r="AN113" i="1"/>
  <c r="AK113" i="1"/>
  <c r="AG113" i="1"/>
  <c r="AE113" i="1"/>
  <c r="V113" i="1"/>
  <c r="G113" i="1"/>
  <c r="F113" i="1"/>
  <c r="E113" i="1"/>
  <c r="D113" i="1"/>
  <c r="B113" i="1"/>
  <c r="AV113" i="1" s="1"/>
  <c r="BA112" i="1"/>
  <c r="AY112" i="1"/>
  <c r="AV112" i="1"/>
  <c r="AU112" i="1"/>
  <c r="AS112" i="1"/>
  <c r="AP112" i="1"/>
  <c r="AO112" i="1"/>
  <c r="AJ112" i="1"/>
  <c r="AI112" i="1"/>
  <c r="V112" i="1"/>
  <c r="Q112" i="1"/>
  <c r="P112" i="1"/>
  <c r="G112" i="1"/>
  <c r="F112" i="1"/>
  <c r="E112" i="1"/>
  <c r="D112" i="1"/>
  <c r="B112" i="1"/>
  <c r="BA111" i="1"/>
  <c r="AZ111" i="1"/>
  <c r="AX111" i="1"/>
  <c r="AU111" i="1"/>
  <c r="AT111" i="1"/>
  <c r="AQ111" i="1"/>
  <c r="AO111" i="1"/>
  <c r="AN111" i="1"/>
  <c r="AL111" i="1"/>
  <c r="AK111" i="1"/>
  <c r="AI111" i="1"/>
  <c r="AF111" i="1"/>
  <c r="AE111" i="1"/>
  <c r="U111" i="1"/>
  <c r="P111" i="1"/>
  <c r="G111" i="1"/>
  <c r="F111" i="1"/>
  <c r="E111" i="1"/>
  <c r="D111" i="1"/>
  <c r="H111" i="1" s="1"/>
  <c r="B111" i="1"/>
  <c r="AY111" i="1" s="1"/>
  <c r="AZ110" i="1"/>
  <c r="AX110" i="1"/>
  <c r="AV110" i="1"/>
  <c r="AT110" i="1"/>
  <c r="AS110" i="1"/>
  <c r="AN110" i="1"/>
  <c r="AK110" i="1"/>
  <c r="AI110" i="1"/>
  <c r="AG110" i="1"/>
  <c r="AF110" i="1"/>
  <c r="V110" i="1"/>
  <c r="U110" i="1"/>
  <c r="P110" i="1"/>
  <c r="G110" i="1"/>
  <c r="F110" i="1"/>
  <c r="E110" i="1"/>
  <c r="D110" i="1"/>
  <c r="B110" i="1"/>
  <c r="AY109" i="1"/>
  <c r="AU109" i="1"/>
  <c r="AP109" i="1"/>
  <c r="AI109" i="1"/>
  <c r="AD109" i="1"/>
  <c r="V109" i="1"/>
  <c r="P109" i="1"/>
  <c r="G109" i="1"/>
  <c r="F109" i="1"/>
  <c r="E109" i="1"/>
  <c r="D109" i="1"/>
  <c r="H109" i="1" s="1"/>
  <c r="J109" i="1" s="1"/>
  <c r="B109" i="1"/>
  <c r="AS109" i="1" s="1"/>
  <c r="BA108" i="1"/>
  <c r="AY108" i="1"/>
  <c r="AX108" i="1"/>
  <c r="AQ108" i="1"/>
  <c r="AO108" i="1"/>
  <c r="AL108" i="1"/>
  <c r="AK108" i="1"/>
  <c r="AF108" i="1"/>
  <c r="AE108" i="1"/>
  <c r="V108" i="1"/>
  <c r="U108" i="1"/>
  <c r="H108" i="1"/>
  <c r="L108" i="1" s="1"/>
  <c r="G108" i="1"/>
  <c r="M108" i="1" s="1"/>
  <c r="F108" i="1"/>
  <c r="E108" i="1"/>
  <c r="K108" i="1" s="1"/>
  <c r="D108" i="1"/>
  <c r="J108" i="1" s="1"/>
  <c r="B108" i="1"/>
  <c r="AU108" i="1" s="1"/>
  <c r="G107" i="1"/>
  <c r="F107" i="1"/>
  <c r="E107" i="1"/>
  <c r="D107" i="1"/>
  <c r="B107" i="1"/>
  <c r="AK107" i="1" s="1"/>
  <c r="AX106" i="1"/>
  <c r="AS106" i="1"/>
  <c r="AL106" i="1"/>
  <c r="AG106" i="1"/>
  <c r="U106" i="1"/>
  <c r="G106" i="1"/>
  <c r="F106" i="1"/>
  <c r="E106" i="1"/>
  <c r="D106" i="1"/>
  <c r="B106" i="1"/>
  <c r="AY106" i="1" s="1"/>
  <c r="AZ105" i="1"/>
  <c r="AX105" i="1"/>
  <c r="AU105" i="1"/>
  <c r="AS105" i="1"/>
  <c r="AQ105" i="1"/>
  <c r="AN105" i="1"/>
  <c r="AL105" i="1"/>
  <c r="AK105" i="1"/>
  <c r="AI105" i="1"/>
  <c r="AG105" i="1"/>
  <c r="AF105" i="1"/>
  <c r="AE105" i="1"/>
  <c r="U105" i="1"/>
  <c r="P105" i="1"/>
  <c r="G105" i="1"/>
  <c r="F105" i="1"/>
  <c r="E105" i="1"/>
  <c r="D105" i="1"/>
  <c r="B105" i="1"/>
  <c r="BA105" i="1" s="1"/>
  <c r="AZ104" i="1"/>
  <c r="AY104" i="1"/>
  <c r="AU104" i="1"/>
  <c r="AT104" i="1"/>
  <c r="AS104" i="1"/>
  <c r="AP104" i="1"/>
  <c r="AN104" i="1"/>
  <c r="AL104" i="1"/>
  <c r="AK104" i="1"/>
  <c r="AI104" i="1"/>
  <c r="AG104" i="1"/>
  <c r="AF104" i="1"/>
  <c r="AD104" i="1"/>
  <c r="V104" i="1"/>
  <c r="U104" i="1"/>
  <c r="P104" i="1"/>
  <c r="J104" i="1"/>
  <c r="G104" i="1"/>
  <c r="M104" i="1" s="1"/>
  <c r="F104" i="1"/>
  <c r="E104" i="1"/>
  <c r="D104" i="1"/>
  <c r="H104" i="1" s="1"/>
  <c r="B104" i="1"/>
  <c r="AQ104" i="1" s="1"/>
  <c r="AY103" i="1"/>
  <c r="AU103" i="1"/>
  <c r="AP103" i="1"/>
  <c r="AK103" i="1"/>
  <c r="AI103" i="1"/>
  <c r="AF103" i="1"/>
  <c r="AD103" i="1"/>
  <c r="V103" i="1"/>
  <c r="P103" i="1"/>
  <c r="G103" i="1"/>
  <c r="F103" i="1"/>
  <c r="E103" i="1"/>
  <c r="D103" i="1"/>
  <c r="H103" i="1" s="1"/>
  <c r="J103" i="1" s="1"/>
  <c r="B103" i="1"/>
  <c r="AS103" i="1" s="1"/>
  <c r="BA102" i="1"/>
  <c r="AY102" i="1"/>
  <c r="AX102" i="1"/>
  <c r="AT102" i="1"/>
  <c r="AQ102" i="1"/>
  <c r="AO102" i="1"/>
  <c r="AL102" i="1"/>
  <c r="AK102" i="1"/>
  <c r="AF102" i="1"/>
  <c r="AE102" i="1"/>
  <c r="V102" i="1"/>
  <c r="U102" i="1"/>
  <c r="H102" i="1"/>
  <c r="L102" i="1" s="1"/>
  <c r="G102" i="1"/>
  <c r="M102" i="1" s="1"/>
  <c r="F102" i="1"/>
  <c r="E102" i="1"/>
  <c r="K102" i="1" s="1"/>
  <c r="D102" i="1"/>
  <c r="J102" i="1" s="1"/>
  <c r="B102" i="1"/>
  <c r="AU102" i="1" s="1"/>
  <c r="G101" i="1"/>
  <c r="F101" i="1"/>
  <c r="E101" i="1"/>
  <c r="D101" i="1"/>
  <c r="B101" i="1"/>
  <c r="AX100" i="1"/>
  <c r="AS100" i="1"/>
  <c r="AL100" i="1"/>
  <c r="AG100" i="1"/>
  <c r="U100" i="1"/>
  <c r="G100" i="1"/>
  <c r="F100" i="1"/>
  <c r="E100" i="1"/>
  <c r="D100" i="1"/>
  <c r="B100" i="1"/>
  <c r="AY100" i="1" s="1"/>
  <c r="AZ99" i="1"/>
  <c r="AX99" i="1"/>
  <c r="AU99" i="1"/>
  <c r="AS99" i="1"/>
  <c r="AQ99" i="1"/>
  <c r="AN99" i="1"/>
  <c r="AL99" i="1"/>
  <c r="AK99" i="1"/>
  <c r="AI99" i="1"/>
  <c r="AG99" i="1"/>
  <c r="AF99" i="1"/>
  <c r="AE99" i="1"/>
  <c r="U99" i="1"/>
  <c r="P99" i="1"/>
  <c r="G99" i="1"/>
  <c r="F99" i="1"/>
  <c r="E99" i="1"/>
  <c r="D99" i="1"/>
  <c r="H99" i="1" s="1"/>
  <c r="L99" i="1" s="1"/>
  <c r="B99" i="1"/>
  <c r="BA99" i="1" s="1"/>
  <c r="AZ98" i="1"/>
  <c r="AY98" i="1"/>
  <c r="AU98" i="1"/>
  <c r="AT98" i="1"/>
  <c r="AS98" i="1"/>
  <c r="AP98" i="1"/>
  <c r="AN98" i="1"/>
  <c r="AK98" i="1"/>
  <c r="AI98" i="1"/>
  <c r="AG98" i="1"/>
  <c r="AD98" i="1"/>
  <c r="V98" i="1"/>
  <c r="P98" i="1"/>
  <c r="J98" i="1"/>
  <c r="G98" i="1"/>
  <c r="M98" i="1" s="1"/>
  <c r="F98" i="1"/>
  <c r="L98" i="1" s="1"/>
  <c r="E98" i="1"/>
  <c r="K98" i="1" s="1"/>
  <c r="D98" i="1"/>
  <c r="H98" i="1" s="1"/>
  <c r="B98" i="1"/>
  <c r="AQ98" i="1" s="1"/>
  <c r="AY97" i="1"/>
  <c r="AU97" i="1"/>
  <c r="AP97" i="1"/>
  <c r="AK97" i="1"/>
  <c r="AI97" i="1"/>
  <c r="AF97" i="1"/>
  <c r="AD97" i="1"/>
  <c r="V97" i="1"/>
  <c r="P97" i="1"/>
  <c r="G97" i="1"/>
  <c r="F97" i="1"/>
  <c r="E97" i="1"/>
  <c r="D97" i="1"/>
  <c r="B97" i="1"/>
  <c r="AS97" i="1" s="1"/>
  <c r="BA96" i="1"/>
  <c r="AY96" i="1"/>
  <c r="AX96" i="1"/>
  <c r="AT96" i="1"/>
  <c r="AQ96" i="1"/>
  <c r="AO96" i="1"/>
  <c r="AL96" i="1"/>
  <c r="AK96" i="1"/>
  <c r="AF96" i="1"/>
  <c r="AE96" i="1"/>
  <c r="V96" i="1"/>
  <c r="U96" i="1"/>
  <c r="G96" i="1"/>
  <c r="F96" i="1"/>
  <c r="E96" i="1"/>
  <c r="D96" i="1"/>
  <c r="B96" i="1"/>
  <c r="AU96" i="1" s="1"/>
  <c r="G95" i="1"/>
  <c r="F95" i="1"/>
  <c r="E95" i="1"/>
  <c r="D95" i="1"/>
  <c r="B95" i="1"/>
  <c r="AE95" i="1" s="1"/>
  <c r="BA94" i="1"/>
  <c r="AS94" i="1"/>
  <c r="AP94" i="1"/>
  <c r="AO94" i="1"/>
  <c r="AL94" i="1"/>
  <c r="AD94" i="1"/>
  <c r="U94" i="1"/>
  <c r="Q94" i="1"/>
  <c r="G94" i="1"/>
  <c r="F94" i="1"/>
  <c r="E94" i="1"/>
  <c r="D94" i="1"/>
  <c r="B94" i="1"/>
  <c r="AZ93" i="1"/>
  <c r="AX93" i="1"/>
  <c r="AU93" i="1"/>
  <c r="AS93" i="1"/>
  <c r="AQ93" i="1"/>
  <c r="AO93" i="1"/>
  <c r="AN93" i="1"/>
  <c r="AL93" i="1"/>
  <c r="AK93" i="1"/>
  <c r="AI93" i="1"/>
  <c r="AG93" i="1"/>
  <c r="AF93" i="1"/>
  <c r="AE93" i="1"/>
  <c r="V93" i="1"/>
  <c r="U93" i="1"/>
  <c r="P93" i="1"/>
  <c r="G93" i="1"/>
  <c r="F93" i="1"/>
  <c r="E93" i="1"/>
  <c r="D93" i="1"/>
  <c r="B93" i="1"/>
  <c r="BA93" i="1" s="1"/>
  <c r="AZ92" i="1"/>
  <c r="AY92" i="1"/>
  <c r="AU92" i="1"/>
  <c r="AT92" i="1"/>
  <c r="AS92" i="1"/>
  <c r="AP92" i="1"/>
  <c r="AN92" i="1"/>
  <c r="AK92" i="1"/>
  <c r="AI92" i="1"/>
  <c r="AG92" i="1"/>
  <c r="AD92" i="1"/>
  <c r="V92" i="1"/>
  <c r="P92" i="1"/>
  <c r="G92" i="1"/>
  <c r="M92" i="1" s="1"/>
  <c r="F92" i="1"/>
  <c r="L92" i="1" s="1"/>
  <c r="E92" i="1"/>
  <c r="D92" i="1"/>
  <c r="H92" i="1" s="1"/>
  <c r="K92" i="1" s="1"/>
  <c r="B92" i="1"/>
  <c r="AQ92" i="1" s="1"/>
  <c r="AU91" i="1"/>
  <c r="AP91" i="1"/>
  <c r="AD91" i="1"/>
  <c r="P91" i="1"/>
  <c r="L91" i="1"/>
  <c r="J91" i="1"/>
  <c r="G91" i="1"/>
  <c r="F91" i="1"/>
  <c r="E91" i="1"/>
  <c r="D91" i="1"/>
  <c r="H91" i="1" s="1"/>
  <c r="B91" i="1"/>
  <c r="AY91" i="1" s="1"/>
  <c r="BA90" i="1"/>
  <c r="AY90" i="1"/>
  <c r="AX90" i="1"/>
  <c r="AU90" i="1"/>
  <c r="AT90" i="1"/>
  <c r="AS90" i="1"/>
  <c r="AQ90" i="1"/>
  <c r="AO90" i="1"/>
  <c r="AN90" i="1"/>
  <c r="AL90" i="1"/>
  <c r="AK90" i="1"/>
  <c r="AI90" i="1"/>
  <c r="AG90" i="1"/>
  <c r="AF90" i="1"/>
  <c r="AE90" i="1"/>
  <c r="V90" i="1"/>
  <c r="U90" i="1"/>
  <c r="P90" i="1"/>
  <c r="H90" i="1"/>
  <c r="M90" i="1" s="1"/>
  <c r="G90" i="1"/>
  <c r="F90" i="1"/>
  <c r="E90" i="1"/>
  <c r="D90" i="1"/>
  <c r="B90" i="1"/>
  <c r="AP90" i="1" s="1"/>
  <c r="BA89" i="1"/>
  <c r="AZ89" i="1"/>
  <c r="AY89" i="1"/>
  <c r="AV89" i="1"/>
  <c r="AT89" i="1"/>
  <c r="AO89" i="1"/>
  <c r="AN89" i="1"/>
  <c r="AJ89" i="1"/>
  <c r="V89" i="1"/>
  <c r="Q89" i="1"/>
  <c r="G89" i="1"/>
  <c r="F89" i="1"/>
  <c r="E89" i="1"/>
  <c r="D89" i="1"/>
  <c r="B89" i="1"/>
  <c r="BA88" i="1"/>
  <c r="AV88" i="1"/>
  <c r="AS88" i="1"/>
  <c r="AQ88" i="1"/>
  <c r="AP88" i="1"/>
  <c r="AO88" i="1"/>
  <c r="AJ88" i="1"/>
  <c r="AI88" i="1"/>
  <c r="AG88" i="1"/>
  <c r="AE88" i="1"/>
  <c r="AD88" i="1"/>
  <c r="U88" i="1"/>
  <c r="Q88" i="1"/>
  <c r="P88" i="1"/>
  <c r="G88" i="1"/>
  <c r="F88" i="1"/>
  <c r="E88" i="1"/>
  <c r="D88" i="1"/>
  <c r="B88" i="1"/>
  <c r="AL88" i="1" s="1"/>
  <c r="BA87" i="1"/>
  <c r="AZ87" i="1"/>
  <c r="AY87" i="1"/>
  <c r="AX87" i="1"/>
  <c r="AU87" i="1"/>
  <c r="AT87" i="1"/>
  <c r="AS87" i="1"/>
  <c r="AQ87" i="1"/>
  <c r="AO87" i="1"/>
  <c r="AN87" i="1"/>
  <c r="AL87" i="1"/>
  <c r="AK87" i="1"/>
  <c r="AI87" i="1"/>
  <c r="AG87" i="1"/>
  <c r="AF87" i="1"/>
  <c r="AE87" i="1"/>
  <c r="V87" i="1"/>
  <c r="U87" i="1"/>
  <c r="P87" i="1"/>
  <c r="G87" i="1"/>
  <c r="F87" i="1"/>
  <c r="E87" i="1"/>
  <c r="D87" i="1"/>
  <c r="B87" i="1"/>
  <c r="AV87" i="1" s="1"/>
  <c r="BA86" i="1"/>
  <c r="AZ86" i="1"/>
  <c r="AY86" i="1"/>
  <c r="AV86" i="1"/>
  <c r="AT86" i="1"/>
  <c r="AS86" i="1"/>
  <c r="AQ86" i="1"/>
  <c r="AP86" i="1"/>
  <c r="AO86" i="1"/>
  <c r="AK86" i="1"/>
  <c r="AJ86" i="1"/>
  <c r="AI86" i="1"/>
  <c r="AE86" i="1"/>
  <c r="AD86" i="1"/>
  <c r="V86" i="1"/>
  <c r="Q86" i="1"/>
  <c r="P86" i="1"/>
  <c r="G86" i="1"/>
  <c r="F86" i="1"/>
  <c r="E86" i="1"/>
  <c r="D86" i="1"/>
  <c r="B86" i="1"/>
  <c r="BA85" i="1"/>
  <c r="AZ85" i="1"/>
  <c r="AY85" i="1"/>
  <c r="AX85" i="1"/>
  <c r="AU85" i="1"/>
  <c r="AT85" i="1"/>
  <c r="AS85" i="1"/>
  <c r="AQ85" i="1"/>
  <c r="AO85" i="1"/>
  <c r="AN85" i="1"/>
  <c r="AL85" i="1"/>
  <c r="AK85" i="1"/>
  <c r="AI85" i="1"/>
  <c r="AG85" i="1"/>
  <c r="AF85" i="1"/>
  <c r="AE85" i="1"/>
  <c r="V85" i="1"/>
  <c r="U85" i="1"/>
  <c r="P85" i="1"/>
  <c r="G85" i="1"/>
  <c r="F85" i="1"/>
  <c r="E85" i="1"/>
  <c r="D85" i="1"/>
  <c r="B85" i="1"/>
  <c r="AP85" i="1" s="1"/>
  <c r="BA84" i="1"/>
  <c r="AZ84" i="1"/>
  <c r="AY84" i="1"/>
  <c r="AU84" i="1"/>
  <c r="AT84" i="1"/>
  <c r="AS84" i="1"/>
  <c r="AO84" i="1"/>
  <c r="AN84" i="1"/>
  <c r="AI84" i="1"/>
  <c r="AG84" i="1"/>
  <c r="V84" i="1"/>
  <c r="P84" i="1"/>
  <c r="G84" i="1"/>
  <c r="H84" i="1" s="1"/>
  <c r="F84" i="1"/>
  <c r="E84" i="1"/>
  <c r="D84" i="1"/>
  <c r="B84" i="1"/>
  <c r="AF84" i="1" s="1"/>
  <c r="G83" i="1"/>
  <c r="F83" i="1"/>
  <c r="E83" i="1"/>
  <c r="D83" i="1"/>
  <c r="B83" i="1"/>
  <c r="AT83" i="1" s="1"/>
  <c r="BA82" i="1"/>
  <c r="AZ82" i="1"/>
  <c r="AY82" i="1"/>
  <c r="AX82" i="1"/>
  <c r="AU82" i="1"/>
  <c r="AT82" i="1"/>
  <c r="AS82" i="1"/>
  <c r="AQ82" i="1"/>
  <c r="AO82" i="1"/>
  <c r="AN82" i="1"/>
  <c r="AL82" i="1"/>
  <c r="AK82" i="1"/>
  <c r="AI82" i="1"/>
  <c r="AG82" i="1"/>
  <c r="AF82" i="1"/>
  <c r="AE82" i="1"/>
  <c r="V82" i="1"/>
  <c r="U82" i="1"/>
  <c r="P82" i="1"/>
  <c r="G82" i="1"/>
  <c r="F82" i="1"/>
  <c r="E82" i="1"/>
  <c r="D82" i="1"/>
  <c r="B82" i="1"/>
  <c r="AV82" i="1" s="1"/>
  <c r="BA81" i="1"/>
  <c r="AZ81" i="1"/>
  <c r="AY81" i="1"/>
  <c r="AU81" i="1"/>
  <c r="AT81" i="1"/>
  <c r="AS81" i="1"/>
  <c r="AO81" i="1"/>
  <c r="AN81" i="1"/>
  <c r="AI81" i="1"/>
  <c r="AG81" i="1"/>
  <c r="V81" i="1"/>
  <c r="P81" i="1"/>
  <c r="G81" i="1"/>
  <c r="F81" i="1"/>
  <c r="E81" i="1"/>
  <c r="D81" i="1"/>
  <c r="B81" i="1"/>
  <c r="AX81" i="1" s="1"/>
  <c r="AQ80" i="1"/>
  <c r="AP80" i="1"/>
  <c r="AK80" i="1"/>
  <c r="AE80" i="1"/>
  <c r="AD80" i="1"/>
  <c r="G80" i="1"/>
  <c r="F80" i="1"/>
  <c r="E80" i="1"/>
  <c r="D80" i="1"/>
  <c r="H80" i="1" s="1"/>
  <c r="B80" i="1"/>
  <c r="AZ80" i="1" s="1"/>
  <c r="BA79" i="1"/>
  <c r="AZ79" i="1"/>
  <c r="AY79" i="1"/>
  <c r="AX79" i="1"/>
  <c r="AU79" i="1"/>
  <c r="AT79" i="1"/>
  <c r="AS79" i="1"/>
  <c r="AQ79" i="1"/>
  <c r="AO79" i="1"/>
  <c r="AN79" i="1"/>
  <c r="AL79" i="1"/>
  <c r="AK79" i="1"/>
  <c r="AI79" i="1"/>
  <c r="AG79" i="1"/>
  <c r="AF79" i="1"/>
  <c r="AE79" i="1"/>
  <c r="V79" i="1"/>
  <c r="U79" i="1"/>
  <c r="P79" i="1"/>
  <c r="G79" i="1"/>
  <c r="F79" i="1"/>
  <c r="E79" i="1"/>
  <c r="D79" i="1"/>
  <c r="B79" i="1"/>
  <c r="AP79" i="1" s="1"/>
  <c r="BA78" i="1"/>
  <c r="AZ78" i="1"/>
  <c r="AY78" i="1"/>
  <c r="AU78" i="1"/>
  <c r="AT78" i="1"/>
  <c r="AS78" i="1"/>
  <c r="AO78" i="1"/>
  <c r="AN78" i="1"/>
  <c r="AI78" i="1"/>
  <c r="AG78" i="1"/>
  <c r="V78" i="1"/>
  <c r="P78" i="1"/>
  <c r="H78" i="1"/>
  <c r="K78" i="1" s="1"/>
  <c r="G78" i="1"/>
  <c r="M78" i="1" s="1"/>
  <c r="F78" i="1"/>
  <c r="L78" i="1" s="1"/>
  <c r="E78" i="1"/>
  <c r="D78" i="1"/>
  <c r="B78" i="1"/>
  <c r="AF78" i="1" s="1"/>
  <c r="G77" i="1"/>
  <c r="F77" i="1"/>
  <c r="E77" i="1"/>
  <c r="D77" i="1"/>
  <c r="B77" i="1"/>
  <c r="AT77" i="1" s="1"/>
  <c r="BA76" i="1"/>
  <c r="AZ76" i="1"/>
  <c r="AY76" i="1"/>
  <c r="AX76" i="1"/>
  <c r="AU76" i="1"/>
  <c r="AT76" i="1"/>
  <c r="AS76" i="1"/>
  <c r="AQ76" i="1"/>
  <c r="AO76" i="1"/>
  <c r="AN76" i="1"/>
  <c r="AL76" i="1"/>
  <c r="AK76" i="1"/>
  <c r="AI76" i="1"/>
  <c r="AG76" i="1"/>
  <c r="AF76" i="1"/>
  <c r="AE76" i="1"/>
  <c r="V76" i="1"/>
  <c r="U76" i="1"/>
  <c r="P76" i="1"/>
  <c r="G76" i="1"/>
  <c r="F76" i="1"/>
  <c r="E76" i="1"/>
  <c r="D76" i="1"/>
  <c r="B76" i="1"/>
  <c r="AV76" i="1" s="1"/>
  <c r="BA75" i="1"/>
  <c r="AZ75" i="1"/>
  <c r="AY75" i="1"/>
  <c r="AU75" i="1"/>
  <c r="AT75" i="1"/>
  <c r="AS75" i="1"/>
  <c r="AO75" i="1"/>
  <c r="AN75" i="1"/>
  <c r="AI75" i="1"/>
  <c r="AG75" i="1"/>
  <c r="V75" i="1"/>
  <c r="P75" i="1"/>
  <c r="G75" i="1"/>
  <c r="F75" i="1"/>
  <c r="E75" i="1"/>
  <c r="D75" i="1"/>
  <c r="B75" i="1"/>
  <c r="AX75" i="1" s="1"/>
  <c r="AQ74" i="1"/>
  <c r="AP74" i="1"/>
  <c r="AK74" i="1"/>
  <c r="AE74" i="1"/>
  <c r="AD74" i="1"/>
  <c r="G74" i="1"/>
  <c r="F74" i="1"/>
  <c r="E74" i="1"/>
  <c r="D74" i="1"/>
  <c r="H74" i="1" s="1"/>
  <c r="B74" i="1"/>
  <c r="AZ74" i="1" s="1"/>
  <c r="BA73" i="1"/>
  <c r="AZ73" i="1"/>
  <c r="AY73" i="1"/>
  <c r="AX73" i="1"/>
  <c r="AU73" i="1"/>
  <c r="AT73" i="1"/>
  <c r="AS73" i="1"/>
  <c r="AQ73" i="1"/>
  <c r="AO73" i="1"/>
  <c r="AN73" i="1"/>
  <c r="AL73" i="1"/>
  <c r="AK73" i="1"/>
  <c r="AI73" i="1"/>
  <c r="AG73" i="1"/>
  <c r="AF73" i="1"/>
  <c r="AE73" i="1"/>
  <c r="V73" i="1"/>
  <c r="U73" i="1"/>
  <c r="P73" i="1"/>
  <c r="G73" i="1"/>
  <c r="F73" i="1"/>
  <c r="E73" i="1"/>
  <c r="D73" i="1"/>
  <c r="B73" i="1"/>
  <c r="AP73" i="1" s="1"/>
  <c r="BA72" i="1"/>
  <c r="AZ72" i="1"/>
  <c r="AY72" i="1"/>
  <c r="AU72" i="1"/>
  <c r="AT72" i="1"/>
  <c r="AS72" i="1"/>
  <c r="AO72" i="1"/>
  <c r="AN72" i="1"/>
  <c r="AI72" i="1"/>
  <c r="AG72" i="1"/>
  <c r="V72" i="1"/>
  <c r="P72" i="1"/>
  <c r="H72" i="1"/>
  <c r="K72" i="1" s="1"/>
  <c r="G72" i="1"/>
  <c r="M72" i="1" s="1"/>
  <c r="F72" i="1"/>
  <c r="L72" i="1" s="1"/>
  <c r="E72" i="1"/>
  <c r="D72" i="1"/>
  <c r="J72" i="1" s="1"/>
  <c r="B72" i="1"/>
  <c r="AF72" i="1" s="1"/>
  <c r="G71" i="1"/>
  <c r="F71" i="1"/>
  <c r="E71" i="1"/>
  <c r="D71" i="1"/>
  <c r="B71" i="1"/>
  <c r="AT71" i="1" s="1"/>
  <c r="BA70" i="1"/>
  <c r="AZ70" i="1"/>
  <c r="AY70" i="1"/>
  <c r="AX70" i="1"/>
  <c r="AU70" i="1"/>
  <c r="AT70" i="1"/>
  <c r="AS70" i="1"/>
  <c r="AQ70" i="1"/>
  <c r="AO70" i="1"/>
  <c r="AN70" i="1"/>
  <c r="AL70" i="1"/>
  <c r="AK70" i="1"/>
  <c r="AI70" i="1"/>
  <c r="AG70" i="1"/>
  <c r="AF70" i="1"/>
  <c r="AE70" i="1"/>
  <c r="AD70" i="1"/>
  <c r="V70" i="1"/>
  <c r="U70" i="1"/>
  <c r="P70" i="1"/>
  <c r="G70" i="1"/>
  <c r="F70" i="1"/>
  <c r="L70" i="1" s="1"/>
  <c r="E70" i="1"/>
  <c r="K70" i="1" s="1"/>
  <c r="D70" i="1"/>
  <c r="H70" i="1" s="1"/>
  <c r="B70" i="1"/>
  <c r="AV70" i="1" s="1"/>
  <c r="BA69" i="1"/>
  <c r="AZ69" i="1"/>
  <c r="AY69" i="1"/>
  <c r="AU69" i="1"/>
  <c r="AT69" i="1"/>
  <c r="AS69" i="1"/>
  <c r="AO69" i="1"/>
  <c r="AN69" i="1"/>
  <c r="AI69" i="1"/>
  <c r="AG69" i="1"/>
  <c r="AF69" i="1"/>
  <c r="V69" i="1"/>
  <c r="P69" i="1"/>
  <c r="G69" i="1"/>
  <c r="F69" i="1"/>
  <c r="E69" i="1"/>
  <c r="D69" i="1"/>
  <c r="B69" i="1"/>
  <c r="AX69" i="1" s="1"/>
  <c r="AT68" i="1"/>
  <c r="AQ68" i="1"/>
  <c r="AP68" i="1"/>
  <c r="AK68" i="1"/>
  <c r="AE68" i="1"/>
  <c r="AD68" i="1"/>
  <c r="H68" i="1"/>
  <c r="G68" i="1"/>
  <c r="F68" i="1"/>
  <c r="E68" i="1"/>
  <c r="D68" i="1"/>
  <c r="B68" i="1"/>
  <c r="AZ68" i="1" s="1"/>
  <c r="AY67" i="1"/>
  <c r="AQ67" i="1"/>
  <c r="AF67" i="1"/>
  <c r="AE67" i="1"/>
  <c r="V67" i="1"/>
  <c r="G67" i="1"/>
  <c r="F67" i="1"/>
  <c r="E67" i="1"/>
  <c r="D67" i="1"/>
  <c r="B67" i="1"/>
  <c r="AP67" i="1" s="1"/>
  <c r="BA66" i="1"/>
  <c r="AZ66" i="1"/>
  <c r="AY66" i="1"/>
  <c r="AX66" i="1"/>
  <c r="AU66" i="1"/>
  <c r="AT66" i="1"/>
  <c r="AS66" i="1"/>
  <c r="AO66" i="1"/>
  <c r="AN66" i="1"/>
  <c r="AL66" i="1"/>
  <c r="AI66" i="1"/>
  <c r="AG66" i="1"/>
  <c r="V66" i="1"/>
  <c r="U66" i="1"/>
  <c r="P66" i="1"/>
  <c r="G66" i="1"/>
  <c r="F66" i="1"/>
  <c r="E66" i="1"/>
  <c r="D66" i="1"/>
  <c r="B66" i="1"/>
  <c r="AF66" i="1" s="1"/>
  <c r="G65" i="1"/>
  <c r="F65" i="1"/>
  <c r="E65" i="1"/>
  <c r="D65" i="1"/>
  <c r="B65" i="1"/>
  <c r="AJ65" i="1" s="1"/>
  <c r="BA64" i="1"/>
  <c r="AZ64" i="1"/>
  <c r="AY64" i="1"/>
  <c r="AX64" i="1"/>
  <c r="AU64" i="1"/>
  <c r="AT64" i="1"/>
  <c r="AS64" i="1"/>
  <c r="AQ64" i="1"/>
  <c r="AP64" i="1"/>
  <c r="AO64" i="1"/>
  <c r="AN64" i="1"/>
  <c r="AL64" i="1"/>
  <c r="AK64" i="1"/>
  <c r="AI64" i="1"/>
  <c r="AG64" i="1"/>
  <c r="AF64" i="1"/>
  <c r="AE64" i="1"/>
  <c r="AD64" i="1"/>
  <c r="V64" i="1"/>
  <c r="U64" i="1"/>
  <c r="P64" i="1"/>
  <c r="G64" i="1"/>
  <c r="F64" i="1"/>
  <c r="E64" i="1"/>
  <c r="D64" i="1"/>
  <c r="B64" i="1"/>
  <c r="AV64" i="1" s="1"/>
  <c r="BA63" i="1"/>
  <c r="AZ63" i="1"/>
  <c r="AY63" i="1"/>
  <c r="AU63" i="1"/>
  <c r="AT63" i="1"/>
  <c r="AS63" i="1"/>
  <c r="AO63" i="1"/>
  <c r="AN63" i="1"/>
  <c r="AI63" i="1"/>
  <c r="AG63" i="1"/>
  <c r="AF63" i="1"/>
  <c r="V63" i="1"/>
  <c r="P63" i="1"/>
  <c r="G63" i="1"/>
  <c r="F63" i="1"/>
  <c r="E63" i="1"/>
  <c r="D63" i="1"/>
  <c r="B63" i="1"/>
  <c r="AX63" i="1" s="1"/>
  <c r="BA62" i="1"/>
  <c r="AU62" i="1"/>
  <c r="AT62" i="1"/>
  <c r="AQ62" i="1"/>
  <c r="AP62" i="1"/>
  <c r="AO62" i="1"/>
  <c r="AK62" i="1"/>
  <c r="AJ62" i="1"/>
  <c r="AI62" i="1"/>
  <c r="AE62" i="1"/>
  <c r="AD62" i="1"/>
  <c r="Q62" i="1"/>
  <c r="P62" i="1"/>
  <c r="H62" i="1"/>
  <c r="G62" i="1"/>
  <c r="F62" i="1"/>
  <c r="E62" i="1"/>
  <c r="D62" i="1"/>
  <c r="J62" i="1" s="1"/>
  <c r="B62" i="1"/>
  <c r="V61" i="1"/>
  <c r="G61" i="1"/>
  <c r="F61" i="1"/>
  <c r="E61" i="1"/>
  <c r="D61" i="1"/>
  <c r="B61" i="1"/>
  <c r="AV61" i="1" s="1"/>
  <c r="BA60" i="1"/>
  <c r="AZ60" i="1"/>
  <c r="AY60" i="1"/>
  <c r="AX60" i="1"/>
  <c r="AU60" i="1"/>
  <c r="AT60" i="1"/>
  <c r="AS60" i="1"/>
  <c r="AO60" i="1"/>
  <c r="AN60" i="1"/>
  <c r="AL60" i="1"/>
  <c r="AI60" i="1"/>
  <c r="AG60" i="1"/>
  <c r="V60" i="1"/>
  <c r="U60" i="1"/>
  <c r="P60" i="1"/>
  <c r="G60" i="1"/>
  <c r="F60" i="1"/>
  <c r="E60" i="1"/>
  <c r="D60" i="1"/>
  <c r="B60" i="1"/>
  <c r="AF60" i="1" s="1"/>
  <c r="H59" i="1"/>
  <c r="L59" i="1" s="1"/>
  <c r="G59" i="1"/>
  <c r="F59" i="1"/>
  <c r="E59" i="1"/>
  <c r="D59" i="1"/>
  <c r="B59" i="1"/>
  <c r="AV59" i="1" s="1"/>
  <c r="BA58" i="1"/>
  <c r="AZ58" i="1"/>
  <c r="AY58" i="1"/>
  <c r="AX58" i="1"/>
  <c r="AU58" i="1"/>
  <c r="AT58" i="1"/>
  <c r="AS58" i="1"/>
  <c r="AQ58" i="1"/>
  <c r="AP58" i="1"/>
  <c r="AO58" i="1"/>
  <c r="AN58" i="1"/>
  <c r="AL58" i="1"/>
  <c r="AK58" i="1"/>
  <c r="AI58" i="1"/>
  <c r="AG58" i="1"/>
  <c r="AF58" i="1"/>
  <c r="AE58" i="1"/>
  <c r="AD58" i="1"/>
  <c r="V58" i="1"/>
  <c r="U58" i="1"/>
  <c r="P58" i="1"/>
  <c r="G58" i="1"/>
  <c r="F58" i="1"/>
  <c r="E58" i="1"/>
  <c r="D58" i="1"/>
  <c r="B58" i="1"/>
  <c r="AV58" i="1" s="1"/>
  <c r="BA57" i="1"/>
  <c r="AZ57" i="1"/>
  <c r="AT57" i="1"/>
  <c r="AP57" i="1"/>
  <c r="AO57" i="1"/>
  <c r="AN57" i="1"/>
  <c r="AD57" i="1"/>
  <c r="V57" i="1"/>
  <c r="G57" i="1"/>
  <c r="F57" i="1"/>
  <c r="E57" i="1"/>
  <c r="D57" i="1"/>
  <c r="B57" i="1"/>
  <c r="AX57" i="1" s="1"/>
  <c r="H56" i="1"/>
  <c r="L56" i="1" s="1"/>
  <c r="G56" i="1"/>
  <c r="M56" i="1" s="1"/>
  <c r="F56" i="1"/>
  <c r="E56" i="1"/>
  <c r="D56" i="1"/>
  <c r="B56" i="1"/>
  <c r="AY56" i="1" s="1"/>
  <c r="AZ55" i="1"/>
  <c r="AY55" i="1"/>
  <c r="AX55" i="1"/>
  <c r="AT55" i="1"/>
  <c r="AS55" i="1"/>
  <c r="AQ55" i="1"/>
  <c r="AN55" i="1"/>
  <c r="AL55" i="1"/>
  <c r="AK55" i="1"/>
  <c r="AG55" i="1"/>
  <c r="AF55" i="1"/>
  <c r="AE55" i="1"/>
  <c r="V55" i="1"/>
  <c r="U55" i="1"/>
  <c r="G55" i="1"/>
  <c r="F55" i="1"/>
  <c r="E55" i="1"/>
  <c r="D55" i="1"/>
  <c r="H55" i="1" s="1"/>
  <c r="B55" i="1"/>
  <c r="BA55" i="1" s="1"/>
  <c r="AZ54" i="1"/>
  <c r="AS54" i="1"/>
  <c r="AN54" i="1"/>
  <c r="AG54" i="1"/>
  <c r="G54" i="1"/>
  <c r="H54" i="1" s="1"/>
  <c r="J54" i="1" s="1"/>
  <c r="F54" i="1"/>
  <c r="E54" i="1"/>
  <c r="D54" i="1"/>
  <c r="B54" i="1"/>
  <c r="AQ54" i="1" s="1"/>
  <c r="AX53" i="1"/>
  <c r="AU53" i="1"/>
  <c r="AP53" i="1"/>
  <c r="AL53" i="1"/>
  <c r="AK53" i="1"/>
  <c r="AI53" i="1"/>
  <c r="AD53" i="1"/>
  <c r="U53" i="1"/>
  <c r="P53" i="1"/>
  <c r="G53" i="1"/>
  <c r="F53" i="1"/>
  <c r="E53" i="1"/>
  <c r="K53" i="1" s="1"/>
  <c r="D53" i="1"/>
  <c r="H53" i="1" s="1"/>
  <c r="B53" i="1"/>
  <c r="AS53" i="1" s="1"/>
  <c r="AZ52" i="1"/>
  <c r="AY52" i="1"/>
  <c r="AX52" i="1"/>
  <c r="AT52" i="1"/>
  <c r="AS52" i="1"/>
  <c r="AQ52" i="1"/>
  <c r="AN52" i="1"/>
  <c r="AL52" i="1"/>
  <c r="AK52" i="1"/>
  <c r="AG52" i="1"/>
  <c r="AF52" i="1"/>
  <c r="AE52" i="1"/>
  <c r="V52" i="1"/>
  <c r="U52" i="1"/>
  <c r="G52" i="1"/>
  <c r="F52" i="1"/>
  <c r="E52" i="1"/>
  <c r="D52" i="1"/>
  <c r="B52" i="1"/>
  <c r="AU52" i="1" s="1"/>
  <c r="BA51" i="1"/>
  <c r="AY51" i="1"/>
  <c r="AT51" i="1"/>
  <c r="AP51" i="1"/>
  <c r="AO51" i="1"/>
  <c r="AN51" i="1"/>
  <c r="AD51" i="1"/>
  <c r="V51" i="1"/>
  <c r="P51" i="1"/>
  <c r="G51" i="1"/>
  <c r="F51" i="1"/>
  <c r="E51" i="1"/>
  <c r="D51" i="1"/>
  <c r="B51" i="1"/>
  <c r="AK51" i="1" s="1"/>
  <c r="H50" i="1"/>
  <c r="L50" i="1" s="1"/>
  <c r="G50" i="1"/>
  <c r="M50" i="1" s="1"/>
  <c r="F50" i="1"/>
  <c r="E50" i="1"/>
  <c r="D50" i="1"/>
  <c r="B50" i="1"/>
  <c r="AY50" i="1" s="1"/>
  <c r="AZ49" i="1"/>
  <c r="AY49" i="1"/>
  <c r="AX49" i="1"/>
  <c r="AT49" i="1"/>
  <c r="AS49" i="1"/>
  <c r="AQ49" i="1"/>
  <c r="AN49" i="1"/>
  <c r="AL49" i="1"/>
  <c r="AK49" i="1"/>
  <c r="AG49" i="1"/>
  <c r="AF49" i="1"/>
  <c r="AE49" i="1"/>
  <c r="V49" i="1"/>
  <c r="U49" i="1"/>
  <c r="G49" i="1"/>
  <c r="F49" i="1"/>
  <c r="E49" i="1"/>
  <c r="D49" i="1"/>
  <c r="H49" i="1" s="1"/>
  <c r="M49" i="1" s="1"/>
  <c r="B49" i="1"/>
  <c r="BA49" i="1" s="1"/>
  <c r="AZ48" i="1"/>
  <c r="AS48" i="1"/>
  <c r="AN48" i="1"/>
  <c r="AG48" i="1"/>
  <c r="P48" i="1"/>
  <c r="G48" i="1"/>
  <c r="H48" i="1" s="1"/>
  <c r="J48" i="1" s="1"/>
  <c r="F48" i="1"/>
  <c r="L48" i="1" s="1"/>
  <c r="E48" i="1"/>
  <c r="D48" i="1"/>
  <c r="B48" i="1"/>
  <c r="AQ48" i="1" s="1"/>
  <c r="AX47" i="1"/>
  <c r="AU47" i="1"/>
  <c r="AP47" i="1"/>
  <c r="AL47" i="1"/>
  <c r="AK47" i="1"/>
  <c r="AI47" i="1"/>
  <c r="AD47" i="1"/>
  <c r="U47" i="1"/>
  <c r="P47" i="1"/>
  <c r="G47" i="1"/>
  <c r="M47" i="1" s="1"/>
  <c r="F47" i="1"/>
  <c r="E47" i="1"/>
  <c r="D47" i="1"/>
  <c r="H47" i="1" s="1"/>
  <c r="B47" i="1"/>
  <c r="AS47" i="1" s="1"/>
  <c r="AZ46" i="1"/>
  <c r="AY46" i="1"/>
  <c r="AX46" i="1"/>
  <c r="AT46" i="1"/>
  <c r="AS46" i="1"/>
  <c r="AQ46" i="1"/>
  <c r="AN46" i="1"/>
  <c r="AL46" i="1"/>
  <c r="AK46" i="1"/>
  <c r="AG46" i="1"/>
  <c r="AF46" i="1"/>
  <c r="AE46" i="1"/>
  <c r="V46" i="1"/>
  <c r="U46" i="1"/>
  <c r="G46" i="1"/>
  <c r="F46" i="1"/>
  <c r="E46" i="1"/>
  <c r="D46" i="1"/>
  <c r="B46" i="1"/>
  <c r="AU46" i="1" s="1"/>
  <c r="BA45" i="1"/>
  <c r="AZ45" i="1"/>
  <c r="AY45" i="1"/>
  <c r="AU45" i="1"/>
  <c r="AT45" i="1"/>
  <c r="AP45" i="1"/>
  <c r="AO45" i="1"/>
  <c r="AN45" i="1"/>
  <c r="AI45" i="1"/>
  <c r="AD45" i="1"/>
  <c r="V45" i="1"/>
  <c r="P45" i="1"/>
  <c r="G45" i="1"/>
  <c r="F45" i="1"/>
  <c r="E45" i="1"/>
  <c r="D45" i="1"/>
  <c r="B45" i="1"/>
  <c r="AK45" i="1" s="1"/>
  <c r="H44" i="1"/>
  <c r="L44" i="1" s="1"/>
  <c r="G44" i="1"/>
  <c r="M44" i="1" s="1"/>
  <c r="F44" i="1"/>
  <c r="E44" i="1"/>
  <c r="D44" i="1"/>
  <c r="J44" i="1" s="1"/>
  <c r="B44" i="1"/>
  <c r="AY44" i="1" s="1"/>
  <c r="AZ43" i="1"/>
  <c r="AY43" i="1"/>
  <c r="AX43" i="1"/>
  <c r="AT43" i="1"/>
  <c r="AS43" i="1"/>
  <c r="AQ43" i="1"/>
  <c r="AN43" i="1"/>
  <c r="AL43" i="1"/>
  <c r="AK43" i="1"/>
  <c r="AG43" i="1"/>
  <c r="AF43" i="1"/>
  <c r="AE43" i="1"/>
  <c r="V43" i="1"/>
  <c r="U43" i="1"/>
  <c r="G43" i="1"/>
  <c r="F43" i="1"/>
  <c r="E43" i="1"/>
  <c r="D43" i="1"/>
  <c r="H43" i="1" s="1"/>
  <c r="M43" i="1" s="1"/>
  <c r="B43" i="1"/>
  <c r="BA43" i="1" s="1"/>
  <c r="AZ42" i="1"/>
  <c r="AU42" i="1"/>
  <c r="AS42" i="1"/>
  <c r="AN42" i="1"/>
  <c r="AI42" i="1"/>
  <c r="AG42" i="1"/>
  <c r="P42" i="1"/>
  <c r="G42" i="1"/>
  <c r="H42" i="1" s="1"/>
  <c r="J42" i="1" s="1"/>
  <c r="F42" i="1"/>
  <c r="L42" i="1" s="1"/>
  <c r="E42" i="1"/>
  <c r="K42" i="1" s="1"/>
  <c r="D42" i="1"/>
  <c r="B42" i="1"/>
  <c r="AQ42" i="1" s="1"/>
  <c r="AX41" i="1"/>
  <c r="AU41" i="1"/>
  <c r="AQ41" i="1"/>
  <c r="AP41" i="1"/>
  <c r="AL41" i="1"/>
  <c r="AK41" i="1"/>
  <c r="AI41" i="1"/>
  <c r="AE41" i="1"/>
  <c r="AD41" i="1"/>
  <c r="U41" i="1"/>
  <c r="P41" i="1"/>
  <c r="G41" i="1"/>
  <c r="M41" i="1" s="1"/>
  <c r="F41" i="1"/>
  <c r="E41" i="1"/>
  <c r="D41" i="1"/>
  <c r="H41" i="1" s="1"/>
  <c r="B41" i="1"/>
  <c r="AS41" i="1" s="1"/>
  <c r="AZ40" i="1"/>
  <c r="AY40" i="1"/>
  <c r="AX40" i="1"/>
  <c r="AT40" i="1"/>
  <c r="AS40" i="1"/>
  <c r="AQ40" i="1"/>
  <c r="AN40" i="1"/>
  <c r="AL40" i="1"/>
  <c r="AK40" i="1"/>
  <c r="AG40" i="1"/>
  <c r="AF40" i="1"/>
  <c r="AE40" i="1"/>
  <c r="V40" i="1"/>
  <c r="U40" i="1"/>
  <c r="G40" i="1"/>
  <c r="F40" i="1"/>
  <c r="E40" i="1"/>
  <c r="D40" i="1"/>
  <c r="B40" i="1"/>
  <c r="AU40" i="1" s="1"/>
  <c r="BA39" i="1"/>
  <c r="AZ39" i="1"/>
  <c r="AY39" i="1"/>
  <c r="AU39" i="1"/>
  <c r="AT39" i="1"/>
  <c r="AS39" i="1"/>
  <c r="AP39" i="1"/>
  <c r="AO39" i="1"/>
  <c r="AN39" i="1"/>
  <c r="AI39" i="1"/>
  <c r="AG39" i="1"/>
  <c r="AD39" i="1"/>
  <c r="V39" i="1"/>
  <c r="P39" i="1"/>
  <c r="G39" i="1"/>
  <c r="F39" i="1"/>
  <c r="E39" i="1"/>
  <c r="D39" i="1"/>
  <c r="B39" i="1"/>
  <c r="AK39" i="1" s="1"/>
  <c r="H38" i="1"/>
  <c r="L38" i="1" s="1"/>
  <c r="G38" i="1"/>
  <c r="M38" i="1" s="1"/>
  <c r="F38" i="1"/>
  <c r="E38" i="1"/>
  <c r="D38" i="1"/>
  <c r="J38" i="1" s="1"/>
  <c r="B38" i="1"/>
  <c r="AY38" i="1" s="1"/>
  <c r="AZ37" i="1"/>
  <c r="AY37" i="1"/>
  <c r="AX37" i="1"/>
  <c r="AT37" i="1"/>
  <c r="AS37" i="1"/>
  <c r="AQ37" i="1"/>
  <c r="AN37" i="1"/>
  <c r="AL37" i="1"/>
  <c r="AK37" i="1"/>
  <c r="AG37" i="1"/>
  <c r="AF37" i="1"/>
  <c r="AE37" i="1"/>
  <c r="V37" i="1"/>
  <c r="U37" i="1"/>
  <c r="G37" i="1"/>
  <c r="F37" i="1"/>
  <c r="E37" i="1"/>
  <c r="D37" i="1"/>
  <c r="H37" i="1" s="1"/>
  <c r="M37" i="1" s="1"/>
  <c r="B37" i="1"/>
  <c r="BA37" i="1" s="1"/>
  <c r="AZ36" i="1"/>
  <c r="AU36" i="1"/>
  <c r="AS36" i="1"/>
  <c r="AN36" i="1"/>
  <c r="AI36" i="1"/>
  <c r="AG36" i="1"/>
  <c r="P36" i="1"/>
  <c r="G36" i="1"/>
  <c r="H36" i="1" s="1"/>
  <c r="J36" i="1" s="1"/>
  <c r="F36" i="1"/>
  <c r="L36" i="1" s="1"/>
  <c r="E36" i="1"/>
  <c r="K36" i="1" s="1"/>
  <c r="D36" i="1"/>
  <c r="B36" i="1"/>
  <c r="AQ36" i="1" s="1"/>
  <c r="AX35" i="1"/>
  <c r="AU35" i="1"/>
  <c r="AQ35" i="1"/>
  <c r="AP35" i="1"/>
  <c r="AL35" i="1"/>
  <c r="AK35" i="1"/>
  <c r="AI35" i="1"/>
  <c r="AE35" i="1"/>
  <c r="AD35" i="1"/>
  <c r="U35" i="1"/>
  <c r="P35" i="1"/>
  <c r="G35" i="1"/>
  <c r="M35" i="1" s="1"/>
  <c r="F35" i="1"/>
  <c r="E35" i="1"/>
  <c r="K35" i="1" s="1"/>
  <c r="D35" i="1"/>
  <c r="H35" i="1" s="1"/>
  <c r="B35" i="1"/>
  <c r="AS35" i="1" s="1"/>
  <c r="BA34" i="1"/>
  <c r="AZ34" i="1"/>
  <c r="AY34" i="1"/>
  <c r="AX34" i="1"/>
  <c r="AT34" i="1"/>
  <c r="AS34" i="1"/>
  <c r="AQ34" i="1"/>
  <c r="AO34" i="1"/>
  <c r="AN34" i="1"/>
  <c r="AL34" i="1"/>
  <c r="AK34" i="1"/>
  <c r="AG34" i="1"/>
  <c r="AF34" i="1"/>
  <c r="AE34" i="1"/>
  <c r="V34" i="1"/>
  <c r="U34" i="1"/>
  <c r="G34" i="1"/>
  <c r="F34" i="1"/>
  <c r="E34" i="1"/>
  <c r="D34" i="1"/>
  <c r="B34" i="1"/>
  <c r="AU34" i="1" s="1"/>
  <c r="BA33" i="1"/>
  <c r="AZ33" i="1"/>
  <c r="AY33" i="1"/>
  <c r="AU33" i="1"/>
  <c r="AT33" i="1"/>
  <c r="AS33" i="1"/>
  <c r="AQ33" i="1"/>
  <c r="AP33" i="1"/>
  <c r="AO33" i="1"/>
  <c r="AN33" i="1"/>
  <c r="AI33" i="1"/>
  <c r="AG33" i="1"/>
  <c r="AE33" i="1"/>
  <c r="AD33" i="1"/>
  <c r="V33" i="1"/>
  <c r="P33" i="1"/>
  <c r="H33" i="1"/>
  <c r="G33" i="1"/>
  <c r="M33" i="1" s="1"/>
  <c r="F33" i="1"/>
  <c r="E33" i="1"/>
  <c r="D33" i="1"/>
  <c r="B33" i="1"/>
  <c r="AK33" i="1" s="1"/>
  <c r="BA32" i="1"/>
  <c r="AJ32" i="1"/>
  <c r="AE32" i="1"/>
  <c r="H32" i="1"/>
  <c r="G32" i="1"/>
  <c r="F32" i="1"/>
  <c r="E32" i="1"/>
  <c r="D32" i="1"/>
  <c r="B32" i="1"/>
  <c r="AO32" i="1" s="1"/>
  <c r="AZ31" i="1"/>
  <c r="AY31" i="1"/>
  <c r="AX31" i="1"/>
  <c r="AU31" i="1"/>
  <c r="AT31" i="1"/>
  <c r="AS31" i="1"/>
  <c r="AQ31" i="1"/>
  <c r="AN31" i="1"/>
  <c r="AL31" i="1"/>
  <c r="AK31" i="1"/>
  <c r="AI31" i="1"/>
  <c r="AG31" i="1"/>
  <c r="AF31" i="1"/>
  <c r="AE31" i="1"/>
  <c r="V31" i="1"/>
  <c r="U31" i="1"/>
  <c r="P31" i="1"/>
  <c r="G31" i="1"/>
  <c r="F31" i="1"/>
  <c r="E31" i="1"/>
  <c r="D31" i="1"/>
  <c r="B31" i="1"/>
  <c r="BA31" i="1" s="1"/>
  <c r="BA30" i="1"/>
  <c r="AU30" i="1"/>
  <c r="AS30" i="1"/>
  <c r="AP30" i="1"/>
  <c r="AK30" i="1"/>
  <c r="AJ30" i="1"/>
  <c r="AI30" i="1"/>
  <c r="AG30" i="1"/>
  <c r="Q30" i="1"/>
  <c r="P30" i="1"/>
  <c r="H30" i="1"/>
  <c r="K30" i="1" s="1"/>
  <c r="G30" i="1"/>
  <c r="M30" i="1" s="1"/>
  <c r="F30" i="1"/>
  <c r="L30" i="1" s="1"/>
  <c r="E30" i="1"/>
  <c r="D30" i="1"/>
  <c r="B30" i="1"/>
  <c r="AV30" i="1" s="1"/>
  <c r="AY29" i="1"/>
  <c r="AX29" i="1"/>
  <c r="AU29" i="1"/>
  <c r="AQ29" i="1"/>
  <c r="AP29" i="1"/>
  <c r="AL29" i="1"/>
  <c r="AK29" i="1"/>
  <c r="AI29" i="1"/>
  <c r="AF29" i="1"/>
  <c r="AE29" i="1"/>
  <c r="AD29" i="1"/>
  <c r="V29" i="1"/>
  <c r="U29" i="1"/>
  <c r="P29" i="1"/>
  <c r="G29" i="1"/>
  <c r="F29" i="1"/>
  <c r="E29" i="1"/>
  <c r="D29" i="1"/>
  <c r="B29" i="1"/>
  <c r="AS29" i="1" s="1"/>
  <c r="BA28" i="1"/>
  <c r="AZ28" i="1"/>
  <c r="AY28" i="1"/>
  <c r="AX28" i="1"/>
  <c r="AT28" i="1"/>
  <c r="AS28" i="1"/>
  <c r="AQ28" i="1"/>
  <c r="AO28" i="1"/>
  <c r="AN28" i="1"/>
  <c r="AL28" i="1"/>
  <c r="AK28" i="1"/>
  <c r="AI28" i="1"/>
  <c r="AG28" i="1"/>
  <c r="AF28" i="1"/>
  <c r="AE28" i="1"/>
  <c r="V28" i="1"/>
  <c r="U28" i="1"/>
  <c r="P28" i="1"/>
  <c r="G28" i="1"/>
  <c r="M28" i="1" s="1"/>
  <c r="F28" i="1"/>
  <c r="H28" i="1" s="1"/>
  <c r="L28" i="1" s="1"/>
  <c r="E28" i="1"/>
  <c r="D28" i="1"/>
  <c r="B28" i="1"/>
  <c r="AU28" i="1" s="1"/>
  <c r="BA27" i="1"/>
  <c r="AY27" i="1"/>
  <c r="AQ27" i="1"/>
  <c r="AP27" i="1"/>
  <c r="AO27" i="1"/>
  <c r="AI27" i="1"/>
  <c r="AE27" i="1"/>
  <c r="AD27" i="1"/>
  <c r="V27" i="1"/>
  <c r="Q27" i="1"/>
  <c r="P27" i="1"/>
  <c r="G27" i="1"/>
  <c r="F27" i="1"/>
  <c r="E27" i="1"/>
  <c r="D27" i="1"/>
  <c r="B27" i="1"/>
  <c r="AT27" i="1" s="1"/>
  <c r="BA26" i="1"/>
  <c r="AQ26" i="1"/>
  <c r="AJ26" i="1"/>
  <c r="U26" i="1"/>
  <c r="G26" i="1"/>
  <c r="F26" i="1"/>
  <c r="E26" i="1"/>
  <c r="D26" i="1"/>
  <c r="B26" i="1"/>
  <c r="BA25" i="1"/>
  <c r="AZ25" i="1"/>
  <c r="AY25" i="1"/>
  <c r="AX25" i="1"/>
  <c r="AU25" i="1"/>
  <c r="AT25" i="1"/>
  <c r="AS25" i="1"/>
  <c r="AQ25" i="1"/>
  <c r="AO25" i="1"/>
  <c r="AN25" i="1"/>
  <c r="AL25" i="1"/>
  <c r="AK25" i="1"/>
  <c r="AI25" i="1"/>
  <c r="AG25" i="1"/>
  <c r="AF25" i="1"/>
  <c r="AE25" i="1"/>
  <c r="V25" i="1"/>
  <c r="U25" i="1"/>
  <c r="P25" i="1"/>
  <c r="G25" i="1"/>
  <c r="F25" i="1"/>
  <c r="E25" i="1"/>
  <c r="D25" i="1"/>
  <c r="B25" i="1"/>
  <c r="AV25" i="1" s="1"/>
  <c r="BA24" i="1"/>
  <c r="AZ24" i="1"/>
  <c r="AV24" i="1"/>
  <c r="AU24" i="1"/>
  <c r="AT24" i="1"/>
  <c r="AS24" i="1"/>
  <c r="AO24" i="1"/>
  <c r="AN24" i="1"/>
  <c r="AK24" i="1"/>
  <c r="AJ24" i="1"/>
  <c r="AG24" i="1"/>
  <c r="AD24" i="1"/>
  <c r="Q24" i="1"/>
  <c r="P24" i="1"/>
  <c r="G24" i="1"/>
  <c r="F24" i="1"/>
  <c r="E24" i="1"/>
  <c r="D24" i="1"/>
  <c r="B24" i="1"/>
  <c r="AF23" i="1"/>
  <c r="H23" i="1"/>
  <c r="M23" i="1" s="1"/>
  <c r="G23" i="1"/>
  <c r="F23" i="1"/>
  <c r="E23" i="1"/>
  <c r="D23" i="1"/>
  <c r="B23" i="1"/>
  <c r="AO23" i="1" s="1"/>
  <c r="BA22" i="1"/>
  <c r="AZ22" i="1"/>
  <c r="AY22" i="1"/>
  <c r="AX22" i="1"/>
  <c r="AU22" i="1"/>
  <c r="AT22" i="1"/>
  <c r="AS22" i="1"/>
  <c r="AQ22" i="1"/>
  <c r="AO22" i="1"/>
  <c r="AN22" i="1"/>
  <c r="AL22" i="1"/>
  <c r="AK22" i="1"/>
  <c r="AI22" i="1"/>
  <c r="AG22" i="1"/>
  <c r="AF22" i="1"/>
  <c r="AE22" i="1"/>
  <c r="V22" i="1"/>
  <c r="U22" i="1"/>
  <c r="P22" i="1"/>
  <c r="H22" i="1"/>
  <c r="L22" i="1" s="1"/>
  <c r="G22" i="1"/>
  <c r="M22" i="1" s="1"/>
  <c r="F22" i="1"/>
  <c r="E22" i="1"/>
  <c r="D22" i="1"/>
  <c r="B22" i="1"/>
  <c r="AP22" i="1" s="1"/>
  <c r="BA21" i="1"/>
  <c r="AZ21" i="1"/>
  <c r="AY21" i="1"/>
  <c r="AV21" i="1"/>
  <c r="AT21" i="1"/>
  <c r="AS21" i="1"/>
  <c r="AQ21" i="1"/>
  <c r="AP21" i="1"/>
  <c r="AO21" i="1"/>
  <c r="AK21" i="1"/>
  <c r="AJ21" i="1"/>
  <c r="AI21" i="1"/>
  <c r="AE21" i="1"/>
  <c r="AD21" i="1"/>
  <c r="V21" i="1"/>
  <c r="Q21" i="1"/>
  <c r="P21" i="1"/>
  <c r="G21" i="1"/>
  <c r="F21" i="1"/>
  <c r="E21" i="1"/>
  <c r="D21" i="1"/>
  <c r="B21" i="1"/>
  <c r="G20" i="1"/>
  <c r="F20" i="1"/>
  <c r="E20" i="1"/>
  <c r="H20" i="1" s="1"/>
  <c r="D20" i="1"/>
  <c r="J20" i="1" s="1"/>
  <c r="B20" i="1"/>
  <c r="AY20" i="1" s="1"/>
  <c r="BA19" i="1"/>
  <c r="AZ19" i="1"/>
  <c r="AY19" i="1"/>
  <c r="AX19" i="1"/>
  <c r="AU19" i="1"/>
  <c r="AT19" i="1"/>
  <c r="AS19" i="1"/>
  <c r="AQ19" i="1"/>
  <c r="AO19" i="1"/>
  <c r="AN19" i="1"/>
  <c r="AL19" i="1"/>
  <c r="AK19" i="1"/>
  <c r="AI19" i="1"/>
  <c r="AG19" i="1"/>
  <c r="AF19" i="1"/>
  <c r="AE19" i="1"/>
  <c r="V19" i="1"/>
  <c r="U19" i="1"/>
  <c r="P19" i="1"/>
  <c r="G19" i="1"/>
  <c r="F19" i="1"/>
  <c r="E19" i="1"/>
  <c r="D19" i="1"/>
  <c r="B19" i="1"/>
  <c r="AV19" i="1" s="1"/>
  <c r="BA18" i="1"/>
  <c r="AZ18" i="1"/>
  <c r="AY18" i="1"/>
  <c r="AU18" i="1"/>
  <c r="AS18" i="1"/>
  <c r="AP18" i="1"/>
  <c r="AO18" i="1"/>
  <c r="AN18" i="1"/>
  <c r="AK18" i="1"/>
  <c r="AI18" i="1"/>
  <c r="AG18" i="1"/>
  <c r="AD18" i="1"/>
  <c r="V18" i="1"/>
  <c r="P18" i="1"/>
  <c r="G18" i="1"/>
  <c r="F18" i="1"/>
  <c r="E18" i="1"/>
  <c r="D18" i="1"/>
  <c r="B18" i="1"/>
  <c r="AX18" i="1" s="1"/>
  <c r="BA17" i="1"/>
  <c r="AU17" i="1"/>
  <c r="AQ17" i="1"/>
  <c r="AP17" i="1"/>
  <c r="AO17" i="1"/>
  <c r="AK17" i="1"/>
  <c r="AI17" i="1"/>
  <c r="AF17" i="1"/>
  <c r="AE17" i="1"/>
  <c r="AD17" i="1"/>
  <c r="V17" i="1"/>
  <c r="P17" i="1"/>
  <c r="G17" i="1"/>
  <c r="F17" i="1"/>
  <c r="E17" i="1"/>
  <c r="D17" i="1"/>
  <c r="H17" i="1" s="1"/>
  <c r="B17" i="1"/>
  <c r="AZ17" i="1" s="1"/>
  <c r="BA16" i="1"/>
  <c r="AZ16" i="1"/>
  <c r="AY16" i="1"/>
  <c r="AX16" i="1"/>
  <c r="AU16" i="1"/>
  <c r="AT16" i="1"/>
  <c r="AS16" i="1"/>
  <c r="AQ16" i="1"/>
  <c r="AO16" i="1"/>
  <c r="AN16" i="1"/>
  <c r="AL16" i="1"/>
  <c r="AK16" i="1"/>
  <c r="AI16" i="1"/>
  <c r="AG16" i="1"/>
  <c r="AF16" i="1"/>
  <c r="AE16" i="1"/>
  <c r="V16" i="1"/>
  <c r="U16" i="1"/>
  <c r="P16" i="1"/>
  <c r="G16" i="1"/>
  <c r="F16" i="1"/>
  <c r="E16" i="1"/>
  <c r="D16" i="1"/>
  <c r="B16" i="1"/>
  <c r="AP16" i="1" s="1"/>
  <c r="BA15" i="1"/>
  <c r="AT15" i="1"/>
  <c r="AO15" i="1"/>
  <c r="H15" i="1"/>
  <c r="K15" i="1" s="1"/>
  <c r="G15" i="1"/>
  <c r="F15" i="1"/>
  <c r="L15" i="1" s="1"/>
  <c r="E15" i="1"/>
  <c r="D15" i="1"/>
  <c r="J15" i="1" s="1"/>
  <c r="B15" i="1"/>
  <c r="AF15" i="1" s="1"/>
  <c r="G14" i="1"/>
  <c r="F14" i="1"/>
  <c r="E14" i="1"/>
  <c r="H14" i="1" s="1"/>
  <c r="D14" i="1"/>
  <c r="J14" i="1" s="1"/>
  <c r="B14" i="1"/>
  <c r="AT14" i="1" s="1"/>
  <c r="BA13" i="1"/>
  <c r="AZ13" i="1"/>
  <c r="AY13" i="1"/>
  <c r="AX13" i="1"/>
  <c r="AU13" i="1"/>
  <c r="AT13" i="1"/>
  <c r="AS13" i="1"/>
  <c r="AQ13" i="1"/>
  <c r="AO13" i="1"/>
  <c r="AN13" i="1"/>
  <c r="AL13" i="1"/>
  <c r="AK13" i="1"/>
  <c r="AI13" i="1"/>
  <c r="AG13" i="1"/>
  <c r="AF13" i="1"/>
  <c r="AE13" i="1"/>
  <c r="V13" i="1"/>
  <c r="U13" i="1"/>
  <c r="P13" i="1"/>
  <c r="G13" i="1"/>
  <c r="F13" i="1"/>
  <c r="E13" i="1"/>
  <c r="D13" i="1"/>
  <c r="B13" i="1"/>
  <c r="AV13" i="1" s="1"/>
  <c r="BA12" i="1"/>
  <c r="AZ12" i="1"/>
  <c r="AY12" i="1"/>
  <c r="AU12" i="1"/>
  <c r="AT12" i="1"/>
  <c r="AS12" i="1"/>
  <c r="AP12" i="1"/>
  <c r="AO12" i="1"/>
  <c r="AN12" i="1"/>
  <c r="AK12" i="1"/>
  <c r="AI12" i="1"/>
  <c r="AG12" i="1"/>
  <c r="AD12" i="1"/>
  <c r="V12" i="1"/>
  <c r="P12" i="1"/>
  <c r="G12" i="1"/>
  <c r="F12" i="1"/>
  <c r="E12" i="1"/>
  <c r="D12" i="1"/>
  <c r="H12" i="1" s="1"/>
  <c r="B12" i="1"/>
  <c r="AX12" i="1" s="1"/>
  <c r="J32" i="2" l="1"/>
  <c r="L20" i="2"/>
  <c r="J23" i="2"/>
  <c r="AW13" i="2"/>
  <c r="N13" i="2"/>
  <c r="BB13" i="2"/>
  <c r="AC13" i="2"/>
  <c r="X13" i="2"/>
  <c r="M15" i="2"/>
  <c r="K15" i="2"/>
  <c r="J15" i="2"/>
  <c r="L23" i="2"/>
  <c r="J29" i="2"/>
  <c r="M29" i="2"/>
  <c r="L29" i="2"/>
  <c r="L31" i="2"/>
  <c r="N14" i="2"/>
  <c r="AC14" i="2"/>
  <c r="X14" i="2"/>
  <c r="J18" i="2"/>
  <c r="AW25" i="2"/>
  <c r="N25" i="2"/>
  <c r="BB25" i="2"/>
  <c r="AC25" i="2"/>
  <c r="X25" i="2"/>
  <c r="J26" i="2"/>
  <c r="K26" i="2"/>
  <c r="AC17" i="2"/>
  <c r="X17" i="2"/>
  <c r="M21" i="2"/>
  <c r="K21" i="2"/>
  <c r="J21" i="2"/>
  <c r="AW19" i="2"/>
  <c r="AH19" i="2"/>
  <c r="N19" i="2"/>
  <c r="BB19" i="2"/>
  <c r="AC19" i="2"/>
  <c r="X19" i="2"/>
  <c r="AN12" i="2"/>
  <c r="AZ12" i="2"/>
  <c r="Q14" i="2"/>
  <c r="S14" i="2" s="1"/>
  <c r="AJ14" i="2"/>
  <c r="AM14" i="2" s="1"/>
  <c r="AV14" i="2"/>
  <c r="AW14" i="2" s="1"/>
  <c r="AT15" i="2"/>
  <c r="AD17" i="2"/>
  <c r="AH17" i="2" s="1"/>
  <c r="AP17" i="2"/>
  <c r="AN18" i="2"/>
  <c r="AZ18" i="2"/>
  <c r="Q20" i="2"/>
  <c r="AJ20" i="2"/>
  <c r="AV20" i="2"/>
  <c r="AT21" i="2"/>
  <c r="AN24" i="2"/>
  <c r="AZ24" i="2"/>
  <c r="Q26" i="2"/>
  <c r="AJ26" i="2"/>
  <c r="AV26" i="2"/>
  <c r="AT27" i="2"/>
  <c r="AD29" i="2"/>
  <c r="AP29" i="2"/>
  <c r="AN30" i="2"/>
  <c r="AZ30" i="2"/>
  <c r="K35" i="2"/>
  <c r="AQ35" i="2"/>
  <c r="K36" i="2"/>
  <c r="AS39" i="2"/>
  <c r="U41" i="2"/>
  <c r="J42" i="2"/>
  <c r="AP42" i="2"/>
  <c r="P45" i="2"/>
  <c r="AZ45" i="2"/>
  <c r="H50" i="2"/>
  <c r="L50" i="2" s="1"/>
  <c r="M54" i="2"/>
  <c r="J62" i="2"/>
  <c r="H62" i="2"/>
  <c r="L62" i="2" s="1"/>
  <c r="N69" i="2"/>
  <c r="AC69" i="2"/>
  <c r="M88" i="2"/>
  <c r="J88" i="2"/>
  <c r="H12" i="2"/>
  <c r="AO12" i="2"/>
  <c r="BA12" i="2"/>
  <c r="K17" i="2"/>
  <c r="AM17" i="2" s="1"/>
  <c r="H18" i="2"/>
  <c r="L18" i="2" s="1"/>
  <c r="AO18" i="2"/>
  <c r="BA18" i="2"/>
  <c r="K23" i="2"/>
  <c r="H24" i="2"/>
  <c r="AO24" i="2"/>
  <c r="BA24" i="2"/>
  <c r="K29" i="2"/>
  <c r="H30" i="2"/>
  <c r="AO30" i="2"/>
  <c r="BA30" i="2"/>
  <c r="K32" i="2"/>
  <c r="L36" i="2"/>
  <c r="Q45" i="2"/>
  <c r="AP60" i="2"/>
  <c r="AD60" i="2"/>
  <c r="AZ60" i="2"/>
  <c r="AN60" i="2"/>
  <c r="AY60" i="2"/>
  <c r="V60" i="2"/>
  <c r="AX60" i="2"/>
  <c r="AL60" i="2"/>
  <c r="U60" i="2"/>
  <c r="AK60" i="2"/>
  <c r="AV60" i="2"/>
  <c r="AJ60" i="2"/>
  <c r="AM60" i="2" s="1"/>
  <c r="AU60" i="2"/>
  <c r="AI60" i="2"/>
  <c r="P60" i="2"/>
  <c r="AT60" i="2"/>
  <c r="AS60" i="2"/>
  <c r="AG60" i="2"/>
  <c r="AF60" i="2"/>
  <c r="AQ60" i="2"/>
  <c r="AE60" i="2"/>
  <c r="K62" i="2"/>
  <c r="J85" i="2"/>
  <c r="M85" i="2"/>
  <c r="K85" i="2"/>
  <c r="AD12" i="2"/>
  <c r="AP12" i="2"/>
  <c r="Q15" i="2"/>
  <c r="AJ15" i="2"/>
  <c r="AV15" i="2"/>
  <c r="AD18" i="2"/>
  <c r="AP18" i="2"/>
  <c r="Q21" i="2"/>
  <c r="AJ21" i="2"/>
  <c r="AV21" i="2"/>
  <c r="AD24" i="2"/>
  <c r="AP24" i="2"/>
  <c r="AX26" i="2"/>
  <c r="Q27" i="2"/>
  <c r="AJ27" i="2"/>
  <c r="AV27" i="2"/>
  <c r="AF29" i="2"/>
  <c r="AD30" i="2"/>
  <c r="AP30" i="2"/>
  <c r="J34" i="2"/>
  <c r="H34" i="2"/>
  <c r="M34" i="2" s="1"/>
  <c r="P35" i="2"/>
  <c r="AU35" i="2"/>
  <c r="K38" i="2"/>
  <c r="AM38" i="2" s="1"/>
  <c r="AP41" i="2"/>
  <c r="AD41" i="2"/>
  <c r="AH41" i="2" s="1"/>
  <c r="AZ41" i="2"/>
  <c r="AN41" i="2"/>
  <c r="AR41" i="2" s="1"/>
  <c r="AY41" i="2"/>
  <c r="V41" i="2"/>
  <c r="X41" i="2" s="1"/>
  <c r="AK41" i="2"/>
  <c r="AT41" i="2"/>
  <c r="AS41" i="2"/>
  <c r="AG41" i="2"/>
  <c r="AE41" i="2"/>
  <c r="AT42" i="2"/>
  <c r="Q54" i="2"/>
  <c r="AE12" i="2"/>
  <c r="AQ12" i="2"/>
  <c r="AE18" i="2"/>
  <c r="AQ18" i="2"/>
  <c r="AE24" i="2"/>
  <c r="AQ24" i="2"/>
  <c r="AQ30" i="2"/>
  <c r="H37" i="2"/>
  <c r="K37" i="2" s="1"/>
  <c r="N41" i="2"/>
  <c r="AD45" i="2"/>
  <c r="K61" i="2"/>
  <c r="M62" i="2"/>
  <c r="AC78" i="2"/>
  <c r="N78" i="2"/>
  <c r="AF12" i="2"/>
  <c r="AD13" i="2"/>
  <c r="AH13" i="2" s="1"/>
  <c r="AP13" i="2"/>
  <c r="AR13" i="2" s="1"/>
  <c r="AN14" i="2"/>
  <c r="AR14" i="2" s="1"/>
  <c r="AZ14" i="2"/>
  <c r="BB14" i="2" s="1"/>
  <c r="U15" i="2"/>
  <c r="AL15" i="2"/>
  <c r="AX15" i="2"/>
  <c r="Q16" i="2"/>
  <c r="AJ16" i="2"/>
  <c r="AV16" i="2"/>
  <c r="AT17" i="2"/>
  <c r="AF18" i="2"/>
  <c r="AD19" i="2"/>
  <c r="AP19" i="2"/>
  <c r="AR19" i="2" s="1"/>
  <c r="AN20" i="2"/>
  <c r="AZ20" i="2"/>
  <c r="U21" i="2"/>
  <c r="AL21" i="2"/>
  <c r="AX21" i="2"/>
  <c r="Q22" i="2"/>
  <c r="AJ22" i="2"/>
  <c r="AV22" i="2"/>
  <c r="AT23" i="2"/>
  <c r="AF24" i="2"/>
  <c r="AD25" i="2"/>
  <c r="AH25" i="2" s="1"/>
  <c r="AP25" i="2"/>
  <c r="AR25" i="2" s="1"/>
  <c r="AN26" i="2"/>
  <c r="AZ26" i="2"/>
  <c r="U27" i="2"/>
  <c r="AL27" i="2"/>
  <c r="AX27" i="2"/>
  <c r="Q28" i="2"/>
  <c r="AJ28" i="2"/>
  <c r="AV28" i="2"/>
  <c r="AT29" i="2"/>
  <c r="AF30" i="2"/>
  <c r="H31" i="2"/>
  <c r="AT33" i="2"/>
  <c r="AF33" i="2"/>
  <c r="AQ33" i="2"/>
  <c r="AE33" i="2"/>
  <c r="AX33" i="2"/>
  <c r="AL33" i="2"/>
  <c r="U33" i="2"/>
  <c r="AK33" i="2"/>
  <c r="AY33" i="2"/>
  <c r="U35" i="2"/>
  <c r="J36" i="2"/>
  <c r="M38" i="2"/>
  <c r="AC38" i="2" s="1"/>
  <c r="AI41" i="2"/>
  <c r="AM41" i="2" s="1"/>
  <c r="V42" i="2"/>
  <c r="AJ54" i="2"/>
  <c r="L60" i="2"/>
  <c r="K78" i="2"/>
  <c r="X78" i="2" s="1"/>
  <c r="K81" i="2"/>
  <c r="AC81" i="2" s="1"/>
  <c r="AG18" i="2"/>
  <c r="AS18" i="2"/>
  <c r="H20" i="2"/>
  <c r="M20" i="2" s="1"/>
  <c r="AG24" i="2"/>
  <c r="AS24" i="2"/>
  <c r="H26" i="2"/>
  <c r="M26" i="2" s="1"/>
  <c r="AG30" i="2"/>
  <c r="AS30" i="2"/>
  <c r="AT45" i="2"/>
  <c r="AF45" i="2"/>
  <c r="AQ45" i="2"/>
  <c r="AE45" i="2"/>
  <c r="BA45" i="2"/>
  <c r="AO45" i="2"/>
  <c r="AY45" i="2"/>
  <c r="V45" i="2"/>
  <c r="AX45" i="2"/>
  <c r="BB45" i="2" s="1"/>
  <c r="AL45" i="2"/>
  <c r="U45" i="2"/>
  <c r="AK45" i="2"/>
  <c r="AI45" i="2"/>
  <c r="L53" i="2"/>
  <c r="J53" i="2"/>
  <c r="AO54" i="2"/>
  <c r="J56" i="2"/>
  <c r="H56" i="2"/>
  <c r="L56" i="2" s="1"/>
  <c r="L65" i="2"/>
  <c r="J65" i="2"/>
  <c r="L78" i="2"/>
  <c r="L81" i="2"/>
  <c r="AT12" i="2"/>
  <c r="AD14" i="2"/>
  <c r="AH14" i="2" s="1"/>
  <c r="AP14" i="2"/>
  <c r="AN15" i="2"/>
  <c r="AZ15" i="2"/>
  <c r="Q17" i="2"/>
  <c r="S17" i="2" s="1"/>
  <c r="AJ17" i="2"/>
  <c r="AV17" i="2"/>
  <c r="AT18" i="2"/>
  <c r="AD20" i="2"/>
  <c r="AP20" i="2"/>
  <c r="AN21" i="2"/>
  <c r="AZ21" i="2"/>
  <c r="Q23" i="2"/>
  <c r="AJ23" i="2"/>
  <c r="AV23" i="2"/>
  <c r="AT24" i="2"/>
  <c r="AD26" i="2"/>
  <c r="AP26" i="2"/>
  <c r="AN27" i="2"/>
  <c r="AZ27" i="2"/>
  <c r="Q29" i="2"/>
  <c r="AJ29" i="2"/>
  <c r="AV29" i="2"/>
  <c r="AT30" i="2"/>
  <c r="AP35" i="2"/>
  <c r="AD35" i="2"/>
  <c r="AZ35" i="2"/>
  <c r="AN35" i="2"/>
  <c r="AY35" i="2"/>
  <c r="V35" i="2"/>
  <c r="AK35" i="2"/>
  <c r="AT35" i="2"/>
  <c r="AS35" i="2"/>
  <c r="AG35" i="2"/>
  <c r="AE35" i="2"/>
  <c r="AT39" i="2"/>
  <c r="AF39" i="2"/>
  <c r="AQ39" i="2"/>
  <c r="AE39" i="2"/>
  <c r="BA39" i="2"/>
  <c r="AO39" i="2"/>
  <c r="AX39" i="2"/>
  <c r="AL39" i="2"/>
  <c r="U39" i="2"/>
  <c r="AK39" i="2"/>
  <c r="AG39" i="2"/>
  <c r="M41" i="2"/>
  <c r="AC41" i="2" s="1"/>
  <c r="AL41" i="2"/>
  <c r="AZ42" i="2"/>
  <c r="AN42" i="2"/>
  <c r="AX42" i="2"/>
  <c r="AL42" i="2"/>
  <c r="U42" i="2"/>
  <c r="AK42" i="2"/>
  <c r="AU42" i="2"/>
  <c r="AI42" i="2"/>
  <c r="P42" i="2"/>
  <c r="AF42" i="2"/>
  <c r="AQ42" i="2"/>
  <c r="AE42" i="2"/>
  <c r="AD42" i="2"/>
  <c r="H44" i="2"/>
  <c r="L44" i="2" s="1"/>
  <c r="AJ45" i="2"/>
  <c r="AM45" i="2" s="1"/>
  <c r="AZ48" i="2"/>
  <c r="AN48" i="2"/>
  <c r="AR48" i="2" s="1"/>
  <c r="AY48" i="2"/>
  <c r="V48" i="2"/>
  <c r="AX48" i="2"/>
  <c r="BB48" i="2" s="1"/>
  <c r="AL48" i="2"/>
  <c r="U48" i="2"/>
  <c r="AK48" i="2"/>
  <c r="AU48" i="2"/>
  <c r="AI48" i="2"/>
  <c r="P48" i="2"/>
  <c r="AT48" i="2"/>
  <c r="AS48" i="2"/>
  <c r="AW48" i="2" s="1"/>
  <c r="AG48" i="2"/>
  <c r="AF48" i="2"/>
  <c r="AQ48" i="2"/>
  <c r="AE48" i="2"/>
  <c r="AP48" i="2"/>
  <c r="AV54" i="2"/>
  <c r="K56" i="2"/>
  <c r="AW60" i="2"/>
  <c r="AH60" i="2"/>
  <c r="M78" i="2"/>
  <c r="M81" i="2"/>
  <c r="P12" i="2"/>
  <c r="AI12" i="2"/>
  <c r="AU12" i="2"/>
  <c r="AO15" i="2"/>
  <c r="BA15" i="2"/>
  <c r="P18" i="2"/>
  <c r="AI18" i="2"/>
  <c r="AU18" i="2"/>
  <c r="AO21" i="2"/>
  <c r="BA21" i="2"/>
  <c r="P24" i="2"/>
  <c r="AI24" i="2"/>
  <c r="AU24" i="2"/>
  <c r="H27" i="2"/>
  <c r="AO27" i="2"/>
  <c r="BA27" i="2"/>
  <c r="AK29" i="2"/>
  <c r="P30" i="2"/>
  <c r="AI30" i="2"/>
  <c r="AU30" i="2"/>
  <c r="J35" i="2"/>
  <c r="AF35" i="2"/>
  <c r="AI39" i="2"/>
  <c r="AO41" i="2"/>
  <c r="AG42" i="2"/>
  <c r="K44" i="2"/>
  <c r="AN45" i="2"/>
  <c r="M53" i="2"/>
  <c r="Q60" i="2"/>
  <c r="M65" i="2"/>
  <c r="AC75" i="2"/>
  <c r="M86" i="2"/>
  <c r="K86" i="2"/>
  <c r="J86" i="2"/>
  <c r="Q12" i="2"/>
  <c r="AJ12" i="2"/>
  <c r="AV12" i="2"/>
  <c r="Q18" i="2"/>
  <c r="AJ18" i="2"/>
  <c r="AV18" i="2"/>
  <c r="Q24" i="2"/>
  <c r="AJ24" i="2"/>
  <c r="AV24" i="2"/>
  <c r="Q30" i="2"/>
  <c r="AJ30" i="2"/>
  <c r="AV30" i="2"/>
  <c r="K42" i="2"/>
  <c r="AP45" i="2"/>
  <c r="K48" i="2"/>
  <c r="X48" i="2" s="1"/>
  <c r="K53" i="2"/>
  <c r="AP54" i="2"/>
  <c r="AD54" i="2"/>
  <c r="AH54" i="2" s="1"/>
  <c r="AZ54" i="2"/>
  <c r="AN54" i="2"/>
  <c r="AY54" i="2"/>
  <c r="V54" i="2"/>
  <c r="AX54" i="2"/>
  <c r="BB54" i="2" s="1"/>
  <c r="AL54" i="2"/>
  <c r="U54" i="2"/>
  <c r="AK54" i="2"/>
  <c r="AU54" i="2"/>
  <c r="AI54" i="2"/>
  <c r="AM54" i="2" s="1"/>
  <c r="P54" i="2"/>
  <c r="AT54" i="2"/>
  <c r="AS54" i="2"/>
  <c r="AG54" i="2"/>
  <c r="AF54" i="2"/>
  <c r="AQ54" i="2"/>
  <c r="AE54" i="2"/>
  <c r="M56" i="2"/>
  <c r="K66" i="2"/>
  <c r="AK12" i="2"/>
  <c r="H16" i="2"/>
  <c r="K16" i="2" s="1"/>
  <c r="AK18" i="2"/>
  <c r="H22" i="2"/>
  <c r="K22" i="2" s="1"/>
  <c r="AK24" i="2"/>
  <c r="AG26" i="2"/>
  <c r="AS26" i="2"/>
  <c r="AE27" i="2"/>
  <c r="AQ27" i="2"/>
  <c r="H28" i="2"/>
  <c r="K28" i="2" s="1"/>
  <c r="V29" i="2"/>
  <c r="AY29" i="2"/>
  <c r="AK30" i="2"/>
  <c r="H33" i="2"/>
  <c r="J33" i="2" s="1"/>
  <c r="AJ35" i="2"/>
  <c r="L39" i="2"/>
  <c r="H39" i="2"/>
  <c r="K39" i="2" s="1"/>
  <c r="L42" i="2"/>
  <c r="AJ42" i="2"/>
  <c r="M44" i="2"/>
  <c r="AS45" i="2"/>
  <c r="J47" i="2"/>
  <c r="L48" i="2"/>
  <c r="M49" i="2"/>
  <c r="AO60" i="2"/>
  <c r="K63" i="2"/>
  <c r="L66" i="2"/>
  <c r="AC72" i="2"/>
  <c r="N72" i="2"/>
  <c r="L75" i="2"/>
  <c r="N75" i="2" s="1"/>
  <c r="U12" i="2"/>
  <c r="AL12" i="2"/>
  <c r="AX12" i="2"/>
  <c r="Q13" i="2"/>
  <c r="S13" i="2" s="1"/>
  <c r="AJ13" i="2"/>
  <c r="AM13" i="2" s="1"/>
  <c r="AD16" i="2"/>
  <c r="AN17" i="2"/>
  <c r="AR17" i="2" s="1"/>
  <c r="U18" i="2"/>
  <c r="AL18" i="2"/>
  <c r="AX18" i="2"/>
  <c r="Q19" i="2"/>
  <c r="S19" i="2" s="1"/>
  <c r="AJ19" i="2"/>
  <c r="AM19" i="2" s="1"/>
  <c r="AD22" i="2"/>
  <c r="AN23" i="2"/>
  <c r="U24" i="2"/>
  <c r="AL24" i="2"/>
  <c r="AX24" i="2"/>
  <c r="Q25" i="2"/>
  <c r="S25" i="2" s="1"/>
  <c r="AJ25" i="2"/>
  <c r="AM25" i="2" s="1"/>
  <c r="AD28" i="2"/>
  <c r="AN29" i="2"/>
  <c r="U30" i="2"/>
  <c r="AL30" i="2"/>
  <c r="AX30" i="2"/>
  <c r="M32" i="2"/>
  <c r="AN33" i="2"/>
  <c r="M35" i="2"/>
  <c r="AL35" i="2"/>
  <c r="AZ36" i="2"/>
  <c r="AN36" i="2"/>
  <c r="AX36" i="2"/>
  <c r="AL36" i="2"/>
  <c r="U36" i="2"/>
  <c r="AK36" i="2"/>
  <c r="AU36" i="2"/>
  <c r="AI36" i="2"/>
  <c r="P36" i="2"/>
  <c r="AF36" i="2"/>
  <c r="AQ36" i="2"/>
  <c r="AE36" i="2"/>
  <c r="AD36" i="2"/>
  <c r="AN39" i="2"/>
  <c r="J40" i="2"/>
  <c r="H40" i="2"/>
  <c r="M40" i="2" s="1"/>
  <c r="P41" i="2"/>
  <c r="S41" i="2" s="1"/>
  <c r="AU41" i="2"/>
  <c r="AW41" i="2" s="1"/>
  <c r="J44" i="2"/>
  <c r="AH45" i="2"/>
  <c r="N45" i="2"/>
  <c r="AR45" i="2"/>
  <c r="AC45" i="2"/>
  <c r="AW45" i="2"/>
  <c r="S45" i="2"/>
  <c r="AU45" i="2"/>
  <c r="M48" i="2"/>
  <c r="K54" i="2"/>
  <c r="AC54" i="2" s="1"/>
  <c r="L59" i="2"/>
  <c r="J59" i="2"/>
  <c r="BA60" i="2"/>
  <c r="BB60" i="2" s="1"/>
  <c r="M66" i="2"/>
  <c r="M75" i="2"/>
  <c r="V12" i="2"/>
  <c r="V18" i="2"/>
  <c r="V24" i="2"/>
  <c r="V30" i="2"/>
  <c r="H43" i="2"/>
  <c r="K43" i="2" s="1"/>
  <c r="AV45" i="2"/>
  <c r="AO31" i="2"/>
  <c r="BA31" i="2"/>
  <c r="V32" i="2"/>
  <c r="AY32" i="2"/>
  <c r="P34" i="2"/>
  <c r="AI34" i="2"/>
  <c r="AU34" i="2"/>
  <c r="AO37" i="2"/>
  <c r="BA37" i="2"/>
  <c r="V38" i="2"/>
  <c r="X38" i="2" s="1"/>
  <c r="AY38" i="2"/>
  <c r="BB38" i="2" s="1"/>
  <c r="P40" i="2"/>
  <c r="AI40" i="2"/>
  <c r="AU40" i="2"/>
  <c r="AO43" i="2"/>
  <c r="BA43" i="2"/>
  <c r="V44" i="2"/>
  <c r="AY44" i="2"/>
  <c r="P46" i="2"/>
  <c r="AI46" i="2"/>
  <c r="AU46" i="2"/>
  <c r="AG47" i="2"/>
  <c r="AS47" i="2"/>
  <c r="H49" i="2"/>
  <c r="K49" i="2" s="1"/>
  <c r="AO49" i="2"/>
  <c r="BA49" i="2"/>
  <c r="V50" i="2"/>
  <c r="AY50" i="2"/>
  <c r="AK51" i="2"/>
  <c r="P52" i="2"/>
  <c r="AI52" i="2"/>
  <c r="AU52" i="2"/>
  <c r="AG53" i="2"/>
  <c r="AS53" i="2"/>
  <c r="H55" i="2"/>
  <c r="L55" i="2" s="1"/>
  <c r="AO55" i="2"/>
  <c r="BA55" i="2"/>
  <c r="V56" i="2"/>
  <c r="AY56" i="2"/>
  <c r="AK57" i="2"/>
  <c r="P58" i="2"/>
  <c r="AI58" i="2"/>
  <c r="AU58" i="2"/>
  <c r="AG59" i="2"/>
  <c r="AS59" i="2"/>
  <c r="H61" i="2"/>
  <c r="M61" i="2" s="1"/>
  <c r="AO61" i="2"/>
  <c r="BA61" i="2"/>
  <c r="V62" i="2"/>
  <c r="AY62" i="2"/>
  <c r="AK63" i="2"/>
  <c r="P64" i="2"/>
  <c r="AI64" i="2"/>
  <c r="AU64" i="2"/>
  <c r="AG65" i="2"/>
  <c r="AS65" i="2"/>
  <c r="AE66" i="2"/>
  <c r="AQ66" i="2"/>
  <c r="H67" i="2"/>
  <c r="M67" i="2" s="1"/>
  <c r="AO67" i="2"/>
  <c r="BA67" i="2"/>
  <c r="V68" i="2"/>
  <c r="AY68" i="2"/>
  <c r="AK69" i="2"/>
  <c r="P70" i="2"/>
  <c r="AI70" i="2"/>
  <c r="AU70" i="2"/>
  <c r="AG71" i="2"/>
  <c r="AS71" i="2"/>
  <c r="AE72" i="2"/>
  <c r="AQ72" i="2"/>
  <c r="H73" i="2"/>
  <c r="L73" i="2" s="1"/>
  <c r="AO73" i="2"/>
  <c r="BA73" i="2"/>
  <c r="V74" i="2"/>
  <c r="AY74" i="2"/>
  <c r="AK75" i="2"/>
  <c r="P76" i="2"/>
  <c r="AI76" i="2"/>
  <c r="AU76" i="2"/>
  <c r="AG77" i="2"/>
  <c r="AS77" i="2"/>
  <c r="AE78" i="2"/>
  <c r="AQ78" i="2"/>
  <c r="H79" i="2"/>
  <c r="L79" i="2" s="1"/>
  <c r="AO79" i="2"/>
  <c r="BA79" i="2"/>
  <c r="V80" i="2"/>
  <c r="AY80" i="2"/>
  <c r="AK81" i="2"/>
  <c r="P82" i="2"/>
  <c r="AI82" i="2"/>
  <c r="AU82" i="2"/>
  <c r="AJ85" i="2"/>
  <c r="L86" i="2"/>
  <c r="L88" i="2"/>
  <c r="AJ88" i="2"/>
  <c r="AN89" i="2"/>
  <c r="BA91" i="2"/>
  <c r="AO91" i="2"/>
  <c r="AZ91" i="2"/>
  <c r="AN91" i="2"/>
  <c r="AY91" i="2"/>
  <c r="V91" i="2"/>
  <c r="AX91" i="2"/>
  <c r="BB91" i="2" s="1"/>
  <c r="AL91" i="2"/>
  <c r="U91" i="2"/>
  <c r="AK91" i="2"/>
  <c r="AT91" i="2"/>
  <c r="AW91" i="2" s="1"/>
  <c r="AS91" i="2"/>
  <c r="AG91" i="2"/>
  <c r="AF91" i="2"/>
  <c r="AQ91" i="2"/>
  <c r="AE91" i="2"/>
  <c r="AU91" i="2"/>
  <c r="J92" i="2"/>
  <c r="L109" i="2"/>
  <c r="AN32" i="2"/>
  <c r="AZ32" i="2"/>
  <c r="Q34" i="2"/>
  <c r="AJ34" i="2"/>
  <c r="AV34" i="2"/>
  <c r="AN38" i="2"/>
  <c r="AR38" i="2" s="1"/>
  <c r="AZ38" i="2"/>
  <c r="Q40" i="2"/>
  <c r="AJ40" i="2"/>
  <c r="AV40" i="2"/>
  <c r="AN44" i="2"/>
  <c r="AZ44" i="2"/>
  <c r="Q46" i="2"/>
  <c r="AJ46" i="2"/>
  <c r="AV46" i="2"/>
  <c r="AT47" i="2"/>
  <c r="AN50" i="2"/>
  <c r="AZ50" i="2"/>
  <c r="U51" i="2"/>
  <c r="AL51" i="2"/>
  <c r="AX51" i="2"/>
  <c r="Q52" i="2"/>
  <c r="AJ52" i="2"/>
  <c r="AV52" i="2"/>
  <c r="AT53" i="2"/>
  <c r="AN56" i="2"/>
  <c r="AZ56" i="2"/>
  <c r="U57" i="2"/>
  <c r="AL57" i="2"/>
  <c r="AX57" i="2"/>
  <c r="Q58" i="2"/>
  <c r="AJ58" i="2"/>
  <c r="AV58" i="2"/>
  <c r="AT59" i="2"/>
  <c r="AN62" i="2"/>
  <c r="AZ62" i="2"/>
  <c r="U63" i="2"/>
  <c r="AL63" i="2"/>
  <c r="AX63" i="2"/>
  <c r="Q64" i="2"/>
  <c r="AJ64" i="2"/>
  <c r="AV64" i="2"/>
  <c r="AT65" i="2"/>
  <c r="AF66" i="2"/>
  <c r="AN68" i="2"/>
  <c r="AZ68" i="2"/>
  <c r="U69" i="2"/>
  <c r="AL69" i="2"/>
  <c r="AX69" i="2"/>
  <c r="BB69" i="2" s="1"/>
  <c r="Q70" i="2"/>
  <c r="AJ70" i="2"/>
  <c r="AV70" i="2"/>
  <c r="AT71" i="2"/>
  <c r="AF72" i="2"/>
  <c r="AN74" i="2"/>
  <c r="AZ74" i="2"/>
  <c r="U75" i="2"/>
  <c r="X75" i="2" s="1"/>
  <c r="AL75" i="2"/>
  <c r="AX75" i="2"/>
  <c r="BB75" i="2" s="1"/>
  <c r="Q76" i="2"/>
  <c r="AJ76" i="2"/>
  <c r="AV76" i="2"/>
  <c r="AT77" i="2"/>
  <c r="AF78" i="2"/>
  <c r="U81" i="2"/>
  <c r="AL81" i="2"/>
  <c r="AX81" i="2"/>
  <c r="BB81" i="2" s="1"/>
  <c r="Q82" i="2"/>
  <c r="AJ82" i="2"/>
  <c r="AV82" i="2"/>
  <c r="AF83" i="2"/>
  <c r="BA83" i="2"/>
  <c r="AO83" i="2"/>
  <c r="U83" i="2"/>
  <c r="AN83" i="2"/>
  <c r="L85" i="2"/>
  <c r="M87" i="2"/>
  <c r="AV94" i="2"/>
  <c r="AJ94" i="2"/>
  <c r="Q94" i="2"/>
  <c r="S94" i="2" s="1"/>
  <c r="AU94" i="2"/>
  <c r="AI94" i="2"/>
  <c r="P94" i="2"/>
  <c r="AT94" i="2"/>
  <c r="AS94" i="2"/>
  <c r="AG94" i="2"/>
  <c r="AF94" i="2"/>
  <c r="AQ94" i="2"/>
  <c r="AE94" i="2"/>
  <c r="AP94" i="2"/>
  <c r="AD94" i="2"/>
  <c r="BA94" i="2"/>
  <c r="AO94" i="2"/>
  <c r="AZ94" i="2"/>
  <c r="AN94" i="2"/>
  <c r="AY94" i="2"/>
  <c r="V94" i="2"/>
  <c r="AX94" i="2"/>
  <c r="AL94" i="2"/>
  <c r="U94" i="2"/>
  <c r="X94" i="2" s="1"/>
  <c r="AK94" i="2"/>
  <c r="J103" i="2"/>
  <c r="M103" i="2"/>
  <c r="K103" i="2"/>
  <c r="AO44" i="2"/>
  <c r="BA44" i="2"/>
  <c r="AK46" i="2"/>
  <c r="P47" i="2"/>
  <c r="AI47" i="2"/>
  <c r="AU47" i="2"/>
  <c r="AE49" i="2"/>
  <c r="AQ49" i="2"/>
  <c r="AO50" i="2"/>
  <c r="BA50" i="2"/>
  <c r="V51" i="2"/>
  <c r="AY51" i="2"/>
  <c r="AK52" i="2"/>
  <c r="P53" i="2"/>
  <c r="AI53" i="2"/>
  <c r="AU53" i="2"/>
  <c r="AE55" i="2"/>
  <c r="AQ55" i="2"/>
  <c r="AO56" i="2"/>
  <c r="BA56" i="2"/>
  <c r="V57" i="2"/>
  <c r="AY57" i="2"/>
  <c r="AK58" i="2"/>
  <c r="P59" i="2"/>
  <c r="AI59" i="2"/>
  <c r="AU59" i="2"/>
  <c r="AE61" i="2"/>
  <c r="AQ61" i="2"/>
  <c r="AO62" i="2"/>
  <c r="BA62" i="2"/>
  <c r="V63" i="2"/>
  <c r="AY63" i="2"/>
  <c r="AK64" i="2"/>
  <c r="P65" i="2"/>
  <c r="AI65" i="2"/>
  <c r="AU65" i="2"/>
  <c r="AG66" i="2"/>
  <c r="AS66" i="2"/>
  <c r="AW66" i="2" s="1"/>
  <c r="AE67" i="2"/>
  <c r="AQ67" i="2"/>
  <c r="H68" i="2"/>
  <c r="L68" i="2" s="1"/>
  <c r="AO68" i="2"/>
  <c r="BA68" i="2"/>
  <c r="V69" i="2"/>
  <c r="AY69" i="2"/>
  <c r="AK70" i="2"/>
  <c r="P71" i="2"/>
  <c r="AI71" i="2"/>
  <c r="AU71" i="2"/>
  <c r="AG72" i="2"/>
  <c r="AS72" i="2"/>
  <c r="AW72" i="2" s="1"/>
  <c r="AE73" i="2"/>
  <c r="AQ73" i="2"/>
  <c r="H74" i="2"/>
  <c r="M74" i="2" s="1"/>
  <c r="AO74" i="2"/>
  <c r="BA74" i="2"/>
  <c r="V75" i="2"/>
  <c r="AY75" i="2"/>
  <c r="AK76" i="2"/>
  <c r="P77" i="2"/>
  <c r="AI77" i="2"/>
  <c r="AU77" i="2"/>
  <c r="AG78" i="2"/>
  <c r="AS78" i="2"/>
  <c r="AW78" i="2" s="1"/>
  <c r="AE79" i="2"/>
  <c r="AQ79" i="2"/>
  <c r="H80" i="2"/>
  <c r="K80" i="2" s="1"/>
  <c r="AO80" i="2"/>
  <c r="BA80" i="2"/>
  <c r="V81" i="2"/>
  <c r="AY81" i="2"/>
  <c r="AK82" i="2"/>
  <c r="H83" i="2"/>
  <c r="M83" i="2" s="1"/>
  <c r="V83" i="2"/>
  <c r="AP83" i="2"/>
  <c r="AO85" i="2"/>
  <c r="L92" i="2"/>
  <c r="L103" i="2"/>
  <c r="Q47" i="2"/>
  <c r="AJ47" i="2"/>
  <c r="AV47" i="2"/>
  <c r="AN51" i="2"/>
  <c r="AZ51" i="2"/>
  <c r="Q53" i="2"/>
  <c r="AJ53" i="2"/>
  <c r="AV53" i="2"/>
  <c r="AN57" i="2"/>
  <c r="AZ57" i="2"/>
  <c r="Q59" i="2"/>
  <c r="AJ59" i="2"/>
  <c r="AV59" i="2"/>
  <c r="AN63" i="2"/>
  <c r="AZ63" i="2"/>
  <c r="Q65" i="2"/>
  <c r="AJ65" i="2"/>
  <c r="AV65" i="2"/>
  <c r="AT66" i="2"/>
  <c r="AN69" i="2"/>
  <c r="AR69" i="2" s="1"/>
  <c r="AZ69" i="2"/>
  <c r="Q71" i="2"/>
  <c r="AJ71" i="2"/>
  <c r="AV71" i="2"/>
  <c r="AT72" i="2"/>
  <c r="Q77" i="2"/>
  <c r="AJ77" i="2"/>
  <c r="AV77" i="2"/>
  <c r="AT78" i="2"/>
  <c r="P85" i="2"/>
  <c r="AP85" i="2"/>
  <c r="M91" i="2"/>
  <c r="K91" i="2"/>
  <c r="J97" i="2"/>
  <c r="M97" i="2"/>
  <c r="L97" i="2"/>
  <c r="K97" i="2"/>
  <c r="AY46" i="2"/>
  <c r="AK47" i="2"/>
  <c r="AE50" i="2"/>
  <c r="AQ50" i="2"/>
  <c r="H51" i="2"/>
  <c r="J51" i="2" s="1"/>
  <c r="AO51" i="2"/>
  <c r="BA51" i="2"/>
  <c r="V52" i="2"/>
  <c r="AY52" i="2"/>
  <c r="AK53" i="2"/>
  <c r="AE56" i="2"/>
  <c r="AQ56" i="2"/>
  <c r="H57" i="2"/>
  <c r="J57" i="2" s="1"/>
  <c r="AO57" i="2"/>
  <c r="BA57" i="2"/>
  <c r="V58" i="2"/>
  <c r="AY58" i="2"/>
  <c r="AK59" i="2"/>
  <c r="AE62" i="2"/>
  <c r="AQ62" i="2"/>
  <c r="H63" i="2"/>
  <c r="J63" i="2" s="1"/>
  <c r="AO63" i="2"/>
  <c r="BA63" i="2"/>
  <c r="V64" i="2"/>
  <c r="AY64" i="2"/>
  <c r="AK65" i="2"/>
  <c r="P66" i="2"/>
  <c r="AI66" i="2"/>
  <c r="AM66" i="2" s="1"/>
  <c r="AU66" i="2"/>
  <c r="AG67" i="2"/>
  <c r="AS67" i="2"/>
  <c r="AE68" i="2"/>
  <c r="AQ68" i="2"/>
  <c r="AO69" i="2"/>
  <c r="BA69" i="2"/>
  <c r="V70" i="2"/>
  <c r="AY70" i="2"/>
  <c r="AK71" i="2"/>
  <c r="P72" i="2"/>
  <c r="AI72" i="2"/>
  <c r="AM72" i="2" s="1"/>
  <c r="AU72" i="2"/>
  <c r="AG73" i="2"/>
  <c r="AS73" i="2"/>
  <c r="AE74" i="2"/>
  <c r="AQ74" i="2"/>
  <c r="AO75" i="2"/>
  <c r="AR75" i="2" s="1"/>
  <c r="BA75" i="2"/>
  <c r="V76" i="2"/>
  <c r="AY76" i="2"/>
  <c r="AK77" i="2"/>
  <c r="P78" i="2"/>
  <c r="AI78" i="2"/>
  <c r="AM78" i="2" s="1"/>
  <c r="AU78" i="2"/>
  <c r="AG79" i="2"/>
  <c r="AS79" i="2"/>
  <c r="AE80" i="2"/>
  <c r="AQ80" i="2"/>
  <c r="AO81" i="2"/>
  <c r="BA81" i="2"/>
  <c r="V82" i="2"/>
  <c r="AY82" i="2"/>
  <c r="L83" i="2"/>
  <c r="AD83" i="2"/>
  <c r="AS83" i="2"/>
  <c r="Q85" i="2"/>
  <c r="AO88" i="2"/>
  <c r="V89" i="2"/>
  <c r="M92" i="2"/>
  <c r="M99" i="2"/>
  <c r="L110" i="2"/>
  <c r="K110" i="2"/>
  <c r="J110" i="2"/>
  <c r="M121" i="2"/>
  <c r="Q66" i="2"/>
  <c r="AJ66" i="2"/>
  <c r="AV66" i="2"/>
  <c r="Q72" i="2"/>
  <c r="AJ72" i="2"/>
  <c r="AV72" i="2"/>
  <c r="Q78" i="2"/>
  <c r="AJ78" i="2"/>
  <c r="AV78" i="2"/>
  <c r="AZ85" i="2"/>
  <c r="AN85" i="2"/>
  <c r="AX85" i="2"/>
  <c r="AL85" i="2"/>
  <c r="U85" i="2"/>
  <c r="AK85" i="2"/>
  <c r="AT85" i="2"/>
  <c r="V85" i="2"/>
  <c r="AC91" i="2"/>
  <c r="P31" i="2"/>
  <c r="AI31" i="2"/>
  <c r="AU31" i="2"/>
  <c r="AG32" i="2"/>
  <c r="AS32" i="2"/>
  <c r="AO34" i="2"/>
  <c r="BA34" i="2"/>
  <c r="P37" i="2"/>
  <c r="AI37" i="2"/>
  <c r="AU37" i="2"/>
  <c r="AG38" i="2"/>
  <c r="AS38" i="2"/>
  <c r="AW38" i="2" s="1"/>
  <c r="AO40" i="2"/>
  <c r="BA40" i="2"/>
  <c r="P43" i="2"/>
  <c r="AI43" i="2"/>
  <c r="AU43" i="2"/>
  <c r="AG44" i="2"/>
  <c r="AS44" i="2"/>
  <c r="H46" i="2"/>
  <c r="K46" i="2" s="1"/>
  <c r="AO46" i="2"/>
  <c r="BA46" i="2"/>
  <c r="V47" i="2"/>
  <c r="AY47" i="2"/>
  <c r="P49" i="2"/>
  <c r="AI49" i="2"/>
  <c r="AU49" i="2"/>
  <c r="AG50" i="2"/>
  <c r="AS50" i="2"/>
  <c r="AE51" i="2"/>
  <c r="AQ51" i="2"/>
  <c r="H52" i="2"/>
  <c r="AO52" i="2"/>
  <c r="BA52" i="2"/>
  <c r="V53" i="2"/>
  <c r="AY53" i="2"/>
  <c r="P55" i="2"/>
  <c r="AI55" i="2"/>
  <c r="AU55" i="2"/>
  <c r="AG56" i="2"/>
  <c r="AS56" i="2"/>
  <c r="AE57" i="2"/>
  <c r="AQ57" i="2"/>
  <c r="H58" i="2"/>
  <c r="AO58" i="2"/>
  <c r="BA58" i="2"/>
  <c r="V59" i="2"/>
  <c r="AY59" i="2"/>
  <c r="P61" i="2"/>
  <c r="AI61" i="2"/>
  <c r="AU61" i="2"/>
  <c r="AG62" i="2"/>
  <c r="AS62" i="2"/>
  <c r="AE63" i="2"/>
  <c r="AQ63" i="2"/>
  <c r="H64" i="2"/>
  <c r="AO64" i="2"/>
  <c r="BA64" i="2"/>
  <c r="V65" i="2"/>
  <c r="AY65" i="2"/>
  <c r="AK66" i="2"/>
  <c r="P67" i="2"/>
  <c r="AI67" i="2"/>
  <c r="AU67" i="2"/>
  <c r="AG68" i="2"/>
  <c r="AS68" i="2"/>
  <c r="AE69" i="2"/>
  <c r="AH69" i="2" s="1"/>
  <c r="AQ69" i="2"/>
  <c r="H70" i="2"/>
  <c r="K70" i="2" s="1"/>
  <c r="AO70" i="2"/>
  <c r="BA70" i="2"/>
  <c r="V71" i="2"/>
  <c r="AY71" i="2"/>
  <c r="AK72" i="2"/>
  <c r="P73" i="2"/>
  <c r="AI73" i="2"/>
  <c r="AU73" i="2"/>
  <c r="AG74" i="2"/>
  <c r="AS74" i="2"/>
  <c r="AE75" i="2"/>
  <c r="AH75" i="2" s="1"/>
  <c r="AQ75" i="2"/>
  <c r="H76" i="2"/>
  <c r="L76" i="2" s="1"/>
  <c r="AO76" i="2"/>
  <c r="BA76" i="2"/>
  <c r="V77" i="2"/>
  <c r="AY77" i="2"/>
  <c r="AK78" i="2"/>
  <c r="P79" i="2"/>
  <c r="AI79" i="2"/>
  <c r="AU79" i="2"/>
  <c r="AG80" i="2"/>
  <c r="AS80" i="2"/>
  <c r="AE81" i="2"/>
  <c r="AQ81" i="2"/>
  <c r="H82" i="2"/>
  <c r="L82" i="2" s="1"/>
  <c r="AO82" i="2"/>
  <c r="BA82" i="2"/>
  <c r="J83" i="2"/>
  <c r="AG83" i="2"/>
  <c r="AU83" i="2"/>
  <c r="H84" i="2"/>
  <c r="K84" i="2" s="1"/>
  <c r="AS85" i="2"/>
  <c r="AS89" i="2"/>
  <c r="AG89" i="2"/>
  <c r="AF89" i="2"/>
  <c r="AP89" i="2"/>
  <c r="AD89" i="2"/>
  <c r="BA89" i="2"/>
  <c r="AO89" i="2"/>
  <c r="AX89" i="2"/>
  <c r="AL89" i="2"/>
  <c r="U89" i="2"/>
  <c r="AE89" i="2"/>
  <c r="AY89" i="2"/>
  <c r="P91" i="2"/>
  <c r="S91" i="2" s="1"/>
  <c r="J93" i="2"/>
  <c r="M119" i="2"/>
  <c r="L119" i="2"/>
  <c r="K119" i="2"/>
  <c r="Q31" i="2"/>
  <c r="AJ31" i="2"/>
  <c r="AT32" i="2"/>
  <c r="AD34" i="2"/>
  <c r="AP34" i="2"/>
  <c r="Q37" i="2"/>
  <c r="AJ37" i="2"/>
  <c r="AT38" i="2"/>
  <c r="AD40" i="2"/>
  <c r="AP40" i="2"/>
  <c r="Q43" i="2"/>
  <c r="AJ43" i="2"/>
  <c r="AT44" i="2"/>
  <c r="AD46" i="2"/>
  <c r="AP46" i="2"/>
  <c r="AN47" i="2"/>
  <c r="AZ47" i="2"/>
  <c r="Q49" i="2"/>
  <c r="AJ49" i="2"/>
  <c r="AT50" i="2"/>
  <c r="AF51" i="2"/>
  <c r="AD52" i="2"/>
  <c r="AP52" i="2"/>
  <c r="AN53" i="2"/>
  <c r="AZ53" i="2"/>
  <c r="Q55" i="2"/>
  <c r="AJ55" i="2"/>
  <c r="AT56" i="2"/>
  <c r="AF57" i="2"/>
  <c r="AD58" i="2"/>
  <c r="AP58" i="2"/>
  <c r="AN59" i="2"/>
  <c r="AZ59" i="2"/>
  <c r="Q61" i="2"/>
  <c r="AJ61" i="2"/>
  <c r="AT62" i="2"/>
  <c r="AF63" i="2"/>
  <c r="AD64" i="2"/>
  <c r="AP64" i="2"/>
  <c r="AN65" i="2"/>
  <c r="AZ65" i="2"/>
  <c r="U66" i="2"/>
  <c r="AL66" i="2"/>
  <c r="AX66" i="2"/>
  <c r="BB66" i="2" s="1"/>
  <c r="Q67" i="2"/>
  <c r="AJ67" i="2"/>
  <c r="AT68" i="2"/>
  <c r="AF69" i="2"/>
  <c r="AD70" i="2"/>
  <c r="AP70" i="2"/>
  <c r="AN71" i="2"/>
  <c r="AZ71" i="2"/>
  <c r="U72" i="2"/>
  <c r="X72" i="2" s="1"/>
  <c r="AL72" i="2"/>
  <c r="AX72" i="2"/>
  <c r="BB72" i="2" s="1"/>
  <c r="Q73" i="2"/>
  <c r="AJ73" i="2"/>
  <c r="AV73" i="2"/>
  <c r="AT74" i="2"/>
  <c r="AF75" i="2"/>
  <c r="AD76" i="2"/>
  <c r="AP76" i="2"/>
  <c r="AN77" i="2"/>
  <c r="AZ77" i="2"/>
  <c r="U78" i="2"/>
  <c r="AL78" i="2"/>
  <c r="AX78" i="2"/>
  <c r="BB78" i="2" s="1"/>
  <c r="Q79" i="2"/>
  <c r="AJ79" i="2"/>
  <c r="AV79" i="2"/>
  <c r="AT80" i="2"/>
  <c r="AF81" i="2"/>
  <c r="AD82" i="2"/>
  <c r="AP82" i="2"/>
  <c r="AV83" i="2"/>
  <c r="AD85" i="2"/>
  <c r="AU85" i="2"/>
  <c r="H89" i="2"/>
  <c r="K89" i="2" s="1"/>
  <c r="H90" i="2"/>
  <c r="AH94" i="2"/>
  <c r="M110" i="2"/>
  <c r="AO47" i="2"/>
  <c r="BA47" i="2"/>
  <c r="AG51" i="2"/>
  <c r="AS51" i="2"/>
  <c r="AO53" i="2"/>
  <c r="BA53" i="2"/>
  <c r="AG57" i="2"/>
  <c r="AS57" i="2"/>
  <c r="AO59" i="2"/>
  <c r="BA59" i="2"/>
  <c r="AG63" i="2"/>
  <c r="AS63" i="2"/>
  <c r="AO65" i="2"/>
  <c r="BA65" i="2"/>
  <c r="V66" i="2"/>
  <c r="AY66" i="2"/>
  <c r="AS69" i="2"/>
  <c r="AW69" i="2" s="1"/>
  <c r="H71" i="2"/>
  <c r="M71" i="2" s="1"/>
  <c r="AO71" i="2"/>
  <c r="BA71" i="2"/>
  <c r="V72" i="2"/>
  <c r="AY72" i="2"/>
  <c r="H77" i="2"/>
  <c r="K77" i="2" s="1"/>
  <c r="AO77" i="2"/>
  <c r="BA77" i="2"/>
  <c r="V78" i="2"/>
  <c r="AY78" i="2"/>
  <c r="AE85" i="2"/>
  <c r="AV85" i="2"/>
  <c r="L98" i="2"/>
  <c r="K98" i="2"/>
  <c r="J98" i="2"/>
  <c r="K116" i="2"/>
  <c r="Q32" i="2"/>
  <c r="AJ32" i="2"/>
  <c r="Q38" i="2"/>
  <c r="AJ38" i="2"/>
  <c r="Q44" i="2"/>
  <c r="AJ44" i="2"/>
  <c r="AD47" i="2"/>
  <c r="Q50" i="2"/>
  <c r="AJ50" i="2"/>
  <c r="AT51" i="2"/>
  <c r="AD53" i="2"/>
  <c r="Q56" i="2"/>
  <c r="AJ56" i="2"/>
  <c r="AT57" i="2"/>
  <c r="AD59" i="2"/>
  <c r="Q62" i="2"/>
  <c r="AJ62" i="2"/>
  <c r="AT63" i="2"/>
  <c r="AD65" i="2"/>
  <c r="AN66" i="2"/>
  <c r="AR66" i="2" s="1"/>
  <c r="AZ66" i="2"/>
  <c r="Q68" i="2"/>
  <c r="AJ68" i="2"/>
  <c r="AT69" i="2"/>
  <c r="AF70" i="2"/>
  <c r="AD71" i="2"/>
  <c r="AP71" i="2"/>
  <c r="AN72" i="2"/>
  <c r="AR72" i="2" s="1"/>
  <c r="AZ72" i="2"/>
  <c r="Q74" i="2"/>
  <c r="AJ74" i="2"/>
  <c r="AV74" i="2"/>
  <c r="AT75" i="2"/>
  <c r="AW75" i="2" s="1"/>
  <c r="AF76" i="2"/>
  <c r="AD77" i="2"/>
  <c r="AP77" i="2"/>
  <c r="AN78" i="2"/>
  <c r="AR78" i="2" s="1"/>
  <c r="AZ78" i="2"/>
  <c r="Q80" i="2"/>
  <c r="AJ80" i="2"/>
  <c r="AV80" i="2"/>
  <c r="AT81" i="2"/>
  <c r="AF82" i="2"/>
  <c r="AJ83" i="2"/>
  <c r="AX83" i="2"/>
  <c r="AF85" i="2"/>
  <c r="AY85" i="2"/>
  <c r="AU88" i="2"/>
  <c r="AI88" i="2"/>
  <c r="P88" i="2"/>
  <c r="AT88" i="2"/>
  <c r="AF88" i="2"/>
  <c r="AQ88" i="2"/>
  <c r="AE88" i="2"/>
  <c r="AZ88" i="2"/>
  <c r="AN88" i="2"/>
  <c r="AX88" i="2"/>
  <c r="L89" i="2"/>
  <c r="AJ89" i="2"/>
  <c r="AI91" i="2"/>
  <c r="AM91" i="2" s="1"/>
  <c r="M93" i="2"/>
  <c r="M104" i="2"/>
  <c r="AE71" i="2"/>
  <c r="AQ71" i="2"/>
  <c r="AO72" i="2"/>
  <c r="BA72" i="2"/>
  <c r="V73" i="2"/>
  <c r="P75" i="2"/>
  <c r="AI75" i="2"/>
  <c r="AM75" i="2" s="1"/>
  <c r="AU75" i="2"/>
  <c r="AG76" i="2"/>
  <c r="AE77" i="2"/>
  <c r="AQ77" i="2"/>
  <c r="AO78" i="2"/>
  <c r="BA78" i="2"/>
  <c r="V79" i="2"/>
  <c r="P81" i="2"/>
  <c r="AI81" i="2"/>
  <c r="AM81" i="2" s="1"/>
  <c r="AU81" i="2"/>
  <c r="AG82" i="2"/>
  <c r="P83" i="2"/>
  <c r="AK83" i="2"/>
  <c r="AY83" i="2"/>
  <c r="AG85" i="2"/>
  <c r="BA85" i="2"/>
  <c r="J87" i="2"/>
  <c r="AD88" i="2"/>
  <c r="AY88" i="2"/>
  <c r="AK89" i="2"/>
  <c r="AJ91" i="2"/>
  <c r="K93" i="2"/>
  <c r="Q51" i="2"/>
  <c r="AJ51" i="2"/>
  <c r="Q57" i="2"/>
  <c r="AJ57" i="2"/>
  <c r="Q63" i="2"/>
  <c r="AJ63" i="2"/>
  <c r="AD66" i="2"/>
  <c r="AH66" i="2" s="1"/>
  <c r="Q69" i="2"/>
  <c r="S69" i="2" s="1"/>
  <c r="AJ69" i="2"/>
  <c r="AM69" i="2" s="1"/>
  <c r="AD72" i="2"/>
  <c r="AH72" i="2" s="1"/>
  <c r="Q75" i="2"/>
  <c r="AJ75" i="2"/>
  <c r="AD78" i="2"/>
  <c r="AH78" i="2" s="1"/>
  <c r="Q81" i="2"/>
  <c r="AJ81" i="2"/>
  <c r="AI85" i="2"/>
  <c r="K88" i="2"/>
  <c r="L95" i="2"/>
  <c r="M98" i="2"/>
  <c r="J109" i="2"/>
  <c r="M109" i="2"/>
  <c r="K109" i="2"/>
  <c r="J123" i="2"/>
  <c r="M123" i="2"/>
  <c r="K123" i="2"/>
  <c r="AW94" i="2"/>
  <c r="AI95" i="2"/>
  <c r="AU95" i="2"/>
  <c r="AE97" i="2"/>
  <c r="AQ97" i="2"/>
  <c r="AK100" i="2"/>
  <c r="P101" i="2"/>
  <c r="AI101" i="2"/>
  <c r="AU101" i="2"/>
  <c r="AE103" i="2"/>
  <c r="AQ103" i="2"/>
  <c r="H104" i="2"/>
  <c r="AK106" i="2"/>
  <c r="P107" i="2"/>
  <c r="AI107" i="2"/>
  <c r="AU107" i="2"/>
  <c r="AE109" i="2"/>
  <c r="AQ109" i="2"/>
  <c r="AK112" i="2"/>
  <c r="P113" i="2"/>
  <c r="AI113" i="2"/>
  <c r="AU113" i="2"/>
  <c r="J115" i="2"/>
  <c r="J122" i="2"/>
  <c r="AK123" i="2"/>
  <c r="L124" i="2"/>
  <c r="L125" i="2"/>
  <c r="J137" i="2"/>
  <c r="L91" i="2"/>
  <c r="N91" i="2" s="1"/>
  <c r="Q95" i="2"/>
  <c r="AJ95" i="2"/>
  <c r="AV95" i="2"/>
  <c r="AF97" i="2"/>
  <c r="U100" i="2"/>
  <c r="AL100" i="2"/>
  <c r="AX100" i="2"/>
  <c r="Q101" i="2"/>
  <c r="AJ101" i="2"/>
  <c r="AV101" i="2"/>
  <c r="AF103" i="2"/>
  <c r="U106" i="2"/>
  <c r="AL106" i="2"/>
  <c r="AX106" i="2"/>
  <c r="Q107" i="2"/>
  <c r="AJ107" i="2"/>
  <c r="AV107" i="2"/>
  <c r="AF109" i="2"/>
  <c r="U112" i="2"/>
  <c r="AL112" i="2"/>
  <c r="AX112" i="2"/>
  <c r="Q113" i="2"/>
  <c r="AJ113" i="2"/>
  <c r="AV113" i="2"/>
  <c r="K115" i="2"/>
  <c r="P120" i="2"/>
  <c r="AO120" i="2"/>
  <c r="J128" i="2"/>
  <c r="K137" i="2"/>
  <c r="AM94" i="2"/>
  <c r="AK95" i="2"/>
  <c r="AG97" i="2"/>
  <c r="AS97" i="2"/>
  <c r="H99" i="2"/>
  <c r="V100" i="2"/>
  <c r="X100" i="2" s="1"/>
  <c r="AY100" i="2"/>
  <c r="AK101" i="2"/>
  <c r="AG103" i="2"/>
  <c r="AS103" i="2"/>
  <c r="H105" i="2"/>
  <c r="V106" i="2"/>
  <c r="AY106" i="2"/>
  <c r="AK107" i="2"/>
  <c r="AG109" i="2"/>
  <c r="AS109" i="2"/>
  <c r="H111" i="2"/>
  <c r="M111" i="2" s="1"/>
  <c r="V112" i="2"/>
  <c r="X112" i="2" s="1"/>
  <c r="AY112" i="2"/>
  <c r="AK113" i="2"/>
  <c r="H116" i="2"/>
  <c r="Q120" i="2"/>
  <c r="AP120" i="2"/>
  <c r="P123" i="2"/>
  <c r="AO123" i="2"/>
  <c r="H124" i="2"/>
  <c r="K128" i="2"/>
  <c r="L137" i="2"/>
  <c r="L162" i="2"/>
  <c r="K162" i="2"/>
  <c r="Q84" i="2"/>
  <c r="AJ84" i="2"/>
  <c r="AV84" i="2"/>
  <c r="AF86" i="2"/>
  <c r="Q90" i="2"/>
  <c r="AJ90" i="2"/>
  <c r="AV90" i="2"/>
  <c r="AF92" i="2"/>
  <c r="U95" i="2"/>
  <c r="AL95" i="2"/>
  <c r="AX95" i="2"/>
  <c r="Q96" i="2"/>
  <c r="AJ96" i="2"/>
  <c r="AV96" i="2"/>
  <c r="AT97" i="2"/>
  <c r="AF98" i="2"/>
  <c r="AN100" i="2"/>
  <c r="AZ100" i="2"/>
  <c r="U101" i="2"/>
  <c r="AL101" i="2"/>
  <c r="AX101" i="2"/>
  <c r="Q102" i="2"/>
  <c r="AJ102" i="2"/>
  <c r="AV102" i="2"/>
  <c r="AT103" i="2"/>
  <c r="AF104" i="2"/>
  <c r="AN106" i="2"/>
  <c r="AZ106" i="2"/>
  <c r="U107" i="2"/>
  <c r="AL107" i="2"/>
  <c r="AX107" i="2"/>
  <c r="Q108" i="2"/>
  <c r="AJ108" i="2"/>
  <c r="AV108" i="2"/>
  <c r="AT109" i="2"/>
  <c r="AF110" i="2"/>
  <c r="AN112" i="2"/>
  <c r="AZ112" i="2"/>
  <c r="U113" i="2"/>
  <c r="AL113" i="2"/>
  <c r="AX113" i="2"/>
  <c r="AZ114" i="2"/>
  <c r="AN114" i="2"/>
  <c r="AT114" i="2"/>
  <c r="AX117" i="2"/>
  <c r="AL117" i="2"/>
  <c r="U117" i="2"/>
  <c r="AT117" i="2"/>
  <c r="AF117" i="2"/>
  <c r="AZ117" i="2"/>
  <c r="AN117" i="2"/>
  <c r="V117" i="2"/>
  <c r="AS117" i="2"/>
  <c r="Q123" i="2"/>
  <c r="AP123" i="2"/>
  <c r="AF126" i="2"/>
  <c r="BA126" i="2"/>
  <c r="AO126" i="2"/>
  <c r="AZ126" i="2"/>
  <c r="AN126" i="2"/>
  <c r="AX126" i="2"/>
  <c r="AL126" i="2"/>
  <c r="U126" i="2"/>
  <c r="AU126" i="2"/>
  <c r="AI126" i="2"/>
  <c r="P126" i="2"/>
  <c r="AT126" i="2"/>
  <c r="AE126" i="2"/>
  <c r="L129" i="2"/>
  <c r="BB129" i="2" s="1"/>
  <c r="AF132" i="2"/>
  <c r="AQ132" i="2"/>
  <c r="AE132" i="2"/>
  <c r="AP132" i="2"/>
  <c r="AD132" i="2"/>
  <c r="BA132" i="2"/>
  <c r="AO132" i="2"/>
  <c r="AZ132" i="2"/>
  <c r="AN132" i="2"/>
  <c r="AX132" i="2"/>
  <c r="AL132" i="2"/>
  <c r="U132" i="2"/>
  <c r="AK132" i="2"/>
  <c r="AU132" i="2"/>
  <c r="AI132" i="2"/>
  <c r="P132" i="2"/>
  <c r="AT132" i="2"/>
  <c r="AV132" i="2"/>
  <c r="AC152" i="2"/>
  <c r="X152" i="2"/>
  <c r="AW152" i="2"/>
  <c r="N152" i="2"/>
  <c r="BB152" i="2"/>
  <c r="AC94" i="2"/>
  <c r="P97" i="2"/>
  <c r="AI97" i="2"/>
  <c r="AU97" i="2"/>
  <c r="AC100" i="2"/>
  <c r="AO100" i="2"/>
  <c r="AR100" i="2" s="1"/>
  <c r="BA100" i="2"/>
  <c r="P103" i="2"/>
  <c r="AI103" i="2"/>
  <c r="AU103" i="2"/>
  <c r="AC106" i="2"/>
  <c r="AO106" i="2"/>
  <c r="AR106" i="2" s="1"/>
  <c r="BA106" i="2"/>
  <c r="P109" i="2"/>
  <c r="AI109" i="2"/>
  <c r="AU109" i="2"/>
  <c r="AC112" i="2"/>
  <c r="AO112" i="2"/>
  <c r="AR112" i="2" s="1"/>
  <c r="BA112" i="2"/>
  <c r="AF120" i="2"/>
  <c r="AZ120" i="2"/>
  <c r="AN120" i="2"/>
  <c r="AX120" i="2"/>
  <c r="AL120" i="2"/>
  <c r="U120" i="2"/>
  <c r="AT120" i="2"/>
  <c r="V120" i="2"/>
  <c r="AS120" i="2"/>
  <c r="X134" i="2"/>
  <c r="J139" i="2"/>
  <c r="H139" i="2"/>
  <c r="K139" i="2" s="1"/>
  <c r="X140" i="2"/>
  <c r="M154" i="2"/>
  <c r="BB94" i="2"/>
  <c r="Q97" i="2"/>
  <c r="AJ97" i="2"/>
  <c r="AV97" i="2"/>
  <c r="AD100" i="2"/>
  <c r="AH100" i="2" s="1"/>
  <c r="AP100" i="2"/>
  <c r="BB100" i="2"/>
  <c r="Q103" i="2"/>
  <c r="AJ103" i="2"/>
  <c r="AV103" i="2"/>
  <c r="AD106" i="2"/>
  <c r="AH106" i="2" s="1"/>
  <c r="AP106" i="2"/>
  <c r="BB106" i="2"/>
  <c r="Q109" i="2"/>
  <c r="AJ109" i="2"/>
  <c r="AV109" i="2"/>
  <c r="AD112" i="2"/>
  <c r="AH112" i="2" s="1"/>
  <c r="AP112" i="2"/>
  <c r="BB112" i="2"/>
  <c r="AX123" i="2"/>
  <c r="AL123" i="2"/>
  <c r="U123" i="2"/>
  <c r="AT123" i="2"/>
  <c r="AF123" i="2"/>
  <c r="AZ123" i="2"/>
  <c r="AN123" i="2"/>
  <c r="V123" i="2"/>
  <c r="AS123" i="2"/>
  <c r="AC129" i="2"/>
  <c r="M141" i="2"/>
  <c r="K141" i="2"/>
  <c r="J141" i="2"/>
  <c r="X146" i="2"/>
  <c r="AR146" i="2"/>
  <c r="V84" i="2"/>
  <c r="AY84" i="2"/>
  <c r="P86" i="2"/>
  <c r="AI86" i="2"/>
  <c r="AU86" i="2"/>
  <c r="AG87" i="2"/>
  <c r="AS87" i="2"/>
  <c r="V90" i="2"/>
  <c r="AY90" i="2"/>
  <c r="P92" i="2"/>
  <c r="AI92" i="2"/>
  <c r="AU92" i="2"/>
  <c r="AG93" i="2"/>
  <c r="AS93" i="2"/>
  <c r="H95" i="2"/>
  <c r="K95" i="2" s="1"/>
  <c r="AO95" i="2"/>
  <c r="BA95" i="2"/>
  <c r="V96" i="2"/>
  <c r="AY96" i="2"/>
  <c r="AK97" i="2"/>
  <c r="P98" i="2"/>
  <c r="AI98" i="2"/>
  <c r="AU98" i="2"/>
  <c r="AG99" i="2"/>
  <c r="AS99" i="2"/>
  <c r="AE100" i="2"/>
  <c r="AQ100" i="2"/>
  <c r="H101" i="2"/>
  <c r="K101" i="2" s="1"/>
  <c r="AO101" i="2"/>
  <c r="BA101" i="2"/>
  <c r="V102" i="2"/>
  <c r="AY102" i="2"/>
  <c r="AK103" i="2"/>
  <c r="P104" i="2"/>
  <c r="AI104" i="2"/>
  <c r="AU104" i="2"/>
  <c r="AG105" i="2"/>
  <c r="AS105" i="2"/>
  <c r="AE106" i="2"/>
  <c r="AQ106" i="2"/>
  <c r="H107" i="2"/>
  <c r="K107" i="2" s="1"/>
  <c r="AO107" i="2"/>
  <c r="BA107" i="2"/>
  <c r="V108" i="2"/>
  <c r="AY108" i="2"/>
  <c r="AK109" i="2"/>
  <c r="P110" i="2"/>
  <c r="AI110" i="2"/>
  <c r="AU110" i="2"/>
  <c r="AG111" i="2"/>
  <c r="AS111" i="2"/>
  <c r="AE112" i="2"/>
  <c r="AQ112" i="2"/>
  <c r="H113" i="2"/>
  <c r="K113" i="2" s="1"/>
  <c r="AO113" i="2"/>
  <c r="BA113" i="2"/>
  <c r="AQ114" i="2"/>
  <c r="AX115" i="2"/>
  <c r="AL115" i="2"/>
  <c r="U115" i="2"/>
  <c r="AF115" i="2"/>
  <c r="AN115" i="2"/>
  <c r="AE117" i="2"/>
  <c r="AD120" i="2"/>
  <c r="AV120" i="2"/>
  <c r="AU123" i="2"/>
  <c r="L126" i="2"/>
  <c r="AK126" i="2"/>
  <c r="L128" i="2"/>
  <c r="M129" i="2"/>
  <c r="N129" i="2" s="1"/>
  <c r="L139" i="2"/>
  <c r="AW158" i="2"/>
  <c r="AN84" i="2"/>
  <c r="AZ84" i="2"/>
  <c r="Q86" i="2"/>
  <c r="AJ86" i="2"/>
  <c r="AV86" i="2"/>
  <c r="AN90" i="2"/>
  <c r="AZ90" i="2"/>
  <c r="Q92" i="2"/>
  <c r="AJ92" i="2"/>
  <c r="AV92" i="2"/>
  <c r="AR94" i="2"/>
  <c r="AD95" i="2"/>
  <c r="AP95" i="2"/>
  <c r="AN96" i="2"/>
  <c r="AZ96" i="2"/>
  <c r="U97" i="2"/>
  <c r="AL97" i="2"/>
  <c r="AX97" i="2"/>
  <c r="Q98" i="2"/>
  <c r="AJ98" i="2"/>
  <c r="AV98" i="2"/>
  <c r="AF100" i="2"/>
  <c r="AD101" i="2"/>
  <c r="AP101" i="2"/>
  <c r="AN102" i="2"/>
  <c r="AZ102" i="2"/>
  <c r="U103" i="2"/>
  <c r="AL103" i="2"/>
  <c r="AX103" i="2"/>
  <c r="Q104" i="2"/>
  <c r="AJ104" i="2"/>
  <c r="AV104" i="2"/>
  <c r="AF106" i="2"/>
  <c r="AD107" i="2"/>
  <c r="AP107" i="2"/>
  <c r="AN108" i="2"/>
  <c r="AZ108" i="2"/>
  <c r="U109" i="2"/>
  <c r="AL109" i="2"/>
  <c r="AX109" i="2"/>
  <c r="Q110" i="2"/>
  <c r="AJ110" i="2"/>
  <c r="AV110" i="2"/>
  <c r="AF112" i="2"/>
  <c r="AD113" i="2"/>
  <c r="AP113" i="2"/>
  <c r="AD114" i="2"/>
  <c r="AG117" i="2"/>
  <c r="AY117" i="2"/>
  <c r="L120" i="2"/>
  <c r="AE120" i="2"/>
  <c r="AD123" i="2"/>
  <c r="AV123" i="2"/>
  <c r="J125" i="2"/>
  <c r="J131" i="2"/>
  <c r="M139" i="2"/>
  <c r="L141" i="2"/>
  <c r="J151" i="2"/>
  <c r="AE95" i="2"/>
  <c r="AQ95" i="2"/>
  <c r="H96" i="2"/>
  <c r="K96" i="2" s="1"/>
  <c r="V97" i="2"/>
  <c r="AY97" i="2"/>
  <c r="AG100" i="2"/>
  <c r="AS100" i="2"/>
  <c r="AW100" i="2" s="1"/>
  <c r="AE101" i="2"/>
  <c r="AQ101" i="2"/>
  <c r="H102" i="2"/>
  <c r="J102" i="2" s="1"/>
  <c r="V103" i="2"/>
  <c r="AY103" i="2"/>
  <c r="AG106" i="2"/>
  <c r="AS106" i="2"/>
  <c r="AW106" i="2" s="1"/>
  <c r="AE107" i="2"/>
  <c r="AQ107" i="2"/>
  <c r="H108" i="2"/>
  <c r="J108" i="2" s="1"/>
  <c r="V109" i="2"/>
  <c r="AY109" i="2"/>
  <c r="AG112" i="2"/>
  <c r="AS112" i="2"/>
  <c r="AW112" i="2" s="1"/>
  <c r="AE113" i="2"/>
  <c r="AQ113" i="2"/>
  <c r="H114" i="2"/>
  <c r="K114" i="2" s="1"/>
  <c r="H117" i="2"/>
  <c r="J117" i="2" s="1"/>
  <c r="J118" i="2"/>
  <c r="AG120" i="2"/>
  <c r="AY120" i="2"/>
  <c r="L123" i="2"/>
  <c r="AE123" i="2"/>
  <c r="K125" i="2"/>
  <c r="J126" i="2"/>
  <c r="AP126" i="2"/>
  <c r="J127" i="2"/>
  <c r="K131" i="2"/>
  <c r="M134" i="2"/>
  <c r="L134" i="2"/>
  <c r="AR134" i="2" s="1"/>
  <c r="M148" i="2"/>
  <c r="AD84" i="2"/>
  <c r="U86" i="2"/>
  <c r="AL86" i="2"/>
  <c r="Q87" i="2"/>
  <c r="AJ87" i="2"/>
  <c r="AD90" i="2"/>
  <c r="U92" i="2"/>
  <c r="AL92" i="2"/>
  <c r="AX92" i="2"/>
  <c r="Q93" i="2"/>
  <c r="AJ93" i="2"/>
  <c r="N94" i="2"/>
  <c r="AF95" i="2"/>
  <c r="AD96" i="2"/>
  <c r="AP96" i="2"/>
  <c r="AN97" i="2"/>
  <c r="AZ97" i="2"/>
  <c r="U98" i="2"/>
  <c r="AL98" i="2"/>
  <c r="AX98" i="2"/>
  <c r="Q99" i="2"/>
  <c r="AJ99" i="2"/>
  <c r="N100" i="2"/>
  <c r="AT100" i="2"/>
  <c r="AF101" i="2"/>
  <c r="AD102" i="2"/>
  <c r="AP102" i="2"/>
  <c r="AN103" i="2"/>
  <c r="AZ103" i="2"/>
  <c r="U104" i="2"/>
  <c r="AL104" i="2"/>
  <c r="AX104" i="2"/>
  <c r="Q105" i="2"/>
  <c r="AJ105" i="2"/>
  <c r="N106" i="2"/>
  <c r="AT106" i="2"/>
  <c r="AF107" i="2"/>
  <c r="AD108" i="2"/>
  <c r="AP108" i="2"/>
  <c r="AN109" i="2"/>
  <c r="AZ109" i="2"/>
  <c r="U110" i="2"/>
  <c r="AL110" i="2"/>
  <c r="AX110" i="2"/>
  <c r="Q111" i="2"/>
  <c r="AJ111" i="2"/>
  <c r="AV111" i="2"/>
  <c r="N112" i="2"/>
  <c r="AT112" i="2"/>
  <c r="AF113" i="2"/>
  <c r="AF114" i="2"/>
  <c r="AU114" i="2"/>
  <c r="L115" i="2"/>
  <c r="AQ115" i="2"/>
  <c r="AJ117" i="2"/>
  <c r="H120" i="2"/>
  <c r="J120" i="2" s="1"/>
  <c r="AI120" i="2"/>
  <c r="BA120" i="2"/>
  <c r="J121" i="2"/>
  <c r="AG123" i="2"/>
  <c r="AY123" i="2"/>
  <c r="K126" i="2"/>
  <c r="AQ126" i="2"/>
  <c r="L131" i="2"/>
  <c r="Q132" i="2"/>
  <c r="K135" i="2"/>
  <c r="J135" i="2"/>
  <c r="K168" i="2"/>
  <c r="AG95" i="2"/>
  <c r="AE96" i="2"/>
  <c r="AO97" i="2"/>
  <c r="BA97" i="2"/>
  <c r="V98" i="2"/>
  <c r="P100" i="2"/>
  <c r="AI100" i="2"/>
  <c r="AU100" i="2"/>
  <c r="AG101" i="2"/>
  <c r="AE102" i="2"/>
  <c r="AO103" i="2"/>
  <c r="BA103" i="2"/>
  <c r="V104" i="2"/>
  <c r="P106" i="2"/>
  <c r="S106" i="2" s="1"/>
  <c r="AI106" i="2"/>
  <c r="AM106" i="2" s="1"/>
  <c r="AU106" i="2"/>
  <c r="AG107" i="2"/>
  <c r="AE108" i="2"/>
  <c r="AO109" i="2"/>
  <c r="BA109" i="2"/>
  <c r="V110" i="2"/>
  <c r="P112" i="2"/>
  <c r="S112" i="2" s="1"/>
  <c r="AI112" i="2"/>
  <c r="AM112" i="2" s="1"/>
  <c r="AU112" i="2"/>
  <c r="AG113" i="2"/>
  <c r="AG114" i="2"/>
  <c r="AV114" i="2"/>
  <c r="AD115" i="2"/>
  <c r="AS115" i="2"/>
  <c r="J116" i="2"/>
  <c r="AK117" i="2"/>
  <c r="L118" i="2"/>
  <c r="AJ120" i="2"/>
  <c r="AI123" i="2"/>
  <c r="BA123" i="2"/>
  <c r="J124" i="2"/>
  <c r="AS126" i="2"/>
  <c r="L127" i="2"/>
  <c r="V132" i="2"/>
  <c r="L164" i="2"/>
  <c r="Q100" i="2"/>
  <c r="AJ100" i="2"/>
  <c r="AM100" i="2" s="1"/>
  <c r="Q106" i="2"/>
  <c r="AJ106" i="2"/>
  <c r="Q112" i="2"/>
  <c r="AJ112" i="2"/>
  <c r="J119" i="2"/>
  <c r="L121" i="2"/>
  <c r="M127" i="2"/>
  <c r="H130" i="2"/>
  <c r="K130" i="2" s="1"/>
  <c r="J133" i="2"/>
  <c r="H133" i="2"/>
  <c r="K133" i="2" s="1"/>
  <c r="N155" i="2"/>
  <c r="AR155" i="2"/>
  <c r="BB155" i="2"/>
  <c r="AC155" i="2"/>
  <c r="X155" i="2"/>
  <c r="AM155" i="2"/>
  <c r="J156" i="2"/>
  <c r="AD116" i="2"/>
  <c r="AP116" i="2"/>
  <c r="U118" i="2"/>
  <c r="AL118" i="2"/>
  <c r="AX118" i="2"/>
  <c r="Q119" i="2"/>
  <c r="AJ119" i="2"/>
  <c r="AV119" i="2"/>
  <c r="AF121" i="2"/>
  <c r="AD122" i="2"/>
  <c r="AP122" i="2"/>
  <c r="U124" i="2"/>
  <c r="AL124" i="2"/>
  <c r="AX124" i="2"/>
  <c r="Q125" i="2"/>
  <c r="AJ125" i="2"/>
  <c r="AV125" i="2"/>
  <c r="AF127" i="2"/>
  <c r="AD128" i="2"/>
  <c r="AP128" i="2"/>
  <c r="AN129" i="2"/>
  <c r="AR129" i="2" s="1"/>
  <c r="AZ129" i="2"/>
  <c r="U130" i="2"/>
  <c r="AL130" i="2"/>
  <c r="AX130" i="2"/>
  <c r="Q131" i="2"/>
  <c r="AJ131" i="2"/>
  <c r="AV131" i="2"/>
  <c r="AF133" i="2"/>
  <c r="AD134" i="2"/>
  <c r="AH134" i="2" s="1"/>
  <c r="AP134" i="2"/>
  <c r="AN135" i="2"/>
  <c r="AZ135" i="2"/>
  <c r="U136" i="2"/>
  <c r="AL136" i="2"/>
  <c r="AX136" i="2"/>
  <c r="Q137" i="2"/>
  <c r="AJ137" i="2"/>
  <c r="AV137" i="2"/>
  <c r="AT138" i="2"/>
  <c r="AF139" i="2"/>
  <c r="AD140" i="2"/>
  <c r="AH140" i="2" s="1"/>
  <c r="AP140" i="2"/>
  <c r="AN141" i="2"/>
  <c r="AZ141" i="2"/>
  <c r="U142" i="2"/>
  <c r="AL142" i="2"/>
  <c r="AX142" i="2"/>
  <c r="Q143" i="2"/>
  <c r="AJ143" i="2"/>
  <c r="AV143" i="2"/>
  <c r="AT144" i="2"/>
  <c r="AF145" i="2"/>
  <c r="AD146" i="2"/>
  <c r="AH146" i="2" s="1"/>
  <c r="AP146" i="2"/>
  <c r="AN147" i="2"/>
  <c r="AZ147" i="2"/>
  <c r="U148" i="2"/>
  <c r="AL148" i="2"/>
  <c r="AX148" i="2"/>
  <c r="Q149" i="2"/>
  <c r="AJ149" i="2"/>
  <c r="AV149" i="2"/>
  <c r="AT150" i="2"/>
  <c r="AF151" i="2"/>
  <c r="AD152" i="2"/>
  <c r="AH152" i="2" s="1"/>
  <c r="AP152" i="2"/>
  <c r="AN153" i="2"/>
  <c r="AZ153" i="2"/>
  <c r="U154" i="2"/>
  <c r="AL154" i="2"/>
  <c r="AX154" i="2"/>
  <c r="Q155" i="2"/>
  <c r="S155" i="2" s="1"/>
  <c r="AJ155" i="2"/>
  <c r="AV155" i="2"/>
  <c r="AW155" i="2" s="1"/>
  <c r="AT156" i="2"/>
  <c r="AF157" i="2"/>
  <c r="AD158" i="2"/>
  <c r="AP158" i="2"/>
  <c r="AN159" i="2"/>
  <c r="AZ159" i="2"/>
  <c r="AL160" i="2"/>
  <c r="AJ161" i="2"/>
  <c r="AZ161" i="2"/>
  <c r="P163" i="2"/>
  <c r="AV167" i="2"/>
  <c r="AF169" i="2"/>
  <c r="M185" i="2"/>
  <c r="K185" i="2"/>
  <c r="AO129" i="2"/>
  <c r="BA129" i="2"/>
  <c r="AO135" i="2"/>
  <c r="BA135" i="2"/>
  <c r="P138" i="2"/>
  <c r="AI138" i="2"/>
  <c r="AU138" i="2"/>
  <c r="AO141" i="2"/>
  <c r="BA141" i="2"/>
  <c r="P144" i="2"/>
  <c r="AI144" i="2"/>
  <c r="AU144" i="2"/>
  <c r="H147" i="2"/>
  <c r="L147" i="2" s="1"/>
  <c r="AO147" i="2"/>
  <c r="BA147" i="2"/>
  <c r="P150" i="2"/>
  <c r="AI150" i="2"/>
  <c r="AU150" i="2"/>
  <c r="H153" i="2"/>
  <c r="L153" i="2" s="1"/>
  <c r="AO153" i="2"/>
  <c r="BA153" i="2"/>
  <c r="H159" i="2"/>
  <c r="AO159" i="2"/>
  <c r="BA159" i="2"/>
  <c r="AK161" i="2"/>
  <c r="AJ169" i="2"/>
  <c r="J177" i="2"/>
  <c r="H177" i="2"/>
  <c r="Q138" i="2"/>
  <c r="AJ138" i="2"/>
  <c r="AV138" i="2"/>
  <c r="L140" i="2"/>
  <c r="AR140" i="2" s="1"/>
  <c r="Q144" i="2"/>
  <c r="AJ144" i="2"/>
  <c r="AV144" i="2"/>
  <c r="L146" i="2"/>
  <c r="AW146" i="2" s="1"/>
  <c r="Q150" i="2"/>
  <c r="AJ150" i="2"/>
  <c r="AV150" i="2"/>
  <c r="AD153" i="2"/>
  <c r="AP153" i="2"/>
  <c r="Q156" i="2"/>
  <c r="AJ156" i="2"/>
  <c r="AV156" i="2"/>
  <c r="L158" i="2"/>
  <c r="AC158" i="2" s="1"/>
  <c r="AD159" i="2"/>
  <c r="AP159" i="2"/>
  <c r="P160" i="2"/>
  <c r="AN160" i="2"/>
  <c r="AL161" i="2"/>
  <c r="M162" i="2"/>
  <c r="AZ163" i="2"/>
  <c r="AN163" i="2"/>
  <c r="AX163" i="2"/>
  <c r="AL163" i="2"/>
  <c r="U163" i="2"/>
  <c r="AK163" i="2"/>
  <c r="AQ163" i="2"/>
  <c r="AE163" i="2"/>
  <c r="V163" i="2"/>
  <c r="AS163" i="2"/>
  <c r="J168" i="2"/>
  <c r="H168" i="2"/>
  <c r="L168" i="2" s="1"/>
  <c r="L173" i="2"/>
  <c r="L185" i="2"/>
  <c r="J187" i="2"/>
  <c r="H187" i="2"/>
  <c r="AE129" i="2"/>
  <c r="AH129" i="2" s="1"/>
  <c r="AQ129" i="2"/>
  <c r="AE135" i="2"/>
  <c r="AQ135" i="2"/>
  <c r="H136" i="2"/>
  <c r="K136" i="2" s="1"/>
  <c r="AK138" i="2"/>
  <c r="H142" i="2"/>
  <c r="K142" i="2" s="1"/>
  <c r="AK144" i="2"/>
  <c r="AE147" i="2"/>
  <c r="AQ147" i="2"/>
  <c r="H148" i="2"/>
  <c r="K148" i="2" s="1"/>
  <c r="AK150" i="2"/>
  <c r="AQ153" i="2"/>
  <c r="H154" i="2"/>
  <c r="K154" i="2" s="1"/>
  <c r="AE159" i="2"/>
  <c r="AQ159" i="2"/>
  <c r="Q160" i="2"/>
  <c r="AO160" i="2"/>
  <c r="AP169" i="2"/>
  <c r="AD169" i="2"/>
  <c r="AZ169" i="2"/>
  <c r="AN169" i="2"/>
  <c r="AY169" i="2"/>
  <c r="V169" i="2"/>
  <c r="AX169" i="2"/>
  <c r="AL169" i="2"/>
  <c r="U169" i="2"/>
  <c r="AK169" i="2"/>
  <c r="AU169" i="2"/>
  <c r="AI169" i="2"/>
  <c r="P169" i="2"/>
  <c r="AT169" i="2"/>
  <c r="AS169" i="2"/>
  <c r="AG169" i="2"/>
  <c r="AQ169" i="2"/>
  <c r="AE169" i="2"/>
  <c r="H170" i="2"/>
  <c r="N179" i="2"/>
  <c r="J182" i="2"/>
  <c r="K184" i="2"/>
  <c r="AD118" i="2"/>
  <c r="AP118" i="2"/>
  <c r="Q121" i="2"/>
  <c r="AJ121" i="2"/>
  <c r="AV121" i="2"/>
  <c r="AD124" i="2"/>
  <c r="AP124" i="2"/>
  <c r="Q127" i="2"/>
  <c r="AJ127" i="2"/>
  <c r="AV127" i="2"/>
  <c r="AF129" i="2"/>
  <c r="AD130" i="2"/>
  <c r="AP130" i="2"/>
  <c r="Q133" i="2"/>
  <c r="AJ133" i="2"/>
  <c r="AV133" i="2"/>
  <c r="AF135" i="2"/>
  <c r="AD136" i="2"/>
  <c r="AP136" i="2"/>
  <c r="U138" i="2"/>
  <c r="AL138" i="2"/>
  <c r="AX138" i="2"/>
  <c r="Q139" i="2"/>
  <c r="AJ139" i="2"/>
  <c r="AV139" i="2"/>
  <c r="AF141" i="2"/>
  <c r="AD142" i="2"/>
  <c r="AP142" i="2"/>
  <c r="U144" i="2"/>
  <c r="AL144" i="2"/>
  <c r="AX144" i="2"/>
  <c r="Q145" i="2"/>
  <c r="AJ145" i="2"/>
  <c r="AV145" i="2"/>
  <c r="AF147" i="2"/>
  <c r="AP148" i="2"/>
  <c r="U150" i="2"/>
  <c r="AL150" i="2"/>
  <c r="AX150" i="2"/>
  <c r="Q151" i="2"/>
  <c r="AJ151" i="2"/>
  <c r="AV151" i="2"/>
  <c r="AF153" i="2"/>
  <c r="U156" i="2"/>
  <c r="AL156" i="2"/>
  <c r="AX156" i="2"/>
  <c r="Q157" i="2"/>
  <c r="AJ157" i="2"/>
  <c r="AV157" i="2"/>
  <c r="AF159" i="2"/>
  <c r="U160" i="2"/>
  <c r="Q161" i="2"/>
  <c r="AN161" i="2"/>
  <c r="K163" i="2"/>
  <c r="AD163" i="2"/>
  <c r="AU163" i="2"/>
  <c r="AV169" i="2"/>
  <c r="M177" i="2"/>
  <c r="K183" i="2"/>
  <c r="M183" i="2"/>
  <c r="H143" i="2"/>
  <c r="M143" i="2" s="1"/>
  <c r="V144" i="2"/>
  <c r="AY144" i="2"/>
  <c r="H149" i="2"/>
  <c r="M149" i="2" s="1"/>
  <c r="V150" i="2"/>
  <c r="AY150" i="2"/>
  <c r="AT160" i="2"/>
  <c r="AF160" i="2"/>
  <c r="AQ160" i="2"/>
  <c r="AE160" i="2"/>
  <c r="AK160" i="2"/>
  <c r="V160" i="2"/>
  <c r="AS160" i="2"/>
  <c r="L166" i="2"/>
  <c r="M168" i="2"/>
  <c r="J171" i="2"/>
  <c r="H171" i="2"/>
  <c r="Q173" i="2"/>
  <c r="J184" i="2"/>
  <c r="M184" i="2"/>
  <c r="L184" i="2"/>
  <c r="H186" i="2"/>
  <c r="M192" i="2"/>
  <c r="L192" i="2"/>
  <c r="J192" i="2"/>
  <c r="M193" i="2"/>
  <c r="L193" i="2"/>
  <c r="K193" i="2"/>
  <c r="Q116" i="2"/>
  <c r="AJ116" i="2"/>
  <c r="AF118" i="2"/>
  <c r="AD119" i="2"/>
  <c r="U121" i="2"/>
  <c r="AL121" i="2"/>
  <c r="AX121" i="2"/>
  <c r="Q122" i="2"/>
  <c r="AJ122" i="2"/>
  <c r="AF124" i="2"/>
  <c r="AD125" i="2"/>
  <c r="U127" i="2"/>
  <c r="AL127" i="2"/>
  <c r="AX127" i="2"/>
  <c r="Q128" i="2"/>
  <c r="AJ128" i="2"/>
  <c r="AT129" i="2"/>
  <c r="AW129" i="2" s="1"/>
  <c r="AF130" i="2"/>
  <c r="AD131" i="2"/>
  <c r="U133" i="2"/>
  <c r="AL133" i="2"/>
  <c r="AX133" i="2"/>
  <c r="Q134" i="2"/>
  <c r="AJ134" i="2"/>
  <c r="AM134" i="2" s="1"/>
  <c r="AT135" i="2"/>
  <c r="AF136" i="2"/>
  <c r="AD137" i="2"/>
  <c r="AN138" i="2"/>
  <c r="AZ138" i="2"/>
  <c r="U139" i="2"/>
  <c r="AL139" i="2"/>
  <c r="AX139" i="2"/>
  <c r="Q140" i="2"/>
  <c r="AJ140" i="2"/>
  <c r="AM140" i="2" s="1"/>
  <c r="AT141" i="2"/>
  <c r="AF142" i="2"/>
  <c r="AD143" i="2"/>
  <c r="AN144" i="2"/>
  <c r="AZ144" i="2"/>
  <c r="U145" i="2"/>
  <c r="AL145" i="2"/>
  <c r="AX145" i="2"/>
  <c r="Q146" i="2"/>
  <c r="S146" i="2" s="1"/>
  <c r="AJ146" i="2"/>
  <c r="AM146" i="2" s="1"/>
  <c r="AT147" i="2"/>
  <c r="AF148" i="2"/>
  <c r="AD149" i="2"/>
  <c r="AN150" i="2"/>
  <c r="AZ150" i="2"/>
  <c r="U151" i="2"/>
  <c r="AL151" i="2"/>
  <c r="AX151" i="2"/>
  <c r="Q152" i="2"/>
  <c r="S152" i="2" s="1"/>
  <c r="AJ152" i="2"/>
  <c r="AM152" i="2" s="1"/>
  <c r="AV152" i="2"/>
  <c r="AT153" i="2"/>
  <c r="AF154" i="2"/>
  <c r="AD155" i="2"/>
  <c r="AH155" i="2" s="1"/>
  <c r="AP155" i="2"/>
  <c r="AN156" i="2"/>
  <c r="AZ156" i="2"/>
  <c r="U157" i="2"/>
  <c r="AL157" i="2"/>
  <c r="AX157" i="2"/>
  <c r="Q158" i="2"/>
  <c r="AJ158" i="2"/>
  <c r="AM158" i="2" s="1"/>
  <c r="AV158" i="2"/>
  <c r="AT159" i="2"/>
  <c r="AU160" i="2"/>
  <c r="U161" i="2"/>
  <c r="AS161" i="2"/>
  <c r="AG163" i="2"/>
  <c r="AY163" i="2"/>
  <c r="H164" i="2"/>
  <c r="H165" i="2"/>
  <c r="M165" i="2" s="1"/>
  <c r="AG173" i="2"/>
  <c r="J175" i="2"/>
  <c r="M175" i="2"/>
  <c r="K175" i="2"/>
  <c r="L183" i="2"/>
  <c r="AX188" i="2"/>
  <c r="AL188" i="2"/>
  <c r="U188" i="2"/>
  <c r="AV188" i="2"/>
  <c r="AJ188" i="2"/>
  <c r="Q188" i="2"/>
  <c r="AU188" i="2"/>
  <c r="AI188" i="2"/>
  <c r="P188" i="2"/>
  <c r="AT188" i="2"/>
  <c r="AS188" i="2"/>
  <c r="AG188" i="2"/>
  <c r="AF188" i="2"/>
  <c r="AQ188" i="2"/>
  <c r="AE188" i="2"/>
  <c r="AP188" i="2"/>
  <c r="AD188" i="2"/>
  <c r="BA188" i="2"/>
  <c r="AO188" i="2"/>
  <c r="AZ188" i="2"/>
  <c r="AN188" i="2"/>
  <c r="AY188" i="2"/>
  <c r="V188" i="2"/>
  <c r="M195" i="2"/>
  <c r="L195" i="2"/>
  <c r="K195" i="2"/>
  <c r="P129" i="2"/>
  <c r="AI129" i="2"/>
  <c r="AM129" i="2" s="1"/>
  <c r="AU129" i="2"/>
  <c r="H132" i="2"/>
  <c r="J132" i="2" s="1"/>
  <c r="P135" i="2"/>
  <c r="AI135" i="2"/>
  <c r="AU135" i="2"/>
  <c r="H138" i="2"/>
  <c r="AO138" i="2"/>
  <c r="BA138" i="2"/>
  <c r="P141" i="2"/>
  <c r="AI141" i="2"/>
  <c r="AU141" i="2"/>
  <c r="H144" i="2"/>
  <c r="J144" i="2" s="1"/>
  <c r="AO144" i="2"/>
  <c r="BA144" i="2"/>
  <c r="P147" i="2"/>
  <c r="AI147" i="2"/>
  <c r="AU147" i="2"/>
  <c r="H150" i="2"/>
  <c r="L150" i="2" s="1"/>
  <c r="AO150" i="2"/>
  <c r="BA150" i="2"/>
  <c r="P153" i="2"/>
  <c r="AI153" i="2"/>
  <c r="AU153" i="2"/>
  <c r="H156" i="2"/>
  <c r="M156" i="2" s="1"/>
  <c r="AO156" i="2"/>
  <c r="BA156" i="2"/>
  <c r="V157" i="2"/>
  <c r="AY157" i="2"/>
  <c r="P159" i="2"/>
  <c r="AI159" i="2"/>
  <c r="AU159" i="2"/>
  <c r="AV160" i="2"/>
  <c r="V161" i="2"/>
  <c r="H163" i="2"/>
  <c r="BA163" i="2"/>
  <c r="H166" i="2"/>
  <c r="AT167" i="2"/>
  <c r="AF167" i="2"/>
  <c r="AQ167" i="2"/>
  <c r="AP167" i="2"/>
  <c r="AD167" i="2"/>
  <c r="BA167" i="2"/>
  <c r="AO167" i="2"/>
  <c r="AX167" i="2"/>
  <c r="AL167" i="2"/>
  <c r="AK167" i="2"/>
  <c r="AU167" i="2"/>
  <c r="AI167" i="2"/>
  <c r="P167" i="2"/>
  <c r="AG167" i="2"/>
  <c r="AJ173" i="2"/>
  <c r="L175" i="2"/>
  <c r="M176" i="2"/>
  <c r="K176" i="2"/>
  <c r="AM176" i="2" s="1"/>
  <c r="BB176" i="2"/>
  <c r="J183" i="2"/>
  <c r="J197" i="2"/>
  <c r="M197" i="2"/>
  <c r="Q129" i="2"/>
  <c r="AJ129" i="2"/>
  <c r="AV129" i="2"/>
  <c r="Q135" i="2"/>
  <c r="AJ135" i="2"/>
  <c r="AV135" i="2"/>
  <c r="AD138" i="2"/>
  <c r="AP138" i="2"/>
  <c r="Q141" i="2"/>
  <c r="AJ141" i="2"/>
  <c r="AV141" i="2"/>
  <c r="AD144" i="2"/>
  <c r="AP144" i="2"/>
  <c r="Q147" i="2"/>
  <c r="AJ147" i="2"/>
  <c r="AV147" i="2"/>
  <c r="AD150" i="2"/>
  <c r="AP150" i="2"/>
  <c r="Q153" i="2"/>
  <c r="AJ153" i="2"/>
  <c r="AV153" i="2"/>
  <c r="Q159" i="2"/>
  <c r="AJ159" i="2"/>
  <c r="AV159" i="2"/>
  <c r="AD160" i="2"/>
  <c r="AX160" i="2"/>
  <c r="AF161" i="2"/>
  <c r="AP161" i="2"/>
  <c r="AD161" i="2"/>
  <c r="BA161" i="2"/>
  <c r="AO161" i="2"/>
  <c r="AU161" i="2"/>
  <c r="AI161" i="2"/>
  <c r="P161" i="2"/>
  <c r="AV161" i="2"/>
  <c r="J169" i="2"/>
  <c r="M169" i="2"/>
  <c r="M171" i="2"/>
  <c r="AS173" i="2"/>
  <c r="AK129" i="2"/>
  <c r="AK135" i="2"/>
  <c r="AE138" i="2"/>
  <c r="AQ138" i="2"/>
  <c r="AK141" i="2"/>
  <c r="AE144" i="2"/>
  <c r="AQ144" i="2"/>
  <c r="H145" i="2"/>
  <c r="K145" i="2" s="1"/>
  <c r="AK147" i="2"/>
  <c r="AE150" i="2"/>
  <c r="AQ150" i="2"/>
  <c r="H151" i="2"/>
  <c r="K151" i="2" s="1"/>
  <c r="AK153" i="2"/>
  <c r="AE156" i="2"/>
  <c r="AQ156" i="2"/>
  <c r="H157" i="2"/>
  <c r="K157" i="2" s="1"/>
  <c r="AO157" i="2"/>
  <c r="BA157" i="2"/>
  <c r="AK159" i="2"/>
  <c r="AG160" i="2"/>
  <c r="AY160" i="2"/>
  <c r="J161" i="2"/>
  <c r="H161" i="2"/>
  <c r="AE161" i="2"/>
  <c r="AJ163" i="2"/>
  <c r="L169" i="2"/>
  <c r="L176" i="2"/>
  <c r="S176" i="2" s="1"/>
  <c r="M188" i="2"/>
  <c r="L188" i="2"/>
  <c r="K188" i="2"/>
  <c r="J188" i="2"/>
  <c r="K190" i="2"/>
  <c r="Q118" i="2"/>
  <c r="AJ118" i="2"/>
  <c r="AD121" i="2"/>
  <c r="Q124" i="2"/>
  <c r="AJ124" i="2"/>
  <c r="AD127" i="2"/>
  <c r="U129" i="2"/>
  <c r="X129" i="2" s="1"/>
  <c r="AL129" i="2"/>
  <c r="Q130" i="2"/>
  <c r="AJ130" i="2"/>
  <c r="AD133" i="2"/>
  <c r="U135" i="2"/>
  <c r="AL135" i="2"/>
  <c r="Q136" i="2"/>
  <c r="AJ136" i="2"/>
  <c r="AD139" i="2"/>
  <c r="U141" i="2"/>
  <c r="AL141" i="2"/>
  <c r="Q142" i="2"/>
  <c r="AJ142" i="2"/>
  <c r="AD145" i="2"/>
  <c r="U147" i="2"/>
  <c r="AL147" i="2"/>
  <c r="Q148" i="2"/>
  <c r="AJ148" i="2"/>
  <c r="AF150" i="2"/>
  <c r="AD151" i="2"/>
  <c r="AN152" i="2"/>
  <c r="AR152" i="2" s="1"/>
  <c r="U153" i="2"/>
  <c r="AL153" i="2"/>
  <c r="Q154" i="2"/>
  <c r="AJ154" i="2"/>
  <c r="AD157" i="2"/>
  <c r="AN158" i="2"/>
  <c r="AR158" i="2" s="1"/>
  <c r="U159" i="2"/>
  <c r="AL159" i="2"/>
  <c r="H160" i="2"/>
  <c r="J160" i="2" s="1"/>
  <c r="AI160" i="2"/>
  <c r="AZ160" i="2"/>
  <c r="AG161" i="2"/>
  <c r="AX161" i="2"/>
  <c r="AP162" i="2"/>
  <c r="AD162" i="2"/>
  <c r="AZ162" i="2"/>
  <c r="AN162" i="2"/>
  <c r="AY162" i="2"/>
  <c r="V162" i="2"/>
  <c r="AS162" i="2"/>
  <c r="AG162" i="2"/>
  <c r="U162" i="2"/>
  <c r="AT162" i="2"/>
  <c r="J164" i="2"/>
  <c r="AN167" i="2"/>
  <c r="Q169" i="2"/>
  <c r="AG150" i="2"/>
  <c r="AJ160" i="2"/>
  <c r="BA160" i="2"/>
  <c r="L161" i="2"/>
  <c r="J162" i="2"/>
  <c r="K172" i="2"/>
  <c r="H172" i="2"/>
  <c r="J172" i="2" s="1"/>
  <c r="AT173" i="2"/>
  <c r="AF173" i="2"/>
  <c r="AQ173" i="2"/>
  <c r="AE173" i="2"/>
  <c r="AP173" i="2"/>
  <c r="AD173" i="2"/>
  <c r="BA173" i="2"/>
  <c r="AO173" i="2"/>
  <c r="AZ173" i="2"/>
  <c r="AN173" i="2"/>
  <c r="AY173" i="2"/>
  <c r="V173" i="2"/>
  <c r="AX173" i="2"/>
  <c r="AL173" i="2"/>
  <c r="U173" i="2"/>
  <c r="AK173" i="2"/>
  <c r="AU173" i="2"/>
  <c r="AI173" i="2"/>
  <c r="P173" i="2"/>
  <c r="X176" i="2"/>
  <c r="AW176" i="2"/>
  <c r="AH176" i="2"/>
  <c r="N176" i="2"/>
  <c r="AC176" i="2"/>
  <c r="BB179" i="2"/>
  <c r="AC179" i="2"/>
  <c r="AO164" i="2"/>
  <c r="BA164" i="2"/>
  <c r="V165" i="2"/>
  <c r="AY165" i="2"/>
  <c r="AK166" i="2"/>
  <c r="AG168" i="2"/>
  <c r="AS168" i="2"/>
  <c r="AO170" i="2"/>
  <c r="BA170" i="2"/>
  <c r="V171" i="2"/>
  <c r="AY171" i="2"/>
  <c r="AK172" i="2"/>
  <c r="AG174" i="2"/>
  <c r="AS174" i="2"/>
  <c r="AE175" i="2"/>
  <c r="AQ175" i="2"/>
  <c r="AK178" i="2"/>
  <c r="Q179" i="2"/>
  <c r="AJ179" i="2"/>
  <c r="AM179" i="2" s="1"/>
  <c r="AV179" i="2"/>
  <c r="P180" i="2"/>
  <c r="AI180" i="2"/>
  <c r="AU180" i="2"/>
  <c r="AT181" i="2"/>
  <c r="AG182" i="2"/>
  <c r="AS182" i="2"/>
  <c r="AF183" i="2"/>
  <c r="AE184" i="2"/>
  <c r="AQ184" i="2"/>
  <c r="J185" i="2"/>
  <c r="AO186" i="2"/>
  <c r="BA186" i="2"/>
  <c r="AK190" i="2"/>
  <c r="Q191" i="2"/>
  <c r="AJ191" i="2"/>
  <c r="AV191" i="2"/>
  <c r="AF194" i="2"/>
  <c r="AY194" i="2"/>
  <c r="AZ196" i="2"/>
  <c r="K197" i="2"/>
  <c r="K201" i="2"/>
  <c r="N211" i="2"/>
  <c r="BB211" i="2"/>
  <c r="AC211" i="2"/>
  <c r="N213" i="2"/>
  <c r="AK179" i="2"/>
  <c r="P181" i="2"/>
  <c r="AI181" i="2"/>
  <c r="AU181" i="2"/>
  <c r="AT182" i="2"/>
  <c r="AG183" i="2"/>
  <c r="AS183" i="2"/>
  <c r="AD186" i="2"/>
  <c r="AP186" i="2"/>
  <c r="AK191" i="2"/>
  <c r="AG194" i="2"/>
  <c r="AZ194" i="2"/>
  <c r="AD196" i="2"/>
  <c r="J214" i="2"/>
  <c r="J218" i="2"/>
  <c r="M218" i="2"/>
  <c r="L218" i="2"/>
  <c r="P168" i="2"/>
  <c r="AI168" i="2"/>
  <c r="AU168" i="2"/>
  <c r="P174" i="2"/>
  <c r="AI174" i="2"/>
  <c r="AU174" i="2"/>
  <c r="AG175" i="2"/>
  <c r="AS175" i="2"/>
  <c r="U179" i="2"/>
  <c r="X179" i="2" s="1"/>
  <c r="AL179" i="2"/>
  <c r="AX179" i="2"/>
  <c r="AK180" i="2"/>
  <c r="Q181" i="2"/>
  <c r="AJ181" i="2"/>
  <c r="AV181" i="2"/>
  <c r="P182" i="2"/>
  <c r="AI182" i="2"/>
  <c r="AU182" i="2"/>
  <c r="AT183" i="2"/>
  <c r="AE186" i="2"/>
  <c r="AQ186" i="2"/>
  <c r="U191" i="2"/>
  <c r="X191" i="2" s="1"/>
  <c r="AL191" i="2"/>
  <c r="AY191" i="2"/>
  <c r="J202" i="2"/>
  <c r="H202" i="2"/>
  <c r="K218" i="2"/>
  <c r="Q168" i="2"/>
  <c r="AJ168" i="2"/>
  <c r="AV168" i="2"/>
  <c r="Q174" i="2"/>
  <c r="AJ174" i="2"/>
  <c r="AV174" i="2"/>
  <c r="AT175" i="2"/>
  <c r="AK181" i="2"/>
  <c r="Q182" i="2"/>
  <c r="AJ182" i="2"/>
  <c r="AV182" i="2"/>
  <c r="P183" i="2"/>
  <c r="AI183" i="2"/>
  <c r="AU183" i="2"/>
  <c r="AF186" i="2"/>
  <c r="AJ194" i="2"/>
  <c r="AY196" i="2"/>
  <c r="V196" i="2"/>
  <c r="AX196" i="2"/>
  <c r="AL196" i="2"/>
  <c r="U196" i="2"/>
  <c r="AV196" i="2"/>
  <c r="AJ196" i="2"/>
  <c r="Q196" i="2"/>
  <c r="AU196" i="2"/>
  <c r="AI196" i="2"/>
  <c r="P196" i="2"/>
  <c r="AS196" i="2"/>
  <c r="AG196" i="2"/>
  <c r="BA196" i="2"/>
  <c r="AO196" i="2"/>
  <c r="AF196" i="2"/>
  <c r="H200" i="2"/>
  <c r="H203" i="2"/>
  <c r="P175" i="2"/>
  <c r="AI175" i="2"/>
  <c r="AU175" i="2"/>
  <c r="H178" i="2"/>
  <c r="J178" i="2" s="1"/>
  <c r="U181" i="2"/>
  <c r="AL181" i="2"/>
  <c r="AX181" i="2"/>
  <c r="AK182" i="2"/>
  <c r="Q183" i="2"/>
  <c r="AJ183" i="2"/>
  <c r="AV183" i="2"/>
  <c r="AG186" i="2"/>
  <c r="AS186" i="2"/>
  <c r="J189" i="2"/>
  <c r="H190" i="2"/>
  <c r="L190" i="2" s="1"/>
  <c r="AL194" i="2"/>
  <c r="L203" i="2"/>
  <c r="M215" i="2"/>
  <c r="J215" i="2"/>
  <c r="Q175" i="2"/>
  <c r="AJ175" i="2"/>
  <c r="AV175" i="2"/>
  <c r="AK183" i="2"/>
  <c r="AK196" i="2"/>
  <c r="L200" i="2"/>
  <c r="J204" i="2"/>
  <c r="H204" i="2"/>
  <c r="P164" i="2"/>
  <c r="AI164" i="2"/>
  <c r="AU164" i="2"/>
  <c r="AG165" i="2"/>
  <c r="AS165" i="2"/>
  <c r="AE166" i="2"/>
  <c r="AQ166" i="2"/>
  <c r="H167" i="2"/>
  <c r="M167" i="2" s="1"/>
  <c r="V168" i="2"/>
  <c r="AY168" i="2"/>
  <c r="P170" i="2"/>
  <c r="AI170" i="2"/>
  <c r="AU170" i="2"/>
  <c r="AG171" i="2"/>
  <c r="AS171" i="2"/>
  <c r="AE172" i="2"/>
  <c r="AQ172" i="2"/>
  <c r="H173" i="2"/>
  <c r="M173" i="2" s="1"/>
  <c r="V174" i="2"/>
  <c r="AY174" i="2"/>
  <c r="AK175" i="2"/>
  <c r="AQ178" i="2"/>
  <c r="AD179" i="2"/>
  <c r="AH179" i="2" s="1"/>
  <c r="AP179" i="2"/>
  <c r="H180" i="2"/>
  <c r="M180" i="2" s="1"/>
  <c r="AO180" i="2"/>
  <c r="BA180" i="2"/>
  <c r="AN181" i="2"/>
  <c r="AZ181" i="2"/>
  <c r="V182" i="2"/>
  <c r="AY182" i="2"/>
  <c r="U183" i="2"/>
  <c r="AL183" i="2"/>
  <c r="AX183" i="2"/>
  <c r="AK184" i="2"/>
  <c r="P186" i="2"/>
  <c r="AI186" i="2"/>
  <c r="AU186" i="2"/>
  <c r="AE190" i="2"/>
  <c r="AQ190" i="2"/>
  <c r="AD191" i="2"/>
  <c r="AH191" i="2" s="1"/>
  <c r="AP191" i="2"/>
  <c r="AN194" i="2"/>
  <c r="AN196" i="2"/>
  <c r="K204" i="2"/>
  <c r="M212" i="2"/>
  <c r="J212" i="2"/>
  <c r="L215" i="2"/>
  <c r="N219" i="2"/>
  <c r="Q164" i="2"/>
  <c r="AJ164" i="2"/>
  <c r="AV164" i="2"/>
  <c r="AT165" i="2"/>
  <c r="AF166" i="2"/>
  <c r="AN168" i="2"/>
  <c r="AZ168" i="2"/>
  <c r="Q170" i="2"/>
  <c r="AJ170" i="2"/>
  <c r="AV170" i="2"/>
  <c r="AT171" i="2"/>
  <c r="AF172" i="2"/>
  <c r="AN174" i="2"/>
  <c r="AZ174" i="2"/>
  <c r="U175" i="2"/>
  <c r="AL175" i="2"/>
  <c r="AX175" i="2"/>
  <c r="Q176" i="2"/>
  <c r="AJ176" i="2"/>
  <c r="AV176" i="2"/>
  <c r="AT177" i="2"/>
  <c r="AF178" i="2"/>
  <c r="AE179" i="2"/>
  <c r="AQ179" i="2"/>
  <c r="AR179" i="2" s="1"/>
  <c r="AD180" i="2"/>
  <c r="AP180" i="2"/>
  <c r="H181" i="2"/>
  <c r="AO181" i="2"/>
  <c r="BA181" i="2"/>
  <c r="AN182" i="2"/>
  <c r="AZ182" i="2"/>
  <c r="V183" i="2"/>
  <c r="AY183" i="2"/>
  <c r="U184" i="2"/>
  <c r="AL184" i="2"/>
  <c r="AX184" i="2"/>
  <c r="AK185" i="2"/>
  <c r="Q186" i="2"/>
  <c r="AJ186" i="2"/>
  <c r="AV186" i="2"/>
  <c r="AG189" i="2"/>
  <c r="AS189" i="2"/>
  <c r="AF190" i="2"/>
  <c r="AE191" i="2"/>
  <c r="AQ191" i="2"/>
  <c r="Q194" i="2"/>
  <c r="AP194" i="2"/>
  <c r="J196" i="2"/>
  <c r="AP196" i="2"/>
  <c r="K212" i="2"/>
  <c r="AO168" i="2"/>
  <c r="BA168" i="2"/>
  <c r="H174" i="2"/>
  <c r="J174" i="2" s="1"/>
  <c r="AO174" i="2"/>
  <c r="BA174" i="2"/>
  <c r="V175" i="2"/>
  <c r="AY175" i="2"/>
  <c r="AD181" i="2"/>
  <c r="AP181" i="2"/>
  <c r="H182" i="2"/>
  <c r="AO182" i="2"/>
  <c r="BA182" i="2"/>
  <c r="AN183" i="2"/>
  <c r="AZ183" i="2"/>
  <c r="AK186" i="2"/>
  <c r="L191" i="2"/>
  <c r="N191" i="2" s="1"/>
  <c r="U194" i="2"/>
  <c r="AQ196" i="2"/>
  <c r="K209" i="2"/>
  <c r="U164" i="2"/>
  <c r="AL164" i="2"/>
  <c r="Q165" i="2"/>
  <c r="AJ165" i="2"/>
  <c r="AT166" i="2"/>
  <c r="AD168" i="2"/>
  <c r="AP168" i="2"/>
  <c r="U170" i="2"/>
  <c r="AL170" i="2"/>
  <c r="Q171" i="2"/>
  <c r="AJ171" i="2"/>
  <c r="AT172" i="2"/>
  <c r="AD174" i="2"/>
  <c r="AP174" i="2"/>
  <c r="AN175" i="2"/>
  <c r="AZ175" i="2"/>
  <c r="U176" i="2"/>
  <c r="AL176" i="2"/>
  <c r="Q177" i="2"/>
  <c r="AJ177" i="2"/>
  <c r="AT178" i="2"/>
  <c r="AG179" i="2"/>
  <c r="AS179" i="2"/>
  <c r="AW179" i="2" s="1"/>
  <c r="AF180" i="2"/>
  <c r="AE181" i="2"/>
  <c r="AQ181" i="2"/>
  <c r="AD182" i="2"/>
  <c r="AP182" i="2"/>
  <c r="AO183" i="2"/>
  <c r="BA183" i="2"/>
  <c r="AN184" i="2"/>
  <c r="AZ184" i="2"/>
  <c r="V185" i="2"/>
  <c r="U186" i="2"/>
  <c r="AL186" i="2"/>
  <c r="AX186" i="2"/>
  <c r="P189" i="2"/>
  <c r="AI189" i="2"/>
  <c r="AU189" i="2"/>
  <c r="AT190" i="2"/>
  <c r="AG191" i="2"/>
  <c r="AS191" i="2"/>
  <c r="AW191" i="2" s="1"/>
  <c r="AP193" i="2"/>
  <c r="AD193" i="2"/>
  <c r="AV193" i="2"/>
  <c r="AJ193" i="2"/>
  <c r="Q193" i="2"/>
  <c r="V193" i="2"/>
  <c r="AO193" i="2"/>
  <c r="V194" i="2"/>
  <c r="L197" i="2"/>
  <c r="K192" i="2"/>
  <c r="J193" i="2"/>
  <c r="BA194" i="2"/>
  <c r="AO194" i="2"/>
  <c r="AX194" i="2"/>
  <c r="AK194" i="2"/>
  <c r="AU194" i="2"/>
  <c r="AI194" i="2"/>
  <c r="P194" i="2"/>
  <c r="AQ194" i="2"/>
  <c r="AE194" i="2"/>
  <c r="AT194" i="2"/>
  <c r="J195" i="2"/>
  <c r="AT196" i="2"/>
  <c r="J198" i="2"/>
  <c r="AV199" i="2"/>
  <c r="AJ199" i="2"/>
  <c r="Q199" i="2"/>
  <c r="AU199" i="2"/>
  <c r="AI199" i="2"/>
  <c r="P199" i="2"/>
  <c r="AS199" i="2"/>
  <c r="AG199" i="2"/>
  <c r="AF199" i="2"/>
  <c r="AP199" i="2"/>
  <c r="AD199" i="2"/>
  <c r="AZ199" i="2"/>
  <c r="AN199" i="2"/>
  <c r="AY199" i="2"/>
  <c r="V199" i="2"/>
  <c r="AX199" i="2"/>
  <c r="AL199" i="2"/>
  <c r="U199" i="2"/>
  <c r="AO199" i="2"/>
  <c r="J206" i="2"/>
  <c r="M206" i="2"/>
  <c r="L206" i="2"/>
  <c r="Q166" i="2"/>
  <c r="AJ166" i="2"/>
  <c r="Q172" i="2"/>
  <c r="AJ172" i="2"/>
  <c r="AD175" i="2"/>
  <c r="Q178" i="2"/>
  <c r="AJ178" i="2"/>
  <c r="P179" i="2"/>
  <c r="S179" i="2" s="1"/>
  <c r="AI179" i="2"/>
  <c r="AG181" i="2"/>
  <c r="AE183" i="2"/>
  <c r="AD184" i="2"/>
  <c r="AN186" i="2"/>
  <c r="Q190" i="2"/>
  <c r="AJ190" i="2"/>
  <c r="P191" i="2"/>
  <c r="S191" i="2" s="1"/>
  <c r="AI191" i="2"/>
  <c r="AM191" i="2" s="1"/>
  <c r="AU191" i="2"/>
  <c r="H194" i="2"/>
  <c r="AD194" i="2"/>
  <c r="AV194" i="2"/>
  <c r="J199" i="2"/>
  <c r="J201" i="2"/>
  <c r="L217" i="2"/>
  <c r="AD195" i="2"/>
  <c r="AP195" i="2"/>
  <c r="AN197" i="2"/>
  <c r="AZ197" i="2"/>
  <c r="AK200" i="2"/>
  <c r="Q201" i="2"/>
  <c r="AJ201" i="2"/>
  <c r="AV201" i="2"/>
  <c r="P202" i="2"/>
  <c r="AI202" i="2"/>
  <c r="AU202" i="2"/>
  <c r="AT203" i="2"/>
  <c r="AF205" i="2"/>
  <c r="AE206" i="2"/>
  <c r="AQ206" i="2"/>
  <c r="H208" i="2"/>
  <c r="L208" i="2" s="1"/>
  <c r="AO208" i="2"/>
  <c r="BA208" i="2"/>
  <c r="U211" i="2"/>
  <c r="X211" i="2" s="1"/>
  <c r="AL211" i="2"/>
  <c r="AX211" i="2"/>
  <c r="AK212" i="2"/>
  <c r="Q213" i="2"/>
  <c r="S213" i="2" s="1"/>
  <c r="AJ213" i="2"/>
  <c r="AM213" i="2" s="1"/>
  <c r="AV213" i="2"/>
  <c r="P214" i="2"/>
  <c r="AI214" i="2"/>
  <c r="AU214" i="2"/>
  <c r="AT215" i="2"/>
  <c r="AF217" i="2"/>
  <c r="H220" i="2"/>
  <c r="AO220" i="2"/>
  <c r="BA220" i="2"/>
  <c r="E380" i="2"/>
  <c r="E379" i="2"/>
  <c r="E378" i="2"/>
  <c r="E377" i="2"/>
  <c r="E376" i="2"/>
  <c r="E373" i="2"/>
  <c r="E371" i="2"/>
  <c r="E375" i="2"/>
  <c r="E369" i="2"/>
  <c r="E368" i="2"/>
  <c r="E374" i="2"/>
  <c r="E372" i="2"/>
  <c r="E370" i="2"/>
  <c r="E366" i="2"/>
  <c r="E365" i="2"/>
  <c r="E364" i="2"/>
  <c r="E363" i="2"/>
  <c r="E362" i="2"/>
  <c r="E361" i="2"/>
  <c r="E360" i="2"/>
  <c r="E367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07" i="2"/>
  <c r="E306" i="2"/>
  <c r="E305" i="2"/>
  <c r="E304" i="2"/>
  <c r="E303" i="2"/>
  <c r="E302" i="2"/>
  <c r="E301" i="2"/>
  <c r="E300" i="2"/>
  <c r="E299" i="2"/>
  <c r="E298" i="2"/>
  <c r="E297" i="2"/>
  <c r="E309" i="2"/>
  <c r="E308" i="2"/>
  <c r="E311" i="2"/>
  <c r="E312" i="2"/>
  <c r="E310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96" i="2"/>
  <c r="E295" i="2"/>
  <c r="E294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57" i="2"/>
  <c r="E255" i="2"/>
  <c r="E254" i="2"/>
  <c r="E253" i="2"/>
  <c r="E248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52" i="2"/>
  <c r="E250" i="2"/>
  <c r="E256" i="2"/>
  <c r="E249" i="2"/>
  <c r="E261" i="2"/>
  <c r="E260" i="2"/>
  <c r="E259" i="2"/>
  <c r="E258" i="2"/>
  <c r="E247" i="2"/>
  <c r="E251" i="2"/>
  <c r="E222" i="2"/>
  <c r="AK201" i="2"/>
  <c r="P203" i="2"/>
  <c r="AI203" i="2"/>
  <c r="AU203" i="2"/>
  <c r="AG205" i="2"/>
  <c r="AS205" i="2"/>
  <c r="K207" i="2"/>
  <c r="BB207" i="2" s="1"/>
  <c r="AD208" i="2"/>
  <c r="AP208" i="2"/>
  <c r="H209" i="2"/>
  <c r="V211" i="2"/>
  <c r="AY211" i="2"/>
  <c r="AK213" i="2"/>
  <c r="P215" i="2"/>
  <c r="AI215" i="2"/>
  <c r="AU215" i="2"/>
  <c r="AG217" i="2"/>
  <c r="AS217" i="2"/>
  <c r="K219" i="2"/>
  <c r="AH219" i="2" s="1"/>
  <c r="AD220" i="2"/>
  <c r="AP220" i="2"/>
  <c r="H221" i="2"/>
  <c r="J221" i="2" s="1"/>
  <c r="U201" i="2"/>
  <c r="AL201" i="2"/>
  <c r="AX201" i="2"/>
  <c r="AK202" i="2"/>
  <c r="Q203" i="2"/>
  <c r="AJ203" i="2"/>
  <c r="AV203" i="2"/>
  <c r="AT205" i="2"/>
  <c r="L207" i="2"/>
  <c r="AE208" i="2"/>
  <c r="AQ208" i="2"/>
  <c r="H210" i="2"/>
  <c r="K210" i="2" s="1"/>
  <c r="AN211" i="2"/>
  <c r="AR211" i="2" s="1"/>
  <c r="AZ211" i="2"/>
  <c r="U213" i="2"/>
  <c r="X213" i="2" s="1"/>
  <c r="AL213" i="2"/>
  <c r="AX213" i="2"/>
  <c r="BB213" i="2" s="1"/>
  <c r="AK214" i="2"/>
  <c r="Q215" i="2"/>
  <c r="AJ215" i="2"/>
  <c r="AV215" i="2"/>
  <c r="AT217" i="2"/>
  <c r="L219" i="2"/>
  <c r="AE220" i="2"/>
  <c r="AQ220" i="2"/>
  <c r="AK203" i="2"/>
  <c r="P205" i="2"/>
  <c r="AI205" i="2"/>
  <c r="AU205" i="2"/>
  <c r="AF208" i="2"/>
  <c r="AO211" i="2"/>
  <c r="BA211" i="2"/>
  <c r="AK215" i="2"/>
  <c r="P217" i="2"/>
  <c r="AI217" i="2"/>
  <c r="AU217" i="2"/>
  <c r="AF220" i="2"/>
  <c r="AK192" i="2"/>
  <c r="AT195" i="2"/>
  <c r="AF197" i="2"/>
  <c r="AE198" i="2"/>
  <c r="AQ198" i="2"/>
  <c r="AO200" i="2"/>
  <c r="BA200" i="2"/>
  <c r="AN201" i="2"/>
  <c r="AZ201" i="2"/>
  <c r="V202" i="2"/>
  <c r="AY202" i="2"/>
  <c r="U203" i="2"/>
  <c r="AL203" i="2"/>
  <c r="AX203" i="2"/>
  <c r="AK204" i="2"/>
  <c r="Q205" i="2"/>
  <c r="AJ205" i="2"/>
  <c r="AV205" i="2"/>
  <c r="P206" i="2"/>
  <c r="AI206" i="2"/>
  <c r="AU206" i="2"/>
  <c r="AT207" i="2"/>
  <c r="AG208" i="2"/>
  <c r="AS208" i="2"/>
  <c r="AF209" i="2"/>
  <c r="AE210" i="2"/>
  <c r="AQ210" i="2"/>
  <c r="AD211" i="2"/>
  <c r="AH211" i="2" s="1"/>
  <c r="AP211" i="2"/>
  <c r="AO212" i="2"/>
  <c r="BA212" i="2"/>
  <c r="AN213" i="2"/>
  <c r="AR213" i="2" s="1"/>
  <c r="AZ213" i="2"/>
  <c r="V214" i="2"/>
  <c r="AY214" i="2"/>
  <c r="U215" i="2"/>
  <c r="AL215" i="2"/>
  <c r="AX215" i="2"/>
  <c r="AK216" i="2"/>
  <c r="Q217" i="2"/>
  <c r="AJ217" i="2"/>
  <c r="AV217" i="2"/>
  <c r="P218" i="2"/>
  <c r="AI218" i="2"/>
  <c r="AU218" i="2"/>
  <c r="AG220" i="2"/>
  <c r="AS220" i="2"/>
  <c r="AK205" i="2"/>
  <c r="AE211" i="2"/>
  <c r="AQ211" i="2"/>
  <c r="AK217" i="2"/>
  <c r="Q195" i="2"/>
  <c r="AJ195" i="2"/>
  <c r="AV195" i="2"/>
  <c r="AT197" i="2"/>
  <c r="AE200" i="2"/>
  <c r="AQ200" i="2"/>
  <c r="AD201" i="2"/>
  <c r="AP201" i="2"/>
  <c r="AO202" i="2"/>
  <c r="BA202" i="2"/>
  <c r="AN203" i="2"/>
  <c r="AZ203" i="2"/>
  <c r="U205" i="2"/>
  <c r="AL205" i="2"/>
  <c r="AX205" i="2"/>
  <c r="AK206" i="2"/>
  <c r="P208" i="2"/>
  <c r="AI208" i="2"/>
  <c r="AU208" i="2"/>
  <c r="AF211" i="2"/>
  <c r="AE212" i="2"/>
  <c r="AQ212" i="2"/>
  <c r="AD213" i="2"/>
  <c r="AH213" i="2" s="1"/>
  <c r="AP213" i="2"/>
  <c r="H214" i="2"/>
  <c r="AO214" i="2"/>
  <c r="BA214" i="2"/>
  <c r="AN215" i="2"/>
  <c r="AZ215" i="2"/>
  <c r="U217" i="2"/>
  <c r="AL217" i="2"/>
  <c r="AX217" i="2"/>
  <c r="AK218" i="2"/>
  <c r="P220" i="2"/>
  <c r="AI220" i="2"/>
  <c r="AU220" i="2"/>
  <c r="AK195" i="2"/>
  <c r="P197" i="2"/>
  <c r="AI197" i="2"/>
  <c r="AU197" i="2"/>
  <c r="AF200" i="2"/>
  <c r="AE201" i="2"/>
  <c r="AQ201" i="2"/>
  <c r="AD202" i="2"/>
  <c r="AP202" i="2"/>
  <c r="AO203" i="2"/>
  <c r="BA203" i="2"/>
  <c r="AZ204" i="2"/>
  <c r="V205" i="2"/>
  <c r="AY205" i="2"/>
  <c r="U206" i="2"/>
  <c r="AL206" i="2"/>
  <c r="AX206" i="2"/>
  <c r="AK207" i="2"/>
  <c r="Q208" i="2"/>
  <c r="AJ208" i="2"/>
  <c r="AV208" i="2"/>
  <c r="P209" i="2"/>
  <c r="AI209" i="2"/>
  <c r="AU209" i="2"/>
  <c r="AT210" i="2"/>
  <c r="AG211" i="2"/>
  <c r="AS211" i="2"/>
  <c r="AW211" i="2" s="1"/>
  <c r="AF212" i="2"/>
  <c r="AE213" i="2"/>
  <c r="AQ213" i="2"/>
  <c r="AD214" i="2"/>
  <c r="AP214" i="2"/>
  <c r="AO215" i="2"/>
  <c r="BA215" i="2"/>
  <c r="AN216" i="2"/>
  <c r="AZ216" i="2"/>
  <c r="V217" i="2"/>
  <c r="AY217" i="2"/>
  <c r="U218" i="2"/>
  <c r="AL218" i="2"/>
  <c r="AX218" i="2"/>
  <c r="AK219" i="2"/>
  <c r="Q220" i="2"/>
  <c r="AJ220" i="2"/>
  <c r="AV220" i="2"/>
  <c r="AD203" i="2"/>
  <c r="AP203" i="2"/>
  <c r="AN205" i="2"/>
  <c r="AZ205" i="2"/>
  <c r="AK208" i="2"/>
  <c r="AT211" i="2"/>
  <c r="L213" i="2"/>
  <c r="AC213" i="2" s="1"/>
  <c r="AD215" i="2"/>
  <c r="AP215" i="2"/>
  <c r="H216" i="2"/>
  <c r="AN217" i="2"/>
  <c r="AZ217" i="2"/>
  <c r="AK220" i="2"/>
  <c r="AK197" i="2"/>
  <c r="AT200" i="2"/>
  <c r="AG201" i="2"/>
  <c r="AS201" i="2"/>
  <c r="AF202" i="2"/>
  <c r="AE203" i="2"/>
  <c r="AQ203" i="2"/>
  <c r="H205" i="2"/>
  <c r="AO205" i="2"/>
  <c r="BA205" i="2"/>
  <c r="AN206" i="2"/>
  <c r="AZ206" i="2"/>
  <c r="V207" i="2"/>
  <c r="AY207" i="2"/>
  <c r="U208" i="2"/>
  <c r="AL208" i="2"/>
  <c r="AX208" i="2"/>
  <c r="AK209" i="2"/>
  <c r="Q210" i="2"/>
  <c r="AJ210" i="2"/>
  <c r="AV210" i="2"/>
  <c r="P211" i="2"/>
  <c r="AI211" i="2"/>
  <c r="AM211" i="2" s="1"/>
  <c r="AU211" i="2"/>
  <c r="AT212" i="2"/>
  <c r="AG213" i="2"/>
  <c r="AS213" i="2"/>
  <c r="AW213" i="2" s="1"/>
  <c r="AF214" i="2"/>
  <c r="AE215" i="2"/>
  <c r="AQ215" i="2"/>
  <c r="AD216" i="2"/>
  <c r="AP216" i="2"/>
  <c r="H217" i="2"/>
  <c r="J217" i="2" s="1"/>
  <c r="AO217" i="2"/>
  <c r="BA217" i="2"/>
  <c r="AN218" i="2"/>
  <c r="AZ218" i="2"/>
  <c r="V219" i="2"/>
  <c r="AY219" i="2"/>
  <c r="U220" i="2"/>
  <c r="AL220" i="2"/>
  <c r="AX220" i="2"/>
  <c r="B373" i="2"/>
  <c r="B371" i="2"/>
  <c r="B375" i="2"/>
  <c r="B369" i="2"/>
  <c r="B368" i="2"/>
  <c r="B380" i="2"/>
  <c r="B378" i="2"/>
  <c r="B374" i="2"/>
  <c r="B372" i="2"/>
  <c r="B370" i="2"/>
  <c r="B367" i="2"/>
  <c r="B379" i="2"/>
  <c r="B358" i="2"/>
  <c r="B357" i="2"/>
  <c r="B366" i="2"/>
  <c r="B365" i="2"/>
  <c r="B364" i="2"/>
  <c r="B363" i="2"/>
  <c r="B362" i="2"/>
  <c r="B361" i="2"/>
  <c r="B360" i="2"/>
  <c r="B377" i="2"/>
  <c r="B376" i="2"/>
  <c r="B359" i="2"/>
  <c r="B356" i="2"/>
  <c r="B354" i="2"/>
  <c r="B352" i="2"/>
  <c r="B350" i="2"/>
  <c r="B349" i="2"/>
  <c r="B348" i="2"/>
  <c r="B347" i="2"/>
  <c r="B346" i="2"/>
  <c r="B345" i="2"/>
  <c r="B344" i="2"/>
  <c r="B355" i="2"/>
  <c r="B353" i="2"/>
  <c r="B351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43" i="2"/>
  <c r="B342" i="2"/>
  <c r="B341" i="2"/>
  <c r="B340" i="2"/>
  <c r="B339" i="2"/>
  <c r="B338" i="2"/>
  <c r="B337" i="2"/>
  <c r="B336" i="2"/>
  <c r="B335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311" i="2"/>
  <c r="B312" i="2"/>
  <c r="B310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C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AK221" i="2"/>
  <c r="AE192" i="2"/>
  <c r="AN195" i="2"/>
  <c r="U197" i="2"/>
  <c r="AL197" i="2"/>
  <c r="P200" i="2"/>
  <c r="AI200" i="2"/>
  <c r="AG202" i="2"/>
  <c r="AE204" i="2"/>
  <c r="AD205" i="2"/>
  <c r="AP205" i="2"/>
  <c r="AO206" i="2"/>
  <c r="AN207" i="2"/>
  <c r="AR207" i="2" s="1"/>
  <c r="V208" i="2"/>
  <c r="U209" i="2"/>
  <c r="AL209" i="2"/>
  <c r="Q211" i="2"/>
  <c r="AJ211" i="2"/>
  <c r="AV211" i="2"/>
  <c r="P212" i="2"/>
  <c r="AI212" i="2"/>
  <c r="AG214" i="2"/>
  <c r="AE216" i="2"/>
  <c r="AD217" i="2"/>
  <c r="AP217" i="2"/>
  <c r="AO218" i="2"/>
  <c r="AN219" i="2"/>
  <c r="AR219" i="2" s="1"/>
  <c r="V220" i="2"/>
  <c r="U221" i="2"/>
  <c r="AL221" i="2"/>
  <c r="AX221" i="2"/>
  <c r="B222" i="2"/>
  <c r="B223" i="2"/>
  <c r="AE205" i="2"/>
  <c r="AE217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4" i="2"/>
  <c r="D355" i="2"/>
  <c r="D353" i="2"/>
  <c r="D351" i="2"/>
  <c r="D350" i="2"/>
  <c r="D348" i="2"/>
  <c r="D332" i="2"/>
  <c r="D331" i="2"/>
  <c r="D330" i="2"/>
  <c r="D329" i="2"/>
  <c r="D328" i="2"/>
  <c r="D327" i="2"/>
  <c r="D343" i="2"/>
  <c r="D342" i="2"/>
  <c r="D341" i="2"/>
  <c r="D340" i="2"/>
  <c r="D339" i="2"/>
  <c r="D338" i="2"/>
  <c r="D337" i="2"/>
  <c r="D336" i="2"/>
  <c r="D335" i="2"/>
  <c r="D352" i="2"/>
  <c r="D334" i="2"/>
  <c r="D333" i="2"/>
  <c r="D344" i="2"/>
  <c r="D312" i="2"/>
  <c r="D311" i="2"/>
  <c r="D310" i="2"/>
  <c r="D309" i="2"/>
  <c r="D308" i="2"/>
  <c r="D347" i="2"/>
  <c r="D346" i="2"/>
  <c r="D349" i="2"/>
  <c r="D317" i="2"/>
  <c r="D314" i="2"/>
  <c r="D345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320" i="2"/>
  <c r="D318" i="2"/>
  <c r="D313" i="2"/>
  <c r="D326" i="2"/>
  <c r="D325" i="2"/>
  <c r="D324" i="2"/>
  <c r="D323" i="2"/>
  <c r="D322" i="2"/>
  <c r="D321" i="2"/>
  <c r="D319" i="2"/>
  <c r="D316" i="2"/>
  <c r="D315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M14" i="1"/>
  <c r="K14" i="1"/>
  <c r="L14" i="1"/>
  <c r="N14" i="1" s="1"/>
  <c r="M17" i="1"/>
  <c r="L17" i="1"/>
  <c r="K17" i="1"/>
  <c r="J17" i="1"/>
  <c r="J19" i="1"/>
  <c r="M20" i="1"/>
  <c r="L20" i="1"/>
  <c r="K20" i="1"/>
  <c r="N20" i="1" s="1"/>
  <c r="K12" i="1"/>
  <c r="J12" i="1"/>
  <c r="AC15" i="1"/>
  <c r="N15" i="1"/>
  <c r="L12" i="1"/>
  <c r="M12" i="1"/>
  <c r="P14" i="1"/>
  <c r="S14" i="1" s="1"/>
  <c r="AI14" i="1"/>
  <c r="AM14" i="1" s="1"/>
  <c r="AU14" i="1"/>
  <c r="M15" i="1"/>
  <c r="AG15" i="1"/>
  <c r="AS15" i="1"/>
  <c r="P20" i="1"/>
  <c r="AK20" i="1"/>
  <c r="AE23" i="1"/>
  <c r="AV23" i="1"/>
  <c r="AY26" i="1"/>
  <c r="V26" i="1"/>
  <c r="AT26" i="1"/>
  <c r="AZ26" i="1"/>
  <c r="AN26" i="1"/>
  <c r="AP26" i="1"/>
  <c r="L33" i="1"/>
  <c r="K48" i="1"/>
  <c r="AW48" i="1" s="1"/>
  <c r="Q14" i="1"/>
  <c r="AJ14" i="1"/>
  <c r="AV14" i="1"/>
  <c r="AT20" i="1"/>
  <c r="AZ20" i="1"/>
  <c r="AN20" i="1"/>
  <c r="AR20" i="1" s="1"/>
  <c r="Q20" i="1"/>
  <c r="AL20" i="1"/>
  <c r="BA20" i="1"/>
  <c r="AK14" i="1"/>
  <c r="P15" i="1"/>
  <c r="S15" i="1" s="1"/>
  <c r="AI15" i="1"/>
  <c r="AU15" i="1"/>
  <c r="AW15" i="1" s="1"/>
  <c r="H18" i="1"/>
  <c r="K22" i="1"/>
  <c r="J23" i="1"/>
  <c r="AI23" i="1"/>
  <c r="AX23" i="1"/>
  <c r="H29" i="1"/>
  <c r="K29" i="1" s="1"/>
  <c r="K33" i="1"/>
  <c r="J33" i="1"/>
  <c r="K37" i="1"/>
  <c r="AC48" i="1"/>
  <c r="U14" i="1"/>
  <c r="X14" i="1" s="1"/>
  <c r="AL14" i="1"/>
  <c r="AX14" i="1"/>
  <c r="BB14" i="1" s="1"/>
  <c r="Q15" i="1"/>
  <c r="AJ15" i="1"/>
  <c r="AM15" i="1" s="1"/>
  <c r="AV15" i="1"/>
  <c r="U20" i="1"/>
  <c r="AO20" i="1"/>
  <c r="K23" i="1"/>
  <c r="AJ23" i="1"/>
  <c r="AY23" i="1"/>
  <c r="H25" i="1"/>
  <c r="M25" i="1" s="1"/>
  <c r="J25" i="1"/>
  <c r="AD26" i="1"/>
  <c r="AS26" i="1"/>
  <c r="H27" i="1"/>
  <c r="M32" i="1"/>
  <c r="L32" i="1"/>
  <c r="L37" i="1"/>
  <c r="AE12" i="1"/>
  <c r="AQ12" i="1"/>
  <c r="H13" i="1"/>
  <c r="M13" i="1" s="1"/>
  <c r="V14" i="1"/>
  <c r="AY14" i="1"/>
  <c r="AK15" i="1"/>
  <c r="AG17" i="1"/>
  <c r="AS17" i="1"/>
  <c r="AE18" i="1"/>
  <c r="AQ18" i="1"/>
  <c r="H19" i="1"/>
  <c r="M19" i="1" s="1"/>
  <c r="V20" i="1"/>
  <c r="AP20" i="1"/>
  <c r="L23" i="1"/>
  <c r="AK23" i="1"/>
  <c r="BA23" i="1"/>
  <c r="AE26" i="1"/>
  <c r="AU26" i="1"/>
  <c r="AJ27" i="1"/>
  <c r="J30" i="1"/>
  <c r="AN30" i="1"/>
  <c r="K32" i="1"/>
  <c r="N36" i="1"/>
  <c r="L41" i="1"/>
  <c r="J41" i="1"/>
  <c r="AF12" i="1"/>
  <c r="AD13" i="1"/>
  <c r="AP13" i="1"/>
  <c r="AN14" i="1"/>
  <c r="AR14" i="1" s="1"/>
  <c r="AZ14" i="1"/>
  <c r="U15" i="1"/>
  <c r="AL15" i="1"/>
  <c r="AX15" i="1"/>
  <c r="BB15" i="1" s="1"/>
  <c r="Q16" i="1"/>
  <c r="AJ16" i="1"/>
  <c r="AV16" i="1"/>
  <c r="AT17" i="1"/>
  <c r="AF18" i="1"/>
  <c r="AD19" i="1"/>
  <c r="AP19" i="1"/>
  <c r="AQ20" i="1"/>
  <c r="AF21" i="1"/>
  <c r="AX21" i="1"/>
  <c r="AL21" i="1"/>
  <c r="U21" i="1"/>
  <c r="AN21" i="1"/>
  <c r="P23" i="1"/>
  <c r="AL23" i="1"/>
  <c r="AQ24" i="1"/>
  <c r="AE24" i="1"/>
  <c r="AX24" i="1"/>
  <c r="AL24" i="1"/>
  <c r="U24" i="1"/>
  <c r="AF24" i="1"/>
  <c r="V24" i="1"/>
  <c r="AP24" i="1"/>
  <c r="H26" i="1"/>
  <c r="AF26" i="1"/>
  <c r="AV26" i="1"/>
  <c r="AO30" i="1"/>
  <c r="Q32" i="1"/>
  <c r="J34" i="1"/>
  <c r="H34" i="1"/>
  <c r="L34" i="1" s="1"/>
  <c r="K41" i="1"/>
  <c r="AO14" i="1"/>
  <c r="BA14" i="1"/>
  <c r="V15" i="1"/>
  <c r="AY15" i="1"/>
  <c r="AD20" i="1"/>
  <c r="AH20" i="1" s="1"/>
  <c r="Q23" i="1"/>
  <c r="AG26" i="1"/>
  <c r="J29" i="1"/>
  <c r="K34" i="1"/>
  <c r="M55" i="1"/>
  <c r="L55" i="1"/>
  <c r="N62" i="1"/>
  <c r="AD14" i="1"/>
  <c r="AH14" i="1" s="1"/>
  <c r="AP14" i="1"/>
  <c r="AN15" i="1"/>
  <c r="AR15" i="1" s="1"/>
  <c r="AZ15" i="1"/>
  <c r="Q17" i="1"/>
  <c r="AJ17" i="1"/>
  <c r="AV17" i="1"/>
  <c r="AT18" i="1"/>
  <c r="AE20" i="1"/>
  <c r="AS20" i="1"/>
  <c r="AW20" i="1" s="1"/>
  <c r="AI26" i="1"/>
  <c r="AX26" i="1"/>
  <c r="L53" i="1"/>
  <c r="J53" i="1"/>
  <c r="K55" i="1"/>
  <c r="AE14" i="1"/>
  <c r="AQ14" i="1"/>
  <c r="AF20" i="1"/>
  <c r="AU20" i="1"/>
  <c r="L21" i="1"/>
  <c r="AS23" i="1"/>
  <c r="AG23" i="1"/>
  <c r="AZ23" i="1"/>
  <c r="AN23" i="1"/>
  <c r="AT23" i="1"/>
  <c r="U23" i="1"/>
  <c r="AP23" i="1"/>
  <c r="M34" i="1"/>
  <c r="AH38" i="1"/>
  <c r="Q12" i="1"/>
  <c r="AJ12" i="1"/>
  <c r="AV12" i="1"/>
  <c r="AF14" i="1"/>
  <c r="AD15" i="1"/>
  <c r="AP15" i="1"/>
  <c r="U17" i="1"/>
  <c r="AL17" i="1"/>
  <c r="AX17" i="1"/>
  <c r="Q18" i="1"/>
  <c r="AJ18" i="1"/>
  <c r="AV18" i="1"/>
  <c r="AG20" i="1"/>
  <c r="AV20" i="1"/>
  <c r="J22" i="1"/>
  <c r="V23" i="1"/>
  <c r="AQ23" i="1"/>
  <c r="AK26" i="1"/>
  <c r="H31" i="1"/>
  <c r="K31" i="1" s="1"/>
  <c r="L35" i="1"/>
  <c r="J35" i="1"/>
  <c r="K43" i="1"/>
  <c r="L47" i="1"/>
  <c r="J47" i="1"/>
  <c r="L64" i="1"/>
  <c r="AG14" i="1"/>
  <c r="AS14" i="1"/>
  <c r="AW14" i="1" s="1"/>
  <c r="AE15" i="1"/>
  <c r="AH15" i="1" s="1"/>
  <c r="AQ15" i="1"/>
  <c r="H16" i="1"/>
  <c r="AY17" i="1"/>
  <c r="AI20" i="1"/>
  <c r="AM20" i="1" s="1"/>
  <c r="H21" i="1"/>
  <c r="H24" i="1"/>
  <c r="L24" i="1" s="1"/>
  <c r="P26" i="1"/>
  <c r="AL26" i="1"/>
  <c r="AK27" i="1"/>
  <c r="AS27" i="1"/>
  <c r="AG27" i="1"/>
  <c r="AF27" i="1"/>
  <c r="AZ27" i="1"/>
  <c r="AN27" i="1"/>
  <c r="AX27" i="1"/>
  <c r="AL27" i="1"/>
  <c r="U27" i="1"/>
  <c r="AU27" i="1"/>
  <c r="J28" i="1"/>
  <c r="AQ30" i="1"/>
  <c r="AE30" i="1"/>
  <c r="AY30" i="1"/>
  <c r="V30" i="1"/>
  <c r="AX30" i="1"/>
  <c r="AL30" i="1"/>
  <c r="U30" i="1"/>
  <c r="AT30" i="1"/>
  <c r="AF30" i="1"/>
  <c r="AY32" i="1"/>
  <c r="V32" i="1"/>
  <c r="AX32" i="1"/>
  <c r="AL32" i="1"/>
  <c r="U32" i="1"/>
  <c r="AK32" i="1"/>
  <c r="AU32" i="1"/>
  <c r="AI32" i="1"/>
  <c r="P32" i="1"/>
  <c r="AT32" i="1"/>
  <c r="AS32" i="1"/>
  <c r="AG32" i="1"/>
  <c r="AF32" i="1"/>
  <c r="AP32" i="1"/>
  <c r="AD32" i="1"/>
  <c r="AZ32" i="1"/>
  <c r="AN32" i="1"/>
  <c r="AQ32" i="1"/>
  <c r="K40" i="1"/>
  <c r="L43" i="1"/>
  <c r="K47" i="1"/>
  <c r="K49" i="1"/>
  <c r="M53" i="1"/>
  <c r="K54" i="1"/>
  <c r="U12" i="1"/>
  <c r="AL12" i="1"/>
  <c r="Q13" i="1"/>
  <c r="AJ13" i="1"/>
  <c r="AD16" i="1"/>
  <c r="AN17" i="1"/>
  <c r="U18" i="1"/>
  <c r="AL18" i="1"/>
  <c r="Q19" i="1"/>
  <c r="AJ19" i="1"/>
  <c r="AJ20" i="1"/>
  <c r="AX20" i="1"/>
  <c r="BB20" i="1" s="1"/>
  <c r="AG21" i="1"/>
  <c r="AU21" i="1"/>
  <c r="AD23" i="1"/>
  <c r="AU23" i="1"/>
  <c r="AI24" i="1"/>
  <c r="AY24" i="1"/>
  <c r="Q26" i="1"/>
  <c r="AO26" i="1"/>
  <c r="AV27" i="1"/>
  <c r="K28" i="1"/>
  <c r="AD30" i="1"/>
  <c r="AZ30" i="1"/>
  <c r="L31" i="1"/>
  <c r="J32" i="1"/>
  <c r="AV32" i="1"/>
  <c r="AC42" i="1"/>
  <c r="L49" i="1"/>
  <c r="L54" i="1"/>
  <c r="M58" i="1"/>
  <c r="Q22" i="1"/>
  <c r="AJ22" i="1"/>
  <c r="AV22" i="1"/>
  <c r="AD25" i="1"/>
  <c r="AP25" i="1"/>
  <c r="Q28" i="1"/>
  <c r="AJ28" i="1"/>
  <c r="AV28" i="1"/>
  <c r="AT29" i="1"/>
  <c r="J31" i="1"/>
  <c r="AD31" i="1"/>
  <c r="AP31" i="1"/>
  <c r="U33" i="1"/>
  <c r="AL33" i="1"/>
  <c r="AX33" i="1"/>
  <c r="Q34" i="1"/>
  <c r="AJ34" i="1"/>
  <c r="AV34" i="1"/>
  <c r="AT35" i="1"/>
  <c r="AF36" i="1"/>
  <c r="J37" i="1"/>
  <c r="AD37" i="1"/>
  <c r="AP37" i="1"/>
  <c r="AN38" i="1"/>
  <c r="AR38" i="1" s="1"/>
  <c r="AZ38" i="1"/>
  <c r="U39" i="1"/>
  <c r="AL39" i="1"/>
  <c r="AX39" i="1"/>
  <c r="Q40" i="1"/>
  <c r="AJ40" i="1"/>
  <c r="AV40" i="1"/>
  <c r="AT41" i="1"/>
  <c r="AF42" i="1"/>
  <c r="J43" i="1"/>
  <c r="AD43" i="1"/>
  <c r="AP43" i="1"/>
  <c r="AN44" i="1"/>
  <c r="AZ44" i="1"/>
  <c r="U45" i="1"/>
  <c r="AL45" i="1"/>
  <c r="AX45" i="1"/>
  <c r="Q46" i="1"/>
  <c r="AJ46" i="1"/>
  <c r="AV46" i="1"/>
  <c r="AT47" i="1"/>
  <c r="AF48" i="1"/>
  <c r="J49" i="1"/>
  <c r="AD49" i="1"/>
  <c r="AP49" i="1"/>
  <c r="AN50" i="1"/>
  <c r="AZ50" i="1"/>
  <c r="U51" i="1"/>
  <c r="AL51" i="1"/>
  <c r="AX51" i="1"/>
  <c r="Q52" i="1"/>
  <c r="AJ52" i="1"/>
  <c r="AV52" i="1"/>
  <c r="AT53" i="1"/>
  <c r="AF54" i="1"/>
  <c r="J55" i="1"/>
  <c r="AD55" i="1"/>
  <c r="AP55" i="1"/>
  <c r="AN56" i="1"/>
  <c r="AZ56" i="1"/>
  <c r="U57" i="1"/>
  <c r="AL57" i="1"/>
  <c r="AY57" i="1"/>
  <c r="M59" i="1"/>
  <c r="AJ59" i="1"/>
  <c r="U61" i="1"/>
  <c r="M68" i="1"/>
  <c r="L68" i="1"/>
  <c r="K68" i="1"/>
  <c r="J68" i="1"/>
  <c r="M36" i="1"/>
  <c r="AC36" i="1" s="1"/>
  <c r="AO38" i="1"/>
  <c r="BA38" i="1"/>
  <c r="M42" i="1"/>
  <c r="N42" i="1" s="1"/>
  <c r="AO44" i="1"/>
  <c r="BA44" i="1"/>
  <c r="M48" i="1"/>
  <c r="N48" i="1" s="1"/>
  <c r="AO50" i="1"/>
  <c r="BA50" i="1"/>
  <c r="M54" i="1"/>
  <c r="AO56" i="1"/>
  <c r="BA56" i="1"/>
  <c r="AK59" i="1"/>
  <c r="AT65" i="1"/>
  <c r="AS65" i="1"/>
  <c r="AG65" i="1"/>
  <c r="AF65" i="1"/>
  <c r="AP65" i="1"/>
  <c r="AD65" i="1"/>
  <c r="BA65" i="1"/>
  <c r="AO65" i="1"/>
  <c r="AY65" i="1"/>
  <c r="V65" i="1"/>
  <c r="AX65" i="1"/>
  <c r="AL65" i="1"/>
  <c r="U65" i="1"/>
  <c r="AK65" i="1"/>
  <c r="AN65" i="1"/>
  <c r="Q29" i="1"/>
  <c r="AJ29" i="1"/>
  <c r="AV29" i="1"/>
  <c r="Q35" i="1"/>
  <c r="AJ35" i="1"/>
  <c r="AV35" i="1"/>
  <c r="AT36" i="1"/>
  <c r="AW36" i="1" s="1"/>
  <c r="AD38" i="1"/>
  <c r="AP38" i="1"/>
  <c r="Q41" i="1"/>
  <c r="AJ41" i="1"/>
  <c r="AV41" i="1"/>
  <c r="AT42" i="1"/>
  <c r="AW42" i="1" s="1"/>
  <c r="AD44" i="1"/>
  <c r="AH44" i="1" s="1"/>
  <c r="AP44" i="1"/>
  <c r="Q47" i="1"/>
  <c r="AJ47" i="1"/>
  <c r="AV47" i="1"/>
  <c r="AT48" i="1"/>
  <c r="J50" i="1"/>
  <c r="AD50" i="1"/>
  <c r="AP50" i="1"/>
  <c r="AZ51" i="1"/>
  <c r="Q53" i="1"/>
  <c r="AJ53" i="1"/>
  <c r="AV53" i="1"/>
  <c r="AT54" i="1"/>
  <c r="J56" i="1"/>
  <c r="AD56" i="1"/>
  <c r="AP56" i="1"/>
  <c r="H58" i="1"/>
  <c r="J59" i="1"/>
  <c r="AN59" i="1"/>
  <c r="AP61" i="1"/>
  <c r="AD61" i="1"/>
  <c r="BA61" i="1"/>
  <c r="AO61" i="1"/>
  <c r="AZ61" i="1"/>
  <c r="AN61" i="1"/>
  <c r="AU61" i="1"/>
  <c r="AI61" i="1"/>
  <c r="P61" i="1"/>
  <c r="AT61" i="1"/>
  <c r="AE61" i="1"/>
  <c r="AX61" i="1"/>
  <c r="AQ65" i="1"/>
  <c r="M70" i="1"/>
  <c r="J70" i="1"/>
  <c r="M74" i="1"/>
  <c r="L74" i="1"/>
  <c r="K74" i="1"/>
  <c r="J74" i="1"/>
  <c r="L84" i="1"/>
  <c r="K38" i="1"/>
  <c r="AC38" i="1" s="1"/>
  <c r="AE38" i="1"/>
  <c r="AQ38" i="1"/>
  <c r="H39" i="1"/>
  <c r="J39" i="1" s="1"/>
  <c r="K44" i="1"/>
  <c r="AE44" i="1"/>
  <c r="AQ44" i="1"/>
  <c r="H45" i="1"/>
  <c r="J45" i="1" s="1"/>
  <c r="AI48" i="1"/>
  <c r="AM48" i="1" s="1"/>
  <c r="AU48" i="1"/>
  <c r="K50" i="1"/>
  <c r="AE50" i="1"/>
  <c r="AQ50" i="1"/>
  <c r="H51" i="1"/>
  <c r="J51" i="1" s="1"/>
  <c r="P54" i="1"/>
  <c r="AI54" i="1"/>
  <c r="AM54" i="1" s="1"/>
  <c r="AU54" i="1"/>
  <c r="K56" i="1"/>
  <c r="AE56" i="1"/>
  <c r="AQ56" i="1"/>
  <c r="H57" i="1"/>
  <c r="J57" i="1" s="1"/>
  <c r="K59" i="1"/>
  <c r="AO59" i="1"/>
  <c r="J61" i="1"/>
  <c r="H61" i="1"/>
  <c r="K61" i="1" s="1"/>
  <c r="AF61" i="1"/>
  <c r="AY61" i="1"/>
  <c r="H63" i="1"/>
  <c r="M63" i="1" s="1"/>
  <c r="AU65" i="1"/>
  <c r="M75" i="1"/>
  <c r="K84" i="1"/>
  <c r="J84" i="1"/>
  <c r="Q36" i="1"/>
  <c r="S36" i="1" s="1"/>
  <c r="AJ36" i="1"/>
  <c r="AM36" i="1" s="1"/>
  <c r="AV36" i="1"/>
  <c r="AF38" i="1"/>
  <c r="Q42" i="1"/>
  <c r="S42" i="1" s="1"/>
  <c r="AJ42" i="1"/>
  <c r="AM42" i="1" s="1"/>
  <c r="AV42" i="1"/>
  <c r="AF44" i="1"/>
  <c r="Q48" i="1"/>
  <c r="AJ48" i="1"/>
  <c r="AV48" i="1"/>
  <c r="AF50" i="1"/>
  <c r="Q54" i="1"/>
  <c r="AJ54" i="1"/>
  <c r="AV54" i="1"/>
  <c r="AF56" i="1"/>
  <c r="P59" i="1"/>
  <c r="AP59" i="1"/>
  <c r="AG61" i="1"/>
  <c r="M62" i="1"/>
  <c r="L62" i="1"/>
  <c r="AV65" i="1"/>
  <c r="J79" i="1"/>
  <c r="M80" i="1"/>
  <c r="L80" i="1"/>
  <c r="K80" i="1"/>
  <c r="J80" i="1"/>
  <c r="V35" i="1"/>
  <c r="AY35" i="1"/>
  <c r="AK36" i="1"/>
  <c r="P37" i="1"/>
  <c r="AI37" i="1"/>
  <c r="AU37" i="1"/>
  <c r="AG38" i="1"/>
  <c r="AS38" i="1"/>
  <c r="AW38" i="1" s="1"/>
  <c r="AE39" i="1"/>
  <c r="AQ39" i="1"/>
  <c r="H40" i="1"/>
  <c r="L40" i="1" s="1"/>
  <c r="AO40" i="1"/>
  <c r="BA40" i="1"/>
  <c r="V41" i="1"/>
  <c r="AY41" i="1"/>
  <c r="AK42" i="1"/>
  <c r="P43" i="1"/>
  <c r="AI43" i="1"/>
  <c r="AU43" i="1"/>
  <c r="AG44" i="1"/>
  <c r="AS44" i="1"/>
  <c r="AW44" i="1" s="1"/>
  <c r="AE45" i="1"/>
  <c r="AQ45" i="1"/>
  <c r="H46" i="1"/>
  <c r="L46" i="1" s="1"/>
  <c r="AO46" i="1"/>
  <c r="BA46" i="1"/>
  <c r="V47" i="1"/>
  <c r="AY47" i="1"/>
  <c r="AK48" i="1"/>
  <c r="P49" i="1"/>
  <c r="AI49" i="1"/>
  <c r="AU49" i="1"/>
  <c r="AG50" i="1"/>
  <c r="AS50" i="1"/>
  <c r="AE51" i="1"/>
  <c r="AQ51" i="1"/>
  <c r="H52" i="1"/>
  <c r="L52" i="1" s="1"/>
  <c r="AO52" i="1"/>
  <c r="BA52" i="1"/>
  <c r="V53" i="1"/>
  <c r="AY53" i="1"/>
  <c r="AK54" i="1"/>
  <c r="P55" i="1"/>
  <c r="AI55" i="1"/>
  <c r="AU55" i="1"/>
  <c r="AG56" i="1"/>
  <c r="AS56" i="1"/>
  <c r="AE57" i="1"/>
  <c r="AQ57" i="1"/>
  <c r="Q59" i="1"/>
  <c r="AQ59" i="1"/>
  <c r="AJ61" i="1"/>
  <c r="H64" i="1"/>
  <c r="AZ65" i="1"/>
  <c r="AD22" i="1"/>
  <c r="Q25" i="1"/>
  <c r="AJ25" i="1"/>
  <c r="AD28" i="1"/>
  <c r="AP28" i="1"/>
  <c r="AN29" i="1"/>
  <c r="AZ29" i="1"/>
  <c r="Q31" i="1"/>
  <c r="AJ31" i="1"/>
  <c r="AV31" i="1"/>
  <c r="AF33" i="1"/>
  <c r="AD34" i="1"/>
  <c r="AP34" i="1"/>
  <c r="AN35" i="1"/>
  <c r="AZ35" i="1"/>
  <c r="U36" i="1"/>
  <c r="AL36" i="1"/>
  <c r="AX36" i="1"/>
  <c r="BB36" i="1" s="1"/>
  <c r="Q37" i="1"/>
  <c r="AJ37" i="1"/>
  <c r="AV37" i="1"/>
  <c r="AT38" i="1"/>
  <c r="AF39" i="1"/>
  <c r="AD40" i="1"/>
  <c r="AP40" i="1"/>
  <c r="AN41" i="1"/>
  <c r="AZ41" i="1"/>
  <c r="U42" i="1"/>
  <c r="AL42" i="1"/>
  <c r="AX42" i="1"/>
  <c r="Q43" i="1"/>
  <c r="AJ43" i="1"/>
  <c r="AV43" i="1"/>
  <c r="AT44" i="1"/>
  <c r="AF45" i="1"/>
  <c r="AD46" i="1"/>
  <c r="AP46" i="1"/>
  <c r="AN47" i="1"/>
  <c r="AZ47" i="1"/>
  <c r="U48" i="1"/>
  <c r="X48" i="1" s="1"/>
  <c r="AL48" i="1"/>
  <c r="AX48" i="1"/>
  <c r="BB48" i="1" s="1"/>
  <c r="Q49" i="1"/>
  <c r="AJ49" i="1"/>
  <c r="AV49" i="1"/>
  <c r="AT50" i="1"/>
  <c r="AF51" i="1"/>
  <c r="AD52" i="1"/>
  <c r="AP52" i="1"/>
  <c r="AN53" i="1"/>
  <c r="AZ53" i="1"/>
  <c r="U54" i="1"/>
  <c r="AL54" i="1"/>
  <c r="AX54" i="1"/>
  <c r="BB54" i="1" s="1"/>
  <c r="Q55" i="1"/>
  <c r="AJ55" i="1"/>
  <c r="AV55" i="1"/>
  <c r="AT56" i="1"/>
  <c r="AF57" i="1"/>
  <c r="AU59" i="1"/>
  <c r="AK61" i="1"/>
  <c r="K62" i="1"/>
  <c r="K64" i="1"/>
  <c r="AO29" i="1"/>
  <c r="BA29" i="1"/>
  <c r="AO35" i="1"/>
  <c r="BA35" i="1"/>
  <c r="V36" i="1"/>
  <c r="AY36" i="1"/>
  <c r="P38" i="1"/>
  <c r="AI38" i="1"/>
  <c r="AM38" i="1" s="1"/>
  <c r="AU38" i="1"/>
  <c r="AO41" i="1"/>
  <c r="BA41" i="1"/>
  <c r="V42" i="1"/>
  <c r="AY42" i="1"/>
  <c r="P44" i="1"/>
  <c r="AI44" i="1"/>
  <c r="AM44" i="1" s="1"/>
  <c r="AU44" i="1"/>
  <c r="AG45" i="1"/>
  <c r="AS45" i="1"/>
  <c r="AO47" i="1"/>
  <c r="BA47" i="1"/>
  <c r="V48" i="1"/>
  <c r="AY48" i="1"/>
  <c r="P50" i="1"/>
  <c r="AI50" i="1"/>
  <c r="AU50" i="1"/>
  <c r="AG51" i="1"/>
  <c r="AS51" i="1"/>
  <c r="AO53" i="1"/>
  <c r="BA53" i="1"/>
  <c r="V54" i="1"/>
  <c r="AY54" i="1"/>
  <c r="P56" i="1"/>
  <c r="AI56" i="1"/>
  <c r="AU56" i="1"/>
  <c r="AG57" i="1"/>
  <c r="AS57" i="1"/>
  <c r="AL61" i="1"/>
  <c r="P65" i="1"/>
  <c r="Q38" i="1"/>
  <c r="AJ38" i="1"/>
  <c r="AV38" i="1"/>
  <c r="Q44" i="1"/>
  <c r="AJ44" i="1"/>
  <c r="AV44" i="1"/>
  <c r="Q50" i="1"/>
  <c r="AJ50" i="1"/>
  <c r="AV50" i="1"/>
  <c r="Q56" i="1"/>
  <c r="AJ56" i="1"/>
  <c r="AV56" i="1"/>
  <c r="AT59" i="1"/>
  <c r="AS59" i="1"/>
  <c r="AG59" i="1"/>
  <c r="AF59" i="1"/>
  <c r="AY59" i="1"/>
  <c r="V59" i="1"/>
  <c r="AX59" i="1"/>
  <c r="AL59" i="1"/>
  <c r="U59" i="1"/>
  <c r="Q65" i="1"/>
  <c r="L66" i="1"/>
  <c r="AC72" i="1"/>
  <c r="N72" i="1"/>
  <c r="AO36" i="1"/>
  <c r="AR36" i="1" s="1"/>
  <c r="BA36" i="1"/>
  <c r="AK38" i="1"/>
  <c r="AO42" i="1"/>
  <c r="AR42" i="1" s="1"/>
  <c r="BA42" i="1"/>
  <c r="BB42" i="1" s="1"/>
  <c r="AK44" i="1"/>
  <c r="AE47" i="1"/>
  <c r="AQ47" i="1"/>
  <c r="AO48" i="1"/>
  <c r="AR48" i="1" s="1"/>
  <c r="BA48" i="1"/>
  <c r="AK50" i="1"/>
  <c r="AI51" i="1"/>
  <c r="AU51" i="1"/>
  <c r="AE53" i="1"/>
  <c r="AQ53" i="1"/>
  <c r="AO54" i="1"/>
  <c r="BA54" i="1"/>
  <c r="AK56" i="1"/>
  <c r="P57" i="1"/>
  <c r="AI57" i="1"/>
  <c r="AU57" i="1"/>
  <c r="AD59" i="1"/>
  <c r="AZ59" i="1"/>
  <c r="AQ61" i="1"/>
  <c r="Q33" i="1"/>
  <c r="AJ33" i="1"/>
  <c r="AV33" i="1"/>
  <c r="AF35" i="1"/>
  <c r="AD36" i="1"/>
  <c r="AH36" i="1" s="1"/>
  <c r="AP36" i="1"/>
  <c r="U38" i="1"/>
  <c r="AL38" i="1"/>
  <c r="AX38" i="1"/>
  <c r="BB38" i="1" s="1"/>
  <c r="Q39" i="1"/>
  <c r="AJ39" i="1"/>
  <c r="AV39" i="1"/>
  <c r="AF41" i="1"/>
  <c r="AD42" i="1"/>
  <c r="AH42" i="1" s="1"/>
  <c r="AP42" i="1"/>
  <c r="U44" i="1"/>
  <c r="AL44" i="1"/>
  <c r="AX44" i="1"/>
  <c r="BB44" i="1" s="1"/>
  <c r="Q45" i="1"/>
  <c r="AJ45" i="1"/>
  <c r="AV45" i="1"/>
  <c r="AF47" i="1"/>
  <c r="AD48" i="1"/>
  <c r="AH48" i="1" s="1"/>
  <c r="AP48" i="1"/>
  <c r="U50" i="1"/>
  <c r="AL50" i="1"/>
  <c r="AX50" i="1"/>
  <c r="Q51" i="1"/>
  <c r="AJ51" i="1"/>
  <c r="AV51" i="1"/>
  <c r="AF53" i="1"/>
  <c r="AD54" i="1"/>
  <c r="AH54" i="1" s="1"/>
  <c r="AP54" i="1"/>
  <c r="U56" i="1"/>
  <c r="AL56" i="1"/>
  <c r="AX56" i="1"/>
  <c r="Q57" i="1"/>
  <c r="AJ57" i="1"/>
  <c r="AV57" i="1"/>
  <c r="AE59" i="1"/>
  <c r="BA59" i="1"/>
  <c r="Q61" i="1"/>
  <c r="AE65" i="1"/>
  <c r="H66" i="1"/>
  <c r="K66" i="1" s="1"/>
  <c r="AG29" i="1"/>
  <c r="AO31" i="1"/>
  <c r="P34" i="1"/>
  <c r="AI34" i="1"/>
  <c r="AG35" i="1"/>
  <c r="AE36" i="1"/>
  <c r="AO37" i="1"/>
  <c r="V38" i="1"/>
  <c r="P40" i="1"/>
  <c r="AI40" i="1"/>
  <c r="AG41" i="1"/>
  <c r="AE42" i="1"/>
  <c r="AO43" i="1"/>
  <c r="V44" i="1"/>
  <c r="P46" i="1"/>
  <c r="AI46" i="1"/>
  <c r="AG47" i="1"/>
  <c r="AE48" i="1"/>
  <c r="AO49" i="1"/>
  <c r="V50" i="1"/>
  <c r="P52" i="1"/>
  <c r="AI52" i="1"/>
  <c r="AG53" i="1"/>
  <c r="AE54" i="1"/>
  <c r="AO55" i="1"/>
  <c r="V56" i="1"/>
  <c r="AK57" i="1"/>
  <c r="AI59" i="1"/>
  <c r="H60" i="1"/>
  <c r="AS61" i="1"/>
  <c r="AZ62" i="1"/>
  <c r="AN62" i="1"/>
  <c r="AR62" i="1" s="1"/>
  <c r="AY62" i="1"/>
  <c r="V62" i="1"/>
  <c r="AX62" i="1"/>
  <c r="BB62" i="1" s="1"/>
  <c r="AL62" i="1"/>
  <c r="U62" i="1"/>
  <c r="AS62" i="1"/>
  <c r="AW62" i="1" s="1"/>
  <c r="AG62" i="1"/>
  <c r="AF62" i="1"/>
  <c r="AV62" i="1"/>
  <c r="AI65" i="1"/>
  <c r="M69" i="1"/>
  <c r="AO68" i="1"/>
  <c r="BA68" i="1"/>
  <c r="P71" i="1"/>
  <c r="AI71" i="1"/>
  <c r="AU71" i="1"/>
  <c r="AO74" i="1"/>
  <c r="BA74" i="1"/>
  <c r="P77" i="1"/>
  <c r="AI77" i="1"/>
  <c r="AU77" i="1"/>
  <c r="AO80" i="1"/>
  <c r="BA80" i="1"/>
  <c r="P83" i="1"/>
  <c r="AI83" i="1"/>
  <c r="AU83" i="1"/>
  <c r="M84" i="1"/>
  <c r="H97" i="1"/>
  <c r="J97" i="1" s="1"/>
  <c r="L111" i="1"/>
  <c r="K111" i="1"/>
  <c r="Q71" i="1"/>
  <c r="AJ71" i="1"/>
  <c r="AV71" i="1"/>
  <c r="Q77" i="1"/>
  <c r="AJ77" i="1"/>
  <c r="AV77" i="1"/>
  <c r="Q83" i="1"/>
  <c r="AJ83" i="1"/>
  <c r="AV83" i="1"/>
  <c r="X104" i="1"/>
  <c r="N108" i="1"/>
  <c r="AC108" i="1"/>
  <c r="X108" i="1"/>
  <c r="AG67" i="1"/>
  <c r="AS67" i="1"/>
  <c r="H69" i="1"/>
  <c r="AK71" i="1"/>
  <c r="H75" i="1"/>
  <c r="L75" i="1" s="1"/>
  <c r="AK77" i="1"/>
  <c r="H81" i="1"/>
  <c r="AK83" i="1"/>
  <c r="L88" i="1"/>
  <c r="L90" i="1"/>
  <c r="AK95" i="1"/>
  <c r="AU95" i="1"/>
  <c r="AI95" i="1"/>
  <c r="P95" i="1"/>
  <c r="AS95" i="1"/>
  <c r="AG95" i="1"/>
  <c r="AF95" i="1"/>
  <c r="AP95" i="1"/>
  <c r="AD95" i="1"/>
  <c r="BA95" i="1"/>
  <c r="AO95" i="1"/>
  <c r="AX95" i="1"/>
  <c r="AL95" i="1"/>
  <c r="U95" i="1"/>
  <c r="AJ95" i="1"/>
  <c r="S103" i="1"/>
  <c r="AH103" i="1"/>
  <c r="N103" i="1"/>
  <c r="L117" i="1"/>
  <c r="K117" i="1"/>
  <c r="Q60" i="1"/>
  <c r="AJ60" i="1"/>
  <c r="AV60" i="1"/>
  <c r="AD63" i="1"/>
  <c r="AP63" i="1"/>
  <c r="Q66" i="1"/>
  <c r="AJ66" i="1"/>
  <c r="AV66" i="1"/>
  <c r="AT67" i="1"/>
  <c r="AF68" i="1"/>
  <c r="AD69" i="1"/>
  <c r="AP69" i="1"/>
  <c r="U71" i="1"/>
  <c r="AL71" i="1"/>
  <c r="AX71" i="1"/>
  <c r="Q72" i="1"/>
  <c r="S72" i="1" s="1"/>
  <c r="AJ72" i="1"/>
  <c r="AM72" i="1" s="1"/>
  <c r="AV72" i="1"/>
  <c r="AW72" i="1" s="1"/>
  <c r="AF74" i="1"/>
  <c r="AD75" i="1"/>
  <c r="AP75" i="1"/>
  <c r="U77" i="1"/>
  <c r="AL77" i="1"/>
  <c r="AX77" i="1"/>
  <c r="Q78" i="1"/>
  <c r="AJ78" i="1"/>
  <c r="AV78" i="1"/>
  <c r="AF80" i="1"/>
  <c r="AD81" i="1"/>
  <c r="AP81" i="1"/>
  <c r="U83" i="1"/>
  <c r="AL83" i="1"/>
  <c r="AX83" i="1"/>
  <c r="Q84" i="1"/>
  <c r="AJ84" i="1"/>
  <c r="AV84" i="1"/>
  <c r="Q91" i="1"/>
  <c r="AV91" i="1"/>
  <c r="H93" i="1"/>
  <c r="AC98" i="1"/>
  <c r="N98" i="1"/>
  <c r="K99" i="1"/>
  <c r="AK101" i="1"/>
  <c r="AU101" i="1"/>
  <c r="AI101" i="1"/>
  <c r="P101" i="1"/>
  <c r="AT101" i="1"/>
  <c r="AS101" i="1"/>
  <c r="AG101" i="1"/>
  <c r="AF101" i="1"/>
  <c r="AQ101" i="1"/>
  <c r="AE101" i="1"/>
  <c r="AP101" i="1"/>
  <c r="AD101" i="1"/>
  <c r="BA101" i="1"/>
  <c r="AO101" i="1"/>
  <c r="AZ101" i="1"/>
  <c r="AN101" i="1"/>
  <c r="AY101" i="1"/>
  <c r="V101" i="1"/>
  <c r="AX101" i="1"/>
  <c r="AL101" i="1"/>
  <c r="U101" i="1"/>
  <c r="AC102" i="1"/>
  <c r="X102" i="1"/>
  <c r="K103" i="1"/>
  <c r="AC103" i="1" s="1"/>
  <c r="AK60" i="1"/>
  <c r="AE63" i="1"/>
  <c r="AQ63" i="1"/>
  <c r="AK66" i="1"/>
  <c r="P67" i="1"/>
  <c r="AI67" i="1"/>
  <c r="AU67" i="1"/>
  <c r="AG68" i="1"/>
  <c r="AS68" i="1"/>
  <c r="AE69" i="1"/>
  <c r="AQ69" i="1"/>
  <c r="V71" i="1"/>
  <c r="AY71" i="1"/>
  <c r="AK72" i="1"/>
  <c r="AG74" i="1"/>
  <c r="AS74" i="1"/>
  <c r="AE75" i="1"/>
  <c r="AQ75" i="1"/>
  <c r="H76" i="1"/>
  <c r="M76" i="1" s="1"/>
  <c r="V77" i="1"/>
  <c r="AY77" i="1"/>
  <c r="AK78" i="1"/>
  <c r="AG80" i="1"/>
  <c r="AS80" i="1"/>
  <c r="AE81" i="1"/>
  <c r="AQ81" i="1"/>
  <c r="H82" i="1"/>
  <c r="M82" i="1" s="1"/>
  <c r="V83" i="1"/>
  <c r="AY83" i="1"/>
  <c r="AK84" i="1"/>
  <c r="H88" i="1"/>
  <c r="K88" i="1" s="1"/>
  <c r="J92" i="1"/>
  <c r="AY94" i="1"/>
  <c r="V94" i="1"/>
  <c r="AK94" i="1"/>
  <c r="AU94" i="1"/>
  <c r="AI94" i="1"/>
  <c r="P94" i="1"/>
  <c r="AT94" i="1"/>
  <c r="AF94" i="1"/>
  <c r="AQ94" i="1"/>
  <c r="AE94" i="1"/>
  <c r="AZ94" i="1"/>
  <c r="AN94" i="1"/>
  <c r="AG94" i="1"/>
  <c r="AN95" i="1"/>
  <c r="H96" i="1"/>
  <c r="L96" i="1" s="1"/>
  <c r="AW98" i="1"/>
  <c r="K100" i="1"/>
  <c r="H100" i="1"/>
  <c r="Q67" i="1"/>
  <c r="AJ67" i="1"/>
  <c r="AV67" i="1"/>
  <c r="AP70" i="1"/>
  <c r="AN71" i="1"/>
  <c r="AZ71" i="1"/>
  <c r="U72" i="1"/>
  <c r="X72" i="1" s="1"/>
  <c r="AL72" i="1"/>
  <c r="AX72" i="1"/>
  <c r="BB72" i="1" s="1"/>
  <c r="Q73" i="1"/>
  <c r="AJ73" i="1"/>
  <c r="AV73" i="1"/>
  <c r="AT74" i="1"/>
  <c r="AF75" i="1"/>
  <c r="AD76" i="1"/>
  <c r="AP76" i="1"/>
  <c r="AN77" i="1"/>
  <c r="AZ77" i="1"/>
  <c r="U78" i="1"/>
  <c r="AL78" i="1"/>
  <c r="AX78" i="1"/>
  <c r="Q79" i="1"/>
  <c r="AJ79" i="1"/>
  <c r="AV79" i="1"/>
  <c r="AT80" i="1"/>
  <c r="AF81" i="1"/>
  <c r="AD82" i="1"/>
  <c r="AP82" i="1"/>
  <c r="AN83" i="1"/>
  <c r="AZ83" i="1"/>
  <c r="U84" i="1"/>
  <c r="AL84" i="1"/>
  <c r="AX84" i="1"/>
  <c r="Q85" i="1"/>
  <c r="AJ85" i="1"/>
  <c r="AV85" i="1"/>
  <c r="AX86" i="1"/>
  <c r="AL86" i="1"/>
  <c r="U86" i="1"/>
  <c r="AF86" i="1"/>
  <c r="AN86" i="1"/>
  <c r="AK89" i="1"/>
  <c r="AU89" i="1"/>
  <c r="AI89" i="1"/>
  <c r="P89" i="1"/>
  <c r="AS89" i="1"/>
  <c r="AG89" i="1"/>
  <c r="AF89" i="1"/>
  <c r="AP89" i="1"/>
  <c r="AD89" i="1"/>
  <c r="AX89" i="1"/>
  <c r="AL89" i="1"/>
  <c r="U89" i="1"/>
  <c r="AE89" i="1"/>
  <c r="V91" i="1"/>
  <c r="AJ94" i="1"/>
  <c r="H95" i="1"/>
  <c r="AQ95" i="1"/>
  <c r="M99" i="1"/>
  <c r="M103" i="1"/>
  <c r="H65" i="1"/>
  <c r="M65" i="1" s="1"/>
  <c r="AK67" i="1"/>
  <c r="P68" i="1"/>
  <c r="AI68" i="1"/>
  <c r="AU68" i="1"/>
  <c r="H71" i="1"/>
  <c r="AO71" i="1"/>
  <c r="BA71" i="1"/>
  <c r="P74" i="1"/>
  <c r="AI74" i="1"/>
  <c r="AU74" i="1"/>
  <c r="H77" i="1"/>
  <c r="AO77" i="1"/>
  <c r="BA77" i="1"/>
  <c r="P80" i="1"/>
  <c r="AI80" i="1"/>
  <c r="AU80" i="1"/>
  <c r="H83" i="1"/>
  <c r="AO83" i="1"/>
  <c r="BA83" i="1"/>
  <c r="M93" i="1"/>
  <c r="AT95" i="1"/>
  <c r="L103" i="1"/>
  <c r="BB104" i="1"/>
  <c r="U67" i="1"/>
  <c r="AL67" i="1"/>
  <c r="AX67" i="1"/>
  <c r="Q68" i="1"/>
  <c r="AJ68" i="1"/>
  <c r="AV68" i="1"/>
  <c r="AD71" i="1"/>
  <c r="AP71" i="1"/>
  <c r="Q74" i="1"/>
  <c r="AJ74" i="1"/>
  <c r="AV74" i="1"/>
  <c r="AD77" i="1"/>
  <c r="AP77" i="1"/>
  <c r="Q80" i="1"/>
  <c r="AJ80" i="1"/>
  <c r="AV80" i="1"/>
  <c r="AD83" i="1"/>
  <c r="AP83" i="1"/>
  <c r="AS91" i="1"/>
  <c r="AG91" i="1"/>
  <c r="AQ91" i="1"/>
  <c r="AE91" i="1"/>
  <c r="BA91" i="1"/>
  <c r="AO91" i="1"/>
  <c r="AZ91" i="1"/>
  <c r="AN91" i="1"/>
  <c r="AR91" i="1" s="1"/>
  <c r="AX91" i="1"/>
  <c r="BB91" i="1" s="1"/>
  <c r="AL91" i="1"/>
  <c r="U91" i="1"/>
  <c r="AT91" i="1"/>
  <c r="AF91" i="1"/>
  <c r="AV95" i="1"/>
  <c r="K109" i="1"/>
  <c r="AE71" i="1"/>
  <c r="AQ71" i="1"/>
  <c r="AE77" i="1"/>
  <c r="AQ77" i="1"/>
  <c r="AE83" i="1"/>
  <c r="AQ83" i="1"/>
  <c r="M91" i="1"/>
  <c r="K91" i="1"/>
  <c r="AC91" i="1" s="1"/>
  <c r="AI91" i="1"/>
  <c r="AY95" i="1"/>
  <c r="Q101" i="1"/>
  <c r="N102" i="1"/>
  <c r="L109" i="1"/>
  <c r="AD60" i="1"/>
  <c r="AP60" i="1"/>
  <c r="Q63" i="1"/>
  <c r="AJ63" i="1"/>
  <c r="AV63" i="1"/>
  <c r="AD66" i="1"/>
  <c r="AP66" i="1"/>
  <c r="AN67" i="1"/>
  <c r="AZ67" i="1"/>
  <c r="U68" i="1"/>
  <c r="AL68" i="1"/>
  <c r="AX68" i="1"/>
  <c r="Q69" i="1"/>
  <c r="AJ69" i="1"/>
  <c r="AV69" i="1"/>
  <c r="AF71" i="1"/>
  <c r="AD72" i="1"/>
  <c r="AH72" i="1" s="1"/>
  <c r="AP72" i="1"/>
  <c r="AR72" i="1" s="1"/>
  <c r="U74" i="1"/>
  <c r="AL74" i="1"/>
  <c r="AX74" i="1"/>
  <c r="Q75" i="1"/>
  <c r="AJ75" i="1"/>
  <c r="AV75" i="1"/>
  <c r="AF77" i="1"/>
  <c r="J78" i="1"/>
  <c r="AD78" i="1"/>
  <c r="AP78" i="1"/>
  <c r="U80" i="1"/>
  <c r="AL80" i="1"/>
  <c r="AX80" i="1"/>
  <c r="Q81" i="1"/>
  <c r="AJ81" i="1"/>
  <c r="AV81" i="1"/>
  <c r="AF83" i="1"/>
  <c r="AD84" i="1"/>
  <c r="AP84" i="1"/>
  <c r="J90" i="1"/>
  <c r="AJ91" i="1"/>
  <c r="H94" i="1"/>
  <c r="Q95" i="1"/>
  <c r="AZ95" i="1"/>
  <c r="AJ101" i="1"/>
  <c r="H106" i="1"/>
  <c r="M109" i="1"/>
  <c r="AE60" i="1"/>
  <c r="AQ60" i="1"/>
  <c r="AK63" i="1"/>
  <c r="AE66" i="1"/>
  <c r="AQ66" i="1"/>
  <c r="H67" i="1"/>
  <c r="AO67" i="1"/>
  <c r="BA67" i="1"/>
  <c r="V68" i="1"/>
  <c r="AY68" i="1"/>
  <c r="AK69" i="1"/>
  <c r="AG71" i="1"/>
  <c r="AS71" i="1"/>
  <c r="AE72" i="1"/>
  <c r="AQ72" i="1"/>
  <c r="H73" i="1"/>
  <c r="J73" i="1" s="1"/>
  <c r="V74" i="1"/>
  <c r="AY74" i="1"/>
  <c r="AK75" i="1"/>
  <c r="AG77" i="1"/>
  <c r="AS77" i="1"/>
  <c r="AE78" i="1"/>
  <c r="AQ78" i="1"/>
  <c r="H79" i="1"/>
  <c r="V80" i="1"/>
  <c r="AY80" i="1"/>
  <c r="AK81" i="1"/>
  <c r="AG83" i="1"/>
  <c r="AS83" i="1"/>
  <c r="AE84" i="1"/>
  <c r="AQ84" i="1"/>
  <c r="H85" i="1"/>
  <c r="K85" i="1" s="1"/>
  <c r="H86" i="1"/>
  <c r="H87" i="1"/>
  <c r="J87" i="1" s="1"/>
  <c r="H89" i="1"/>
  <c r="K89" i="1" s="1"/>
  <c r="K90" i="1"/>
  <c r="AK91" i="1"/>
  <c r="AV94" i="1"/>
  <c r="V95" i="1"/>
  <c r="AV101" i="1"/>
  <c r="K104" i="1"/>
  <c r="S104" i="1" s="1"/>
  <c r="H105" i="1"/>
  <c r="L105" i="1" s="1"/>
  <c r="Q58" i="1"/>
  <c r="AJ58" i="1"/>
  <c r="U63" i="1"/>
  <c r="AL63" i="1"/>
  <c r="Q64" i="1"/>
  <c r="AJ64" i="1"/>
  <c r="AD67" i="1"/>
  <c r="AN68" i="1"/>
  <c r="U69" i="1"/>
  <c r="AL69" i="1"/>
  <c r="Q70" i="1"/>
  <c r="AJ70" i="1"/>
  <c r="AD73" i="1"/>
  <c r="AN74" i="1"/>
  <c r="U75" i="1"/>
  <c r="AL75" i="1"/>
  <c r="Q76" i="1"/>
  <c r="AJ76" i="1"/>
  <c r="AD79" i="1"/>
  <c r="AN80" i="1"/>
  <c r="U81" i="1"/>
  <c r="AL81" i="1"/>
  <c r="Q82" i="1"/>
  <c r="AJ82" i="1"/>
  <c r="AD85" i="1"/>
  <c r="AG86" i="1"/>
  <c r="AU86" i="1"/>
  <c r="AY88" i="1"/>
  <c r="V88" i="1"/>
  <c r="AK88" i="1"/>
  <c r="AU88" i="1"/>
  <c r="AT88" i="1"/>
  <c r="AF88" i="1"/>
  <c r="AZ88" i="1"/>
  <c r="AN88" i="1"/>
  <c r="AX88" i="1"/>
  <c r="AQ89" i="1"/>
  <c r="AM91" i="1"/>
  <c r="AX94" i="1"/>
  <c r="L104" i="1"/>
  <c r="AC104" i="1" s="1"/>
  <c r="K105" i="1"/>
  <c r="AD87" i="1"/>
  <c r="AP87" i="1"/>
  <c r="Q90" i="1"/>
  <c r="AJ90" i="1"/>
  <c r="AV90" i="1"/>
  <c r="AF92" i="1"/>
  <c r="J93" i="1"/>
  <c r="AD93" i="1"/>
  <c r="AP93" i="1"/>
  <c r="Q96" i="1"/>
  <c r="AJ96" i="1"/>
  <c r="AV96" i="1"/>
  <c r="AT97" i="1"/>
  <c r="AF98" i="1"/>
  <c r="J99" i="1"/>
  <c r="AD99" i="1"/>
  <c r="AP99" i="1"/>
  <c r="AN100" i="1"/>
  <c r="AZ100" i="1"/>
  <c r="Q102" i="1"/>
  <c r="AJ102" i="1"/>
  <c r="AV102" i="1"/>
  <c r="AT103" i="1"/>
  <c r="J105" i="1"/>
  <c r="AD105" i="1"/>
  <c r="AP105" i="1"/>
  <c r="AN106" i="1"/>
  <c r="AZ106" i="1"/>
  <c r="U107" i="1"/>
  <c r="AL107" i="1"/>
  <c r="AX107" i="1"/>
  <c r="Q108" i="1"/>
  <c r="AJ108" i="1"/>
  <c r="AV108" i="1"/>
  <c r="AT109" i="1"/>
  <c r="K112" i="1"/>
  <c r="AF115" i="1"/>
  <c r="AQ115" i="1"/>
  <c r="AE115" i="1"/>
  <c r="AZ115" i="1"/>
  <c r="AN115" i="1"/>
  <c r="AX115" i="1"/>
  <c r="AL115" i="1"/>
  <c r="U115" i="1"/>
  <c r="AK115" i="1"/>
  <c r="AT115" i="1"/>
  <c r="AD115" i="1"/>
  <c r="V118" i="1"/>
  <c r="AO100" i="1"/>
  <c r="BA100" i="1"/>
  <c r="AO106" i="1"/>
  <c r="BA106" i="1"/>
  <c r="V107" i="1"/>
  <c r="AY107" i="1"/>
  <c r="L112" i="1"/>
  <c r="Q97" i="1"/>
  <c r="AJ97" i="1"/>
  <c r="AV97" i="1"/>
  <c r="AD100" i="1"/>
  <c r="AP100" i="1"/>
  <c r="Q103" i="1"/>
  <c r="AJ103" i="1"/>
  <c r="AM103" i="1" s="1"/>
  <c r="AV103" i="1"/>
  <c r="AD106" i="1"/>
  <c r="AP106" i="1"/>
  <c r="AN107" i="1"/>
  <c r="AZ107" i="1"/>
  <c r="Q109" i="1"/>
  <c r="AJ109" i="1"/>
  <c r="AV109" i="1"/>
  <c r="K115" i="1"/>
  <c r="AX118" i="1"/>
  <c r="AL118" i="1"/>
  <c r="U118" i="1"/>
  <c r="AK118" i="1"/>
  <c r="AT118" i="1"/>
  <c r="AF118" i="1"/>
  <c r="AQ118" i="1"/>
  <c r="AE118" i="1"/>
  <c r="AZ118" i="1"/>
  <c r="AN118" i="1"/>
  <c r="AD118" i="1"/>
  <c r="J122" i="1"/>
  <c r="H122" i="1"/>
  <c r="K122" i="1" s="1"/>
  <c r="AE100" i="1"/>
  <c r="AQ100" i="1"/>
  <c r="H101" i="1"/>
  <c r="AE106" i="1"/>
  <c r="AQ106" i="1"/>
  <c r="H107" i="1"/>
  <c r="AO107" i="1"/>
  <c r="BA107" i="1"/>
  <c r="AK109" i="1"/>
  <c r="H112" i="1"/>
  <c r="H113" i="1"/>
  <c r="L115" i="1"/>
  <c r="AJ115" i="1"/>
  <c r="AG118" i="1"/>
  <c r="H124" i="1"/>
  <c r="N129" i="1"/>
  <c r="H130" i="1"/>
  <c r="N136" i="1"/>
  <c r="AZ90" i="1"/>
  <c r="Q92" i="1"/>
  <c r="AJ92" i="1"/>
  <c r="AV92" i="1"/>
  <c r="AT93" i="1"/>
  <c r="AN96" i="1"/>
  <c r="AZ96" i="1"/>
  <c r="U97" i="1"/>
  <c r="AL97" i="1"/>
  <c r="AX97" i="1"/>
  <c r="Q98" i="1"/>
  <c r="S98" i="1" s="1"/>
  <c r="AJ98" i="1"/>
  <c r="AM98" i="1" s="1"/>
  <c r="AV98" i="1"/>
  <c r="AT99" i="1"/>
  <c r="AF100" i="1"/>
  <c r="AN102" i="1"/>
  <c r="AR102" i="1" s="1"/>
  <c r="AZ102" i="1"/>
  <c r="BB102" i="1" s="1"/>
  <c r="U103" i="1"/>
  <c r="AL103" i="1"/>
  <c r="AX103" i="1"/>
  <c r="BB103" i="1" s="1"/>
  <c r="Q104" i="1"/>
  <c r="AJ104" i="1"/>
  <c r="AM104" i="1" s="1"/>
  <c r="AV104" i="1"/>
  <c r="AT105" i="1"/>
  <c r="AF106" i="1"/>
  <c r="AD107" i="1"/>
  <c r="AP107" i="1"/>
  <c r="AN108" i="1"/>
  <c r="AR108" i="1" s="1"/>
  <c r="AZ108" i="1"/>
  <c r="BB108" i="1" s="1"/>
  <c r="U109" i="1"/>
  <c r="AL109" i="1"/>
  <c r="AX109" i="1"/>
  <c r="BA110" i="1"/>
  <c r="AU110" i="1"/>
  <c r="Q110" i="1"/>
  <c r="AJ110" i="1"/>
  <c r="AI118" i="1"/>
  <c r="H119" i="1"/>
  <c r="K121" i="1"/>
  <c r="L122" i="1"/>
  <c r="J131" i="1"/>
  <c r="H131" i="1"/>
  <c r="AE107" i="1"/>
  <c r="AQ107" i="1"/>
  <c r="L113" i="1"/>
  <c r="J116" i="1"/>
  <c r="H116" i="1"/>
  <c r="K116" i="1" s="1"/>
  <c r="L118" i="1"/>
  <c r="M122" i="1"/>
  <c r="J123" i="1"/>
  <c r="L139" i="1"/>
  <c r="K139" i="1"/>
  <c r="J139" i="1"/>
  <c r="Q87" i="1"/>
  <c r="AJ87" i="1"/>
  <c r="AD90" i="1"/>
  <c r="U92" i="1"/>
  <c r="AL92" i="1"/>
  <c r="AX92" i="1"/>
  <c r="Q93" i="1"/>
  <c r="AJ93" i="1"/>
  <c r="AV93" i="1"/>
  <c r="AD96" i="1"/>
  <c r="AP96" i="1"/>
  <c r="AN97" i="1"/>
  <c r="AZ97" i="1"/>
  <c r="U98" i="1"/>
  <c r="X98" i="1" s="1"/>
  <c r="AL98" i="1"/>
  <c r="AX98" i="1"/>
  <c r="Q99" i="1"/>
  <c r="AJ99" i="1"/>
  <c r="AV99" i="1"/>
  <c r="AT100" i="1"/>
  <c r="AD102" i="1"/>
  <c r="AP102" i="1"/>
  <c r="AN103" i="1"/>
  <c r="AR103" i="1" s="1"/>
  <c r="AZ103" i="1"/>
  <c r="AX104" i="1"/>
  <c r="Q105" i="1"/>
  <c r="AJ105" i="1"/>
  <c r="AV105" i="1"/>
  <c r="AT106" i="1"/>
  <c r="AF107" i="1"/>
  <c r="AD108" i="1"/>
  <c r="AH108" i="1" s="1"/>
  <c r="AP108" i="1"/>
  <c r="AN109" i="1"/>
  <c r="AZ109" i="1"/>
  <c r="AL110" i="1"/>
  <c r="AY110" i="1"/>
  <c r="J115" i="1"/>
  <c r="AP115" i="1"/>
  <c r="L131" i="1"/>
  <c r="AO97" i="1"/>
  <c r="BA97" i="1"/>
  <c r="P100" i="1"/>
  <c r="AI100" i="1"/>
  <c r="AU100" i="1"/>
  <c r="AO103" i="1"/>
  <c r="BA103" i="1"/>
  <c r="P106" i="1"/>
  <c r="AI106" i="1"/>
  <c r="AU106" i="1"/>
  <c r="AG107" i="1"/>
  <c r="AS107" i="1"/>
  <c r="AO109" i="1"/>
  <c r="BA109" i="1"/>
  <c r="AS115" i="1"/>
  <c r="L116" i="1"/>
  <c r="H118" i="1"/>
  <c r="AO118" i="1"/>
  <c r="H121" i="1"/>
  <c r="L121" i="1" s="1"/>
  <c r="H125" i="1"/>
  <c r="Q100" i="1"/>
  <c r="AJ100" i="1"/>
  <c r="AV100" i="1"/>
  <c r="Q106" i="1"/>
  <c r="AJ106" i="1"/>
  <c r="AV106" i="1"/>
  <c r="AT107" i="1"/>
  <c r="J111" i="1"/>
  <c r="J117" i="1"/>
  <c r="M123" i="1"/>
  <c r="AO92" i="1"/>
  <c r="BA92" i="1"/>
  <c r="AY93" i="1"/>
  <c r="AG96" i="1"/>
  <c r="AS96" i="1"/>
  <c r="AE97" i="1"/>
  <c r="AQ97" i="1"/>
  <c r="AO98" i="1"/>
  <c r="AR98" i="1" s="1"/>
  <c r="BA98" i="1"/>
  <c r="V99" i="1"/>
  <c r="AY99" i="1"/>
  <c r="AK100" i="1"/>
  <c r="AG102" i="1"/>
  <c r="AS102" i="1"/>
  <c r="AW102" i="1" s="1"/>
  <c r="AE103" i="1"/>
  <c r="AQ103" i="1"/>
  <c r="AO104" i="1"/>
  <c r="BA104" i="1"/>
  <c r="V105" i="1"/>
  <c r="AY105" i="1"/>
  <c r="AK106" i="1"/>
  <c r="P107" i="1"/>
  <c r="AI107" i="1"/>
  <c r="AU107" i="1"/>
  <c r="AG108" i="1"/>
  <c r="AS108" i="1"/>
  <c r="AW108" i="1" s="1"/>
  <c r="AE109" i="1"/>
  <c r="AQ109" i="1"/>
  <c r="H110" i="1"/>
  <c r="J110" i="1" s="1"/>
  <c r="AO110" i="1"/>
  <c r="M114" i="1"/>
  <c r="Q115" i="1"/>
  <c r="AV115" i="1"/>
  <c r="AS118" i="1"/>
  <c r="H123" i="1"/>
  <c r="L123" i="1" s="1"/>
  <c r="Q107" i="1"/>
  <c r="AJ107" i="1"/>
  <c r="AV107" i="1"/>
  <c r="AT108" i="1"/>
  <c r="AF109" i="1"/>
  <c r="AD110" i="1"/>
  <c r="AP110" i="1"/>
  <c r="AX112" i="1"/>
  <c r="AL112" i="1"/>
  <c r="U112" i="1"/>
  <c r="AK112" i="1"/>
  <c r="AT112" i="1"/>
  <c r="AF112" i="1"/>
  <c r="AQ112" i="1"/>
  <c r="AE112" i="1"/>
  <c r="AZ112" i="1"/>
  <c r="AN112" i="1"/>
  <c r="AD112" i="1"/>
  <c r="H114" i="1"/>
  <c r="L114" i="1" s="1"/>
  <c r="V115" i="1"/>
  <c r="AY115" i="1"/>
  <c r="P118" i="1"/>
  <c r="AU118" i="1"/>
  <c r="AC129" i="1"/>
  <c r="AE92" i="1"/>
  <c r="P96" i="1"/>
  <c r="AI96" i="1"/>
  <c r="AG97" i="1"/>
  <c r="AE98" i="1"/>
  <c r="AH98" i="1" s="1"/>
  <c r="AO99" i="1"/>
  <c r="V100" i="1"/>
  <c r="P102" i="1"/>
  <c r="S102" i="1" s="1"/>
  <c r="AI102" i="1"/>
  <c r="AM102" i="1" s="1"/>
  <c r="AG103" i="1"/>
  <c r="AE104" i="1"/>
  <c r="AO105" i="1"/>
  <c r="V106" i="1"/>
  <c r="P108" i="1"/>
  <c r="S108" i="1" s="1"/>
  <c r="AI108" i="1"/>
  <c r="AM108" i="1" s="1"/>
  <c r="AG109" i="1"/>
  <c r="AE110" i="1"/>
  <c r="AQ110" i="1"/>
  <c r="M111" i="1"/>
  <c r="AG112" i="1"/>
  <c r="BA115" i="1"/>
  <c r="M117" i="1"/>
  <c r="Q118" i="1"/>
  <c r="AV118" i="1"/>
  <c r="M120" i="1"/>
  <c r="N120" i="1" s="1"/>
  <c r="AH132" i="1"/>
  <c r="N132" i="1"/>
  <c r="AR132" i="1"/>
  <c r="AC138" i="1"/>
  <c r="N138" i="1"/>
  <c r="BB138" i="1"/>
  <c r="AS142" i="1"/>
  <c r="AG142" i="1"/>
  <c r="AF142" i="1"/>
  <c r="AQ142" i="1"/>
  <c r="AE142" i="1"/>
  <c r="AZ142" i="1"/>
  <c r="AN142" i="1"/>
  <c r="AR142" i="1" s="1"/>
  <c r="AY142" i="1"/>
  <c r="V142" i="1"/>
  <c r="AX142" i="1"/>
  <c r="AL142" i="1"/>
  <c r="U142" i="1"/>
  <c r="AK142" i="1"/>
  <c r="AT142" i="1"/>
  <c r="AJ142" i="1"/>
  <c r="H150" i="1"/>
  <c r="J150" i="1" s="1"/>
  <c r="L155" i="1"/>
  <c r="AD111" i="1"/>
  <c r="AP111" i="1"/>
  <c r="U113" i="1"/>
  <c r="AL113" i="1"/>
  <c r="AX113" i="1"/>
  <c r="Q114" i="1"/>
  <c r="AJ114" i="1"/>
  <c r="AV114" i="1"/>
  <c r="AF116" i="1"/>
  <c r="AD117" i="1"/>
  <c r="AP117" i="1"/>
  <c r="U119" i="1"/>
  <c r="AL119" i="1"/>
  <c r="AX119" i="1"/>
  <c r="Q120" i="1"/>
  <c r="S120" i="1" s="1"/>
  <c r="AJ120" i="1"/>
  <c r="AV120" i="1"/>
  <c r="AT121" i="1"/>
  <c r="AF122" i="1"/>
  <c r="AD123" i="1"/>
  <c r="AP123" i="1"/>
  <c r="AN124" i="1"/>
  <c r="AZ124" i="1"/>
  <c r="U125" i="1"/>
  <c r="AL125" i="1"/>
  <c r="AX125" i="1"/>
  <c r="Q126" i="1"/>
  <c r="AJ126" i="1"/>
  <c r="AV126" i="1"/>
  <c r="AT127" i="1"/>
  <c r="AF128" i="1"/>
  <c r="AD129" i="1"/>
  <c r="AH129" i="1" s="1"/>
  <c r="AP129" i="1"/>
  <c r="AN130" i="1"/>
  <c r="AZ130" i="1"/>
  <c r="AL131" i="1"/>
  <c r="AX131" i="1"/>
  <c r="Q132" i="1"/>
  <c r="AJ132" i="1"/>
  <c r="AV132" i="1"/>
  <c r="AT133" i="1"/>
  <c r="AF134" i="1"/>
  <c r="AX135" i="1"/>
  <c r="AS136" i="1"/>
  <c r="AW136" i="1" s="1"/>
  <c r="AG136" i="1"/>
  <c r="AF136" i="1"/>
  <c r="AY136" i="1"/>
  <c r="V136" i="1"/>
  <c r="AX136" i="1"/>
  <c r="BB136" i="1" s="1"/>
  <c r="AL136" i="1"/>
  <c r="U136" i="1"/>
  <c r="AT136" i="1"/>
  <c r="AK138" i="1"/>
  <c r="M140" i="1"/>
  <c r="AO142" i="1"/>
  <c r="AY145" i="1"/>
  <c r="V145" i="1"/>
  <c r="AX145" i="1"/>
  <c r="AL145" i="1"/>
  <c r="U145" i="1"/>
  <c r="AK145" i="1"/>
  <c r="AT145" i="1"/>
  <c r="AS145" i="1"/>
  <c r="AG145" i="1"/>
  <c r="AF145" i="1"/>
  <c r="AQ145" i="1"/>
  <c r="AE145" i="1"/>
  <c r="AZ145" i="1"/>
  <c r="AN145" i="1"/>
  <c r="AJ145" i="1"/>
  <c r="M159" i="1"/>
  <c r="K159" i="1"/>
  <c r="L159" i="1"/>
  <c r="J159" i="1"/>
  <c r="P121" i="1"/>
  <c r="AI121" i="1"/>
  <c r="AU121" i="1"/>
  <c r="AO124" i="1"/>
  <c r="BA124" i="1"/>
  <c r="P127" i="1"/>
  <c r="AI127" i="1"/>
  <c r="AU127" i="1"/>
  <c r="AO130" i="1"/>
  <c r="BA130" i="1"/>
  <c r="P133" i="1"/>
  <c r="AI133" i="1"/>
  <c r="AU133" i="1"/>
  <c r="AJ135" i="1"/>
  <c r="AY135" i="1"/>
  <c r="L138" i="1"/>
  <c r="AY139" i="1"/>
  <c r="V139" i="1"/>
  <c r="AX139" i="1"/>
  <c r="AL139" i="1"/>
  <c r="U139" i="1"/>
  <c r="AT139" i="1"/>
  <c r="AS139" i="1"/>
  <c r="AG139" i="1"/>
  <c r="AF139" i="1"/>
  <c r="AZ139" i="1"/>
  <c r="AN139" i="1"/>
  <c r="AD139" i="1"/>
  <c r="AP142" i="1"/>
  <c r="H147" i="1"/>
  <c r="L152" i="1"/>
  <c r="Q121" i="1"/>
  <c r="AJ121" i="1"/>
  <c r="AV121" i="1"/>
  <c r="AD124" i="1"/>
  <c r="AP124" i="1"/>
  <c r="Q127" i="1"/>
  <c r="AJ127" i="1"/>
  <c r="AV127" i="1"/>
  <c r="AD130" i="1"/>
  <c r="AP130" i="1"/>
  <c r="Q133" i="1"/>
  <c r="AJ133" i="1"/>
  <c r="AV133" i="1"/>
  <c r="AK135" i="1"/>
  <c r="H141" i="1"/>
  <c r="AU142" i="1"/>
  <c r="AG111" i="1"/>
  <c r="AS111" i="1"/>
  <c r="AO113" i="1"/>
  <c r="BA113" i="1"/>
  <c r="V114" i="1"/>
  <c r="AY114" i="1"/>
  <c r="P116" i="1"/>
  <c r="AI116" i="1"/>
  <c r="AU116" i="1"/>
  <c r="AG117" i="1"/>
  <c r="AS117" i="1"/>
  <c r="AO119" i="1"/>
  <c r="BA119" i="1"/>
  <c r="V120" i="1"/>
  <c r="X120" i="1" s="1"/>
  <c r="AY120" i="1"/>
  <c r="BB120" i="1" s="1"/>
  <c r="AK121" i="1"/>
  <c r="P122" i="1"/>
  <c r="AI122" i="1"/>
  <c r="AU122" i="1"/>
  <c r="AG123" i="1"/>
  <c r="AS123" i="1"/>
  <c r="AE124" i="1"/>
  <c r="AQ124" i="1"/>
  <c r="AO125" i="1"/>
  <c r="BA125" i="1"/>
  <c r="V126" i="1"/>
  <c r="AY126" i="1"/>
  <c r="AK127" i="1"/>
  <c r="P128" i="1"/>
  <c r="AI128" i="1"/>
  <c r="AU128" i="1"/>
  <c r="AG129" i="1"/>
  <c r="AS129" i="1"/>
  <c r="AW129" i="1" s="1"/>
  <c r="AE130" i="1"/>
  <c r="AQ130" i="1"/>
  <c r="AO131" i="1"/>
  <c r="BA131" i="1"/>
  <c r="V132" i="1"/>
  <c r="AY132" i="1"/>
  <c r="AK133" i="1"/>
  <c r="P134" i="1"/>
  <c r="AI134" i="1"/>
  <c r="AU134" i="1"/>
  <c r="Q135" i="1"/>
  <c r="AE136" i="1"/>
  <c r="Q138" i="1"/>
  <c r="AI139" i="1"/>
  <c r="M142" i="1"/>
  <c r="AV142" i="1"/>
  <c r="AU145" i="1"/>
  <c r="L151" i="1"/>
  <c r="K151" i="1"/>
  <c r="J151" i="1"/>
  <c r="AD113" i="1"/>
  <c r="AP113" i="1"/>
  <c r="Q116" i="1"/>
  <c r="AJ116" i="1"/>
  <c r="AV116" i="1"/>
  <c r="AD119" i="1"/>
  <c r="AP119" i="1"/>
  <c r="U121" i="1"/>
  <c r="AL121" i="1"/>
  <c r="AX121" i="1"/>
  <c r="Q122" i="1"/>
  <c r="AJ122" i="1"/>
  <c r="AV122" i="1"/>
  <c r="AF124" i="1"/>
  <c r="U127" i="1"/>
  <c r="AL127" i="1"/>
  <c r="AX127" i="1"/>
  <c r="Q128" i="1"/>
  <c r="AJ128" i="1"/>
  <c r="AV128" i="1"/>
  <c r="AF130" i="1"/>
  <c r="U133" i="1"/>
  <c r="AL133" i="1"/>
  <c r="AX133" i="1"/>
  <c r="Q134" i="1"/>
  <c r="AJ134" i="1"/>
  <c r="AV134" i="1"/>
  <c r="M136" i="1"/>
  <c r="AJ139" i="1"/>
  <c r="L142" i="1"/>
  <c r="K142" i="1"/>
  <c r="AW142" i="1" s="1"/>
  <c r="BA142" i="1"/>
  <c r="M145" i="1"/>
  <c r="AV145" i="1"/>
  <c r="M161" i="1"/>
  <c r="AU135" i="1"/>
  <c r="AI135" i="1"/>
  <c r="P135" i="1"/>
  <c r="AT135" i="1"/>
  <c r="BA135" i="1"/>
  <c r="AO135" i="1"/>
  <c r="AZ135" i="1"/>
  <c r="U135" i="1"/>
  <c r="AN135" i="1"/>
  <c r="M139" i="1"/>
  <c r="X140" i="1"/>
  <c r="H144" i="1"/>
  <c r="J144" i="1" s="1"/>
  <c r="L145" i="1"/>
  <c r="K145" i="1"/>
  <c r="Q111" i="1"/>
  <c r="AJ111" i="1"/>
  <c r="AV111" i="1"/>
  <c r="AF113" i="1"/>
  <c r="AD114" i="1"/>
  <c r="AP114" i="1"/>
  <c r="U116" i="1"/>
  <c r="AL116" i="1"/>
  <c r="AX116" i="1"/>
  <c r="Q117" i="1"/>
  <c r="AJ117" i="1"/>
  <c r="AV117" i="1"/>
  <c r="AF119" i="1"/>
  <c r="AD120" i="1"/>
  <c r="AH120" i="1" s="1"/>
  <c r="AP120" i="1"/>
  <c r="AR120" i="1" s="1"/>
  <c r="AN121" i="1"/>
  <c r="AZ121" i="1"/>
  <c r="U122" i="1"/>
  <c r="AL122" i="1"/>
  <c r="AX122" i="1"/>
  <c r="Q123" i="1"/>
  <c r="AJ123" i="1"/>
  <c r="AV123" i="1"/>
  <c r="AT124" i="1"/>
  <c r="AF125" i="1"/>
  <c r="AD126" i="1"/>
  <c r="AH126" i="1" s="1"/>
  <c r="AP126" i="1"/>
  <c r="AN127" i="1"/>
  <c r="AZ127" i="1"/>
  <c r="U128" i="1"/>
  <c r="AL128" i="1"/>
  <c r="AX128" i="1"/>
  <c r="Q129" i="1"/>
  <c r="S129" i="1" s="1"/>
  <c r="AJ129" i="1"/>
  <c r="AM129" i="1" s="1"/>
  <c r="AV129" i="1"/>
  <c r="AT130" i="1"/>
  <c r="AF131" i="1"/>
  <c r="AD132" i="1"/>
  <c r="AP132" i="1"/>
  <c r="AN133" i="1"/>
  <c r="AZ133" i="1"/>
  <c r="U134" i="1"/>
  <c r="AL134" i="1"/>
  <c r="AX134" i="1"/>
  <c r="H135" i="1"/>
  <c r="V135" i="1"/>
  <c r="AP135" i="1"/>
  <c r="AJ136" i="1"/>
  <c r="AM136" i="1" s="1"/>
  <c r="BA138" i="1"/>
  <c r="AO138" i="1"/>
  <c r="AZ138" i="1"/>
  <c r="AN138" i="1"/>
  <c r="AR138" i="1" s="1"/>
  <c r="AV138" i="1"/>
  <c r="AU138" i="1"/>
  <c r="AI138" i="1"/>
  <c r="AM138" i="1" s="1"/>
  <c r="P138" i="1"/>
  <c r="S138" i="1" s="1"/>
  <c r="AT138" i="1"/>
  <c r="AW138" i="1" s="1"/>
  <c r="AP138" i="1"/>
  <c r="V138" i="1"/>
  <c r="AO139" i="1"/>
  <c r="P142" i="1"/>
  <c r="J145" i="1"/>
  <c r="L148" i="1"/>
  <c r="K148" i="1"/>
  <c r="J148" i="1"/>
  <c r="M156" i="1"/>
  <c r="L156" i="1"/>
  <c r="K156" i="1"/>
  <c r="K126" i="1"/>
  <c r="AR126" i="1" s="1"/>
  <c r="H127" i="1"/>
  <c r="L127" i="1" s="1"/>
  <c r="K132" i="1"/>
  <c r="AC132" i="1" s="1"/>
  <c r="H133" i="1"/>
  <c r="K133" i="1" s="1"/>
  <c r="AQ135" i="1"/>
  <c r="K136" i="1"/>
  <c r="AC136" i="1" s="1"/>
  <c r="Q142" i="1"/>
  <c r="H143" i="1"/>
  <c r="J143" i="1" s="1"/>
  <c r="K146" i="1"/>
  <c r="AP121" i="1"/>
  <c r="Q124" i="1"/>
  <c r="AJ124" i="1"/>
  <c r="AV124" i="1"/>
  <c r="AP127" i="1"/>
  <c r="Q130" i="1"/>
  <c r="AJ130" i="1"/>
  <c r="AV130" i="1"/>
  <c r="AD133" i="1"/>
  <c r="AP133" i="1"/>
  <c r="AD135" i="1"/>
  <c r="K140" i="1"/>
  <c r="AC142" i="1"/>
  <c r="L146" i="1"/>
  <c r="H146" i="1"/>
  <c r="J146" i="1" s="1"/>
  <c r="K149" i="1"/>
  <c r="K158" i="1"/>
  <c r="V111" i="1"/>
  <c r="P113" i="1"/>
  <c r="AI113" i="1"/>
  <c r="AU113" i="1"/>
  <c r="AG114" i="1"/>
  <c r="AO116" i="1"/>
  <c r="BA116" i="1"/>
  <c r="V117" i="1"/>
  <c r="P119" i="1"/>
  <c r="AI119" i="1"/>
  <c r="AU119" i="1"/>
  <c r="AG120" i="1"/>
  <c r="AE121" i="1"/>
  <c r="AQ121" i="1"/>
  <c r="AO122" i="1"/>
  <c r="BA122" i="1"/>
  <c r="V123" i="1"/>
  <c r="AK124" i="1"/>
  <c r="P125" i="1"/>
  <c r="AI125" i="1"/>
  <c r="AU125" i="1"/>
  <c r="AG126" i="1"/>
  <c r="AS126" i="1"/>
  <c r="AW126" i="1" s="1"/>
  <c r="AE127" i="1"/>
  <c r="AQ127" i="1"/>
  <c r="H128" i="1"/>
  <c r="K128" i="1" s="1"/>
  <c r="AO128" i="1"/>
  <c r="BA128" i="1"/>
  <c r="V129" i="1"/>
  <c r="X129" i="1" s="1"/>
  <c r="AY129" i="1"/>
  <c r="BB129" i="1" s="1"/>
  <c r="AK130" i="1"/>
  <c r="P131" i="1"/>
  <c r="AI131" i="1"/>
  <c r="AU131" i="1"/>
  <c r="AG132" i="1"/>
  <c r="AS132" i="1"/>
  <c r="AW132" i="1" s="1"/>
  <c r="AE133" i="1"/>
  <c r="AQ133" i="1"/>
  <c r="H134" i="1"/>
  <c r="K134" i="1" s="1"/>
  <c r="AO134" i="1"/>
  <c r="BA134" i="1"/>
  <c r="AE135" i="1"/>
  <c r="AS135" i="1"/>
  <c r="P136" i="1"/>
  <c r="AO136" i="1"/>
  <c r="H137" i="1"/>
  <c r="L137" i="1" s="1"/>
  <c r="AF138" i="1"/>
  <c r="P139" i="1"/>
  <c r="AU139" i="1"/>
  <c r="L140" i="1"/>
  <c r="AD142" i="1"/>
  <c r="AH142" i="1" s="1"/>
  <c r="H149" i="1"/>
  <c r="L149" i="1"/>
  <c r="L158" i="1"/>
  <c r="Q113" i="1"/>
  <c r="AJ113" i="1"/>
  <c r="AD116" i="1"/>
  <c r="Q119" i="1"/>
  <c r="AJ119" i="1"/>
  <c r="AD122" i="1"/>
  <c r="U124" i="1"/>
  <c r="AL124" i="1"/>
  <c r="Q125" i="1"/>
  <c r="AJ125" i="1"/>
  <c r="AD128" i="1"/>
  <c r="AN129" i="1"/>
  <c r="AR129" i="1" s="1"/>
  <c r="U130" i="1"/>
  <c r="AL130" i="1"/>
  <c r="Q131" i="1"/>
  <c r="AJ131" i="1"/>
  <c r="AD134" i="1"/>
  <c r="J135" i="1"/>
  <c r="AF135" i="1"/>
  <c r="AV135" i="1"/>
  <c r="Q136" i="1"/>
  <c r="AP136" i="1"/>
  <c r="AG138" i="1"/>
  <c r="AH138" i="1" s="1"/>
  <c r="Q139" i="1"/>
  <c r="AV139" i="1"/>
  <c r="AI142" i="1"/>
  <c r="AM142" i="1" s="1"/>
  <c r="AD145" i="1"/>
  <c r="Q141" i="1"/>
  <c r="AJ141" i="1"/>
  <c r="AV141" i="1"/>
  <c r="AD144" i="1"/>
  <c r="AP144" i="1"/>
  <c r="Q147" i="1"/>
  <c r="AJ147" i="1"/>
  <c r="AV147" i="1"/>
  <c r="AT148" i="1"/>
  <c r="AD150" i="1"/>
  <c r="AP150" i="1"/>
  <c r="AN151" i="1"/>
  <c r="AZ151" i="1"/>
  <c r="Q153" i="1"/>
  <c r="AJ153" i="1"/>
  <c r="AV153" i="1"/>
  <c r="AT154" i="1"/>
  <c r="J156" i="1"/>
  <c r="AD156" i="1"/>
  <c r="AP156" i="1"/>
  <c r="AN157" i="1"/>
  <c r="AZ157" i="1"/>
  <c r="H161" i="1"/>
  <c r="L161" i="1" s="1"/>
  <c r="AK163" i="1"/>
  <c r="AU163" i="1"/>
  <c r="AI163" i="1"/>
  <c r="P163" i="1"/>
  <c r="AT163" i="1"/>
  <c r="AF163" i="1"/>
  <c r="AP163" i="1"/>
  <c r="AD163" i="1"/>
  <c r="BA163" i="1"/>
  <c r="AO163" i="1"/>
  <c r="AZ163" i="1"/>
  <c r="AN163" i="1"/>
  <c r="AX163" i="1"/>
  <c r="AL163" i="1"/>
  <c r="U163" i="1"/>
  <c r="M167" i="1"/>
  <c r="AK169" i="1"/>
  <c r="AU169" i="1"/>
  <c r="AI169" i="1"/>
  <c r="P169" i="1"/>
  <c r="AT169" i="1"/>
  <c r="AF169" i="1"/>
  <c r="AP169" i="1"/>
  <c r="AD169" i="1"/>
  <c r="BA169" i="1"/>
  <c r="AO169" i="1"/>
  <c r="AZ169" i="1"/>
  <c r="AN169" i="1"/>
  <c r="AX169" i="1"/>
  <c r="AL169" i="1"/>
  <c r="U169" i="1"/>
  <c r="AS159" i="1"/>
  <c r="AG159" i="1"/>
  <c r="AQ159" i="1"/>
  <c r="AE159" i="1"/>
  <c r="AZ159" i="1"/>
  <c r="AN159" i="1"/>
  <c r="AX159" i="1"/>
  <c r="AL159" i="1"/>
  <c r="U159" i="1"/>
  <c r="AT159" i="1"/>
  <c r="V159" i="1"/>
  <c r="AV159" i="1"/>
  <c r="L168" i="1"/>
  <c r="J168" i="1"/>
  <c r="Q148" i="1"/>
  <c r="AJ148" i="1"/>
  <c r="AV148" i="1"/>
  <c r="AP151" i="1"/>
  <c r="Q154" i="1"/>
  <c r="AJ154" i="1"/>
  <c r="AV154" i="1"/>
  <c r="J157" i="1"/>
  <c r="AD157" i="1"/>
  <c r="AP157" i="1"/>
  <c r="M168" i="1"/>
  <c r="K172" i="1"/>
  <c r="AK148" i="1"/>
  <c r="AE151" i="1"/>
  <c r="AQ151" i="1"/>
  <c r="H152" i="1"/>
  <c r="AK154" i="1"/>
  <c r="K157" i="1"/>
  <c r="AE157" i="1"/>
  <c r="AQ157" i="1"/>
  <c r="H158" i="1"/>
  <c r="AD159" i="1"/>
  <c r="AY159" i="1"/>
  <c r="L160" i="1"/>
  <c r="H163" i="1"/>
  <c r="H169" i="1"/>
  <c r="L172" i="1"/>
  <c r="M173" i="1"/>
  <c r="L173" i="1"/>
  <c r="K173" i="1"/>
  <c r="Q137" i="1"/>
  <c r="AJ137" i="1"/>
  <c r="AV137" i="1"/>
  <c r="AD140" i="1"/>
  <c r="AH140" i="1" s="1"/>
  <c r="AP140" i="1"/>
  <c r="AN141" i="1"/>
  <c r="AZ141" i="1"/>
  <c r="Q143" i="1"/>
  <c r="AJ143" i="1"/>
  <c r="AV143" i="1"/>
  <c r="AT144" i="1"/>
  <c r="AD146" i="1"/>
  <c r="AP146" i="1"/>
  <c r="AN147" i="1"/>
  <c r="AZ147" i="1"/>
  <c r="U148" i="1"/>
  <c r="AL148" i="1"/>
  <c r="AX148" i="1"/>
  <c r="Q149" i="1"/>
  <c r="AJ149" i="1"/>
  <c r="AV149" i="1"/>
  <c r="AT150" i="1"/>
  <c r="AF151" i="1"/>
  <c r="AD152" i="1"/>
  <c r="AP152" i="1"/>
  <c r="AN153" i="1"/>
  <c r="AZ153" i="1"/>
  <c r="U154" i="1"/>
  <c r="AL154" i="1"/>
  <c r="AX154" i="1"/>
  <c r="Q155" i="1"/>
  <c r="AJ155" i="1"/>
  <c r="AV155" i="1"/>
  <c r="AT156" i="1"/>
  <c r="AF157" i="1"/>
  <c r="AD158" i="1"/>
  <c r="AF159" i="1"/>
  <c r="BA159" i="1"/>
  <c r="J162" i="1"/>
  <c r="AS163" i="1"/>
  <c r="AK137" i="1"/>
  <c r="AE140" i="1"/>
  <c r="AQ140" i="1"/>
  <c r="AO141" i="1"/>
  <c r="BA141" i="1"/>
  <c r="AK143" i="1"/>
  <c r="P144" i="1"/>
  <c r="AI144" i="1"/>
  <c r="AU144" i="1"/>
  <c r="AE146" i="1"/>
  <c r="AQ146" i="1"/>
  <c r="AO147" i="1"/>
  <c r="BA147" i="1"/>
  <c r="V148" i="1"/>
  <c r="AY148" i="1"/>
  <c r="AK149" i="1"/>
  <c r="P150" i="1"/>
  <c r="AI150" i="1"/>
  <c r="AU150" i="1"/>
  <c r="AG151" i="1"/>
  <c r="AS151" i="1"/>
  <c r="AE152" i="1"/>
  <c r="AQ152" i="1"/>
  <c r="H153" i="1"/>
  <c r="AO153" i="1"/>
  <c r="BA153" i="1"/>
  <c r="V154" i="1"/>
  <c r="AY154" i="1"/>
  <c r="AK155" i="1"/>
  <c r="P156" i="1"/>
  <c r="AI156" i="1"/>
  <c r="AU156" i="1"/>
  <c r="AG157" i="1"/>
  <c r="AS157" i="1"/>
  <c r="AE158" i="1"/>
  <c r="AS158" i="1"/>
  <c r="AI159" i="1"/>
  <c r="J160" i="1"/>
  <c r="AP162" i="1"/>
  <c r="AV163" i="1"/>
  <c r="M171" i="1"/>
  <c r="J172" i="1"/>
  <c r="M180" i="1"/>
  <c r="L180" i="1"/>
  <c r="K180" i="1"/>
  <c r="AD141" i="1"/>
  <c r="AP141" i="1"/>
  <c r="Q144" i="1"/>
  <c r="AJ144" i="1"/>
  <c r="AV144" i="1"/>
  <c r="AD147" i="1"/>
  <c r="AP147" i="1"/>
  <c r="AN148" i="1"/>
  <c r="AZ148" i="1"/>
  <c r="Q150" i="1"/>
  <c r="AJ150" i="1"/>
  <c r="AV150" i="1"/>
  <c r="AT151" i="1"/>
  <c r="AD153" i="1"/>
  <c r="AP153" i="1"/>
  <c r="AN154" i="1"/>
  <c r="AZ154" i="1"/>
  <c r="Q156" i="1"/>
  <c r="AJ156" i="1"/>
  <c r="AV156" i="1"/>
  <c r="AT157" i="1"/>
  <c r="AJ159" i="1"/>
  <c r="M160" i="1"/>
  <c r="AY163" i="1"/>
  <c r="AW171" i="1"/>
  <c r="N171" i="1"/>
  <c r="AC177" i="1"/>
  <c r="AW177" i="1"/>
  <c r="N177" i="1"/>
  <c r="AK159" i="1"/>
  <c r="AD148" i="1"/>
  <c r="AP148" i="1"/>
  <c r="Q151" i="1"/>
  <c r="AJ151" i="1"/>
  <c r="AV151" i="1"/>
  <c r="J154" i="1"/>
  <c r="AD154" i="1"/>
  <c r="AP154" i="1"/>
  <c r="Q157" i="1"/>
  <c r="AJ157" i="1"/>
  <c r="AV157" i="1"/>
  <c r="AE148" i="1"/>
  <c r="AQ148" i="1"/>
  <c r="AY150" i="1"/>
  <c r="AK151" i="1"/>
  <c r="AG153" i="1"/>
  <c r="AS153" i="1"/>
  <c r="K154" i="1"/>
  <c r="AE154" i="1"/>
  <c r="AQ154" i="1"/>
  <c r="H155" i="1"/>
  <c r="V156" i="1"/>
  <c r="AY156" i="1"/>
  <c r="AK157" i="1"/>
  <c r="AO159" i="1"/>
  <c r="U162" i="1"/>
  <c r="V163" i="1"/>
  <c r="H167" i="1"/>
  <c r="J167" i="1"/>
  <c r="AE169" i="1"/>
  <c r="H170" i="1"/>
  <c r="J170" i="1" s="1"/>
  <c r="AD137" i="1"/>
  <c r="AP137" i="1"/>
  <c r="Q140" i="1"/>
  <c r="AJ140" i="1"/>
  <c r="AV140" i="1"/>
  <c r="AT141" i="1"/>
  <c r="AD143" i="1"/>
  <c r="AP143" i="1"/>
  <c r="AN144" i="1"/>
  <c r="AZ144" i="1"/>
  <c r="Q146" i="1"/>
  <c r="AJ146" i="1"/>
  <c r="AV146" i="1"/>
  <c r="AT147" i="1"/>
  <c r="AF148" i="1"/>
  <c r="AD149" i="1"/>
  <c r="AP149" i="1"/>
  <c r="AN150" i="1"/>
  <c r="AZ150" i="1"/>
  <c r="U151" i="1"/>
  <c r="AL151" i="1"/>
  <c r="AX151" i="1"/>
  <c r="Q152" i="1"/>
  <c r="AJ152" i="1"/>
  <c r="AV152" i="1"/>
  <c r="AT153" i="1"/>
  <c r="AF154" i="1"/>
  <c r="AD155" i="1"/>
  <c r="AP155" i="1"/>
  <c r="AN156" i="1"/>
  <c r="AZ156" i="1"/>
  <c r="U157" i="1"/>
  <c r="AL157" i="1"/>
  <c r="AX157" i="1"/>
  <c r="AP158" i="1"/>
  <c r="AZ158" i="1"/>
  <c r="AN158" i="1"/>
  <c r="Q158" i="1"/>
  <c r="AJ158" i="1"/>
  <c r="AX158" i="1"/>
  <c r="P159" i="1"/>
  <c r="AP159" i="1"/>
  <c r="AY162" i="1"/>
  <c r="V162" i="1"/>
  <c r="AK162" i="1"/>
  <c r="AT162" i="1"/>
  <c r="AF162" i="1"/>
  <c r="AQ162" i="1"/>
  <c r="AE162" i="1"/>
  <c r="AZ162" i="1"/>
  <c r="AN162" i="1"/>
  <c r="BA162" i="1"/>
  <c r="AE163" i="1"/>
  <c r="H165" i="1"/>
  <c r="L165" i="1" s="1"/>
  <c r="H166" i="1"/>
  <c r="K168" i="1"/>
  <c r="AG169" i="1"/>
  <c r="AC171" i="1"/>
  <c r="AE137" i="1"/>
  <c r="P141" i="1"/>
  <c r="AI141" i="1"/>
  <c r="AE143" i="1"/>
  <c r="AO144" i="1"/>
  <c r="P147" i="1"/>
  <c r="AI147" i="1"/>
  <c r="AG148" i="1"/>
  <c r="AE149" i="1"/>
  <c r="AO150" i="1"/>
  <c r="V151" i="1"/>
  <c r="P153" i="1"/>
  <c r="AI153" i="1"/>
  <c r="AG154" i="1"/>
  <c r="AE155" i="1"/>
  <c r="AO156" i="1"/>
  <c r="V157" i="1"/>
  <c r="AK158" i="1"/>
  <c r="AY158" i="1"/>
  <c r="Q159" i="1"/>
  <c r="AD162" i="1"/>
  <c r="AG163" i="1"/>
  <c r="H164" i="1"/>
  <c r="K164" i="1" s="1"/>
  <c r="AJ169" i="1"/>
  <c r="J183" i="1"/>
  <c r="Q164" i="1"/>
  <c r="AJ164" i="1"/>
  <c r="AV164" i="1"/>
  <c r="AT165" i="1"/>
  <c r="AN168" i="1"/>
  <c r="AZ168" i="1"/>
  <c r="Q170" i="1"/>
  <c r="AJ170" i="1"/>
  <c r="AV170" i="1"/>
  <c r="AT171" i="1"/>
  <c r="J173" i="1"/>
  <c r="AN174" i="1"/>
  <c r="AZ174" i="1"/>
  <c r="Q176" i="1"/>
  <c r="AJ176" i="1"/>
  <c r="AV176" i="1"/>
  <c r="AT177" i="1"/>
  <c r="J180" i="1"/>
  <c r="AD180" i="1"/>
  <c r="AP180" i="1"/>
  <c r="AC181" i="1"/>
  <c r="AO181" i="1"/>
  <c r="BA181" i="1"/>
  <c r="L184" i="1"/>
  <c r="AQ188" i="1"/>
  <c r="AE180" i="1"/>
  <c r="AQ180" i="1"/>
  <c r="BB181" i="1"/>
  <c r="M211" i="1"/>
  <c r="J211" i="1"/>
  <c r="L211" i="1"/>
  <c r="Q165" i="1"/>
  <c r="AJ165" i="1"/>
  <c r="AV165" i="1"/>
  <c r="AD168" i="1"/>
  <c r="AP168" i="1"/>
  <c r="Q171" i="1"/>
  <c r="S171" i="1" s="1"/>
  <c r="AJ171" i="1"/>
  <c r="AM171" i="1" s="1"/>
  <c r="AV171" i="1"/>
  <c r="J174" i="1"/>
  <c r="AD174" i="1"/>
  <c r="AP174" i="1"/>
  <c r="Q177" i="1"/>
  <c r="S177" i="1" s="1"/>
  <c r="AJ177" i="1"/>
  <c r="AM177" i="1" s="1"/>
  <c r="AV177" i="1"/>
  <c r="AF180" i="1"/>
  <c r="AE181" i="1"/>
  <c r="AQ181" i="1"/>
  <c r="J182" i="1"/>
  <c r="J184" i="1"/>
  <c r="J186" i="1"/>
  <c r="AS188" i="1"/>
  <c r="N189" i="1"/>
  <c r="AC189" i="1"/>
  <c r="K191" i="1"/>
  <c r="AK165" i="1"/>
  <c r="AE168" i="1"/>
  <c r="AQ168" i="1"/>
  <c r="AK171" i="1"/>
  <c r="K174" i="1"/>
  <c r="AE174" i="1"/>
  <c r="AQ174" i="1"/>
  <c r="H175" i="1"/>
  <c r="L175" i="1" s="1"/>
  <c r="AK177" i="1"/>
  <c r="AG180" i="1"/>
  <c r="AS180" i="1"/>
  <c r="AF181" i="1"/>
  <c r="K182" i="1"/>
  <c r="H183" i="1"/>
  <c r="K184" i="1"/>
  <c r="L185" i="1"/>
  <c r="K186" i="1"/>
  <c r="AU194" i="1"/>
  <c r="AI194" i="1"/>
  <c r="P194" i="1"/>
  <c r="AT194" i="1"/>
  <c r="AS194" i="1"/>
  <c r="AG194" i="1"/>
  <c r="AF194" i="1"/>
  <c r="AP194" i="1"/>
  <c r="AD194" i="1"/>
  <c r="BA194" i="1"/>
  <c r="AO194" i="1"/>
  <c r="AZ194" i="1"/>
  <c r="AN194" i="1"/>
  <c r="AY194" i="1"/>
  <c r="V194" i="1"/>
  <c r="AX194" i="1"/>
  <c r="AL194" i="1"/>
  <c r="U194" i="1"/>
  <c r="AV194" i="1"/>
  <c r="AJ194" i="1"/>
  <c r="Q194" i="1"/>
  <c r="M196" i="1"/>
  <c r="K196" i="1"/>
  <c r="J196" i="1"/>
  <c r="Q160" i="1"/>
  <c r="AJ160" i="1"/>
  <c r="AV160" i="1"/>
  <c r="AT161" i="1"/>
  <c r="AN164" i="1"/>
  <c r="AZ164" i="1"/>
  <c r="U165" i="1"/>
  <c r="AL165" i="1"/>
  <c r="AX165" i="1"/>
  <c r="Q166" i="1"/>
  <c r="AJ166" i="1"/>
  <c r="AV166" i="1"/>
  <c r="AT167" i="1"/>
  <c r="AF168" i="1"/>
  <c r="AN170" i="1"/>
  <c r="AZ170" i="1"/>
  <c r="U171" i="1"/>
  <c r="X171" i="1" s="1"/>
  <c r="AL171" i="1"/>
  <c r="AX171" i="1"/>
  <c r="BB171" i="1" s="1"/>
  <c r="Q172" i="1"/>
  <c r="AJ172" i="1"/>
  <c r="AV172" i="1"/>
  <c r="L174" i="1"/>
  <c r="AF174" i="1"/>
  <c r="AN176" i="1"/>
  <c r="AZ176" i="1"/>
  <c r="U177" i="1"/>
  <c r="X177" i="1" s="1"/>
  <c r="AL177" i="1"/>
  <c r="AX177" i="1"/>
  <c r="BB177" i="1" s="1"/>
  <c r="Q178" i="1"/>
  <c r="AJ178" i="1"/>
  <c r="AV178" i="1"/>
  <c r="AT180" i="1"/>
  <c r="AG181" i="1"/>
  <c r="AH181" i="1" s="1"/>
  <c r="AS181" i="1"/>
  <c r="AW181" i="1" s="1"/>
  <c r="L182" i="1"/>
  <c r="H185" i="1"/>
  <c r="K185" i="1" s="1"/>
  <c r="U188" i="1"/>
  <c r="AX188" i="1"/>
  <c r="H191" i="1"/>
  <c r="L191" i="1" s="1"/>
  <c r="J193" i="1"/>
  <c r="H193" i="1"/>
  <c r="BA200" i="1"/>
  <c r="AO200" i="1"/>
  <c r="AZ200" i="1"/>
  <c r="AN200" i="1"/>
  <c r="AY200" i="1"/>
  <c r="V200" i="1"/>
  <c r="AX200" i="1"/>
  <c r="AL200" i="1"/>
  <c r="U200" i="1"/>
  <c r="AK200" i="1"/>
  <c r="AV200" i="1"/>
  <c r="AJ200" i="1"/>
  <c r="Q200" i="1"/>
  <c r="AU200" i="1"/>
  <c r="AI200" i="1"/>
  <c r="P200" i="1"/>
  <c r="AT200" i="1"/>
  <c r="AS200" i="1"/>
  <c r="AG200" i="1"/>
  <c r="AF200" i="1"/>
  <c r="AQ200" i="1"/>
  <c r="AE200" i="1"/>
  <c r="AP200" i="1"/>
  <c r="AD200" i="1"/>
  <c r="H176" i="1"/>
  <c r="J176" i="1" s="1"/>
  <c r="P180" i="1"/>
  <c r="AI180" i="1"/>
  <c r="AU180" i="1"/>
  <c r="N181" i="1"/>
  <c r="H186" i="1"/>
  <c r="M186" i="1" s="1"/>
  <c r="V188" i="1"/>
  <c r="AY188" i="1"/>
  <c r="BB189" i="1"/>
  <c r="K193" i="1"/>
  <c r="M200" i="1"/>
  <c r="L200" i="1"/>
  <c r="K200" i="1"/>
  <c r="M207" i="1"/>
  <c r="K207" i="1"/>
  <c r="J207" i="1"/>
  <c r="U160" i="1"/>
  <c r="AL160" i="1"/>
  <c r="AX160" i="1"/>
  <c r="Q161" i="1"/>
  <c r="AJ161" i="1"/>
  <c r="AV161" i="1"/>
  <c r="AD164" i="1"/>
  <c r="AP164" i="1"/>
  <c r="AN165" i="1"/>
  <c r="AZ165" i="1"/>
  <c r="U166" i="1"/>
  <c r="AL166" i="1"/>
  <c r="AX166" i="1"/>
  <c r="Q167" i="1"/>
  <c r="AJ167" i="1"/>
  <c r="AV167" i="1"/>
  <c r="AT168" i="1"/>
  <c r="AD170" i="1"/>
  <c r="AP170" i="1"/>
  <c r="AN171" i="1"/>
  <c r="AZ171" i="1"/>
  <c r="U172" i="1"/>
  <c r="AL172" i="1"/>
  <c r="AX172" i="1"/>
  <c r="Q173" i="1"/>
  <c r="AJ173" i="1"/>
  <c r="AV173" i="1"/>
  <c r="AT174" i="1"/>
  <c r="AD176" i="1"/>
  <c r="AP176" i="1"/>
  <c r="AN177" i="1"/>
  <c r="AR177" i="1" s="1"/>
  <c r="AZ177" i="1"/>
  <c r="U178" i="1"/>
  <c r="AL178" i="1"/>
  <c r="AX178" i="1"/>
  <c r="AK179" i="1"/>
  <c r="Q180" i="1"/>
  <c r="AJ180" i="1"/>
  <c r="AV180" i="1"/>
  <c r="P181" i="1"/>
  <c r="AI181" i="1"/>
  <c r="AM181" i="1" s="1"/>
  <c r="AU181" i="1"/>
  <c r="H192" i="1"/>
  <c r="M192" i="1" s="1"/>
  <c r="AK180" i="1"/>
  <c r="L192" i="1"/>
  <c r="H198" i="1"/>
  <c r="M198" i="1" s="1"/>
  <c r="AD165" i="1"/>
  <c r="AP165" i="1"/>
  <c r="Q168" i="1"/>
  <c r="AJ168" i="1"/>
  <c r="AV168" i="1"/>
  <c r="AD171" i="1"/>
  <c r="AH171" i="1" s="1"/>
  <c r="AP171" i="1"/>
  <c r="Q174" i="1"/>
  <c r="AJ174" i="1"/>
  <c r="AV174" i="1"/>
  <c r="AD177" i="1"/>
  <c r="AH177" i="1" s="1"/>
  <c r="AP177" i="1"/>
  <c r="U180" i="1"/>
  <c r="AL180" i="1"/>
  <c r="AX180" i="1"/>
  <c r="S181" i="1"/>
  <c r="AK181" i="1"/>
  <c r="H187" i="1"/>
  <c r="M187" i="1" s="1"/>
  <c r="BA188" i="1"/>
  <c r="AO188" i="1"/>
  <c r="AZ188" i="1"/>
  <c r="AN188" i="1"/>
  <c r="AV188" i="1"/>
  <c r="AJ188" i="1"/>
  <c r="Q188" i="1"/>
  <c r="AU188" i="1"/>
  <c r="AI188" i="1"/>
  <c r="P188" i="1"/>
  <c r="AT188" i="1"/>
  <c r="AP188" i="1"/>
  <c r="AD188" i="1"/>
  <c r="AG188" i="1"/>
  <c r="M195" i="1"/>
  <c r="L195" i="1"/>
  <c r="K195" i="1"/>
  <c r="L198" i="1"/>
  <c r="AO160" i="1"/>
  <c r="BA160" i="1"/>
  <c r="V161" i="1"/>
  <c r="AY161" i="1"/>
  <c r="AG164" i="1"/>
  <c r="AS164" i="1"/>
  <c r="AE165" i="1"/>
  <c r="AQ165" i="1"/>
  <c r="AO166" i="1"/>
  <c r="BA166" i="1"/>
  <c r="V167" i="1"/>
  <c r="AY167" i="1"/>
  <c r="AK168" i="1"/>
  <c r="AG170" i="1"/>
  <c r="AS170" i="1"/>
  <c r="AE171" i="1"/>
  <c r="AQ171" i="1"/>
  <c r="AO172" i="1"/>
  <c r="BA172" i="1"/>
  <c r="V173" i="1"/>
  <c r="AY173" i="1"/>
  <c r="AK174" i="1"/>
  <c r="P175" i="1"/>
  <c r="AI175" i="1"/>
  <c r="AU175" i="1"/>
  <c r="AG176" i="1"/>
  <c r="AS176" i="1"/>
  <c r="AE177" i="1"/>
  <c r="AQ177" i="1"/>
  <c r="H178" i="1"/>
  <c r="M178" i="1" s="1"/>
  <c r="AO178" i="1"/>
  <c r="BA178" i="1"/>
  <c r="AN179" i="1"/>
  <c r="AZ179" i="1"/>
  <c r="V180" i="1"/>
  <c r="AY180" i="1"/>
  <c r="U181" i="1"/>
  <c r="AL181" i="1"/>
  <c r="AX181" i="1"/>
  <c r="AT182" i="1"/>
  <c r="AZ182" i="1"/>
  <c r="AN182" i="1"/>
  <c r="U182" i="1"/>
  <c r="AO182" i="1"/>
  <c r="Q183" i="1"/>
  <c r="AL183" i="1"/>
  <c r="AS184" i="1"/>
  <c r="AG184" i="1"/>
  <c r="AF184" i="1"/>
  <c r="AY184" i="1"/>
  <c r="V184" i="1"/>
  <c r="AX184" i="1"/>
  <c r="AL184" i="1"/>
  <c r="U184" i="1"/>
  <c r="AU184" i="1"/>
  <c r="H188" i="1"/>
  <c r="J188" i="1" s="1"/>
  <c r="AK188" i="1"/>
  <c r="L190" i="1"/>
  <c r="AE194" i="1"/>
  <c r="H199" i="1"/>
  <c r="J199" i="1" s="1"/>
  <c r="M201" i="1"/>
  <c r="L201" i="1"/>
  <c r="K201" i="1"/>
  <c r="J201" i="1"/>
  <c r="AN173" i="1"/>
  <c r="AZ173" i="1"/>
  <c r="U174" i="1"/>
  <c r="AL174" i="1"/>
  <c r="AX174" i="1"/>
  <c r="Q175" i="1"/>
  <c r="AJ175" i="1"/>
  <c r="AV175" i="1"/>
  <c r="AT176" i="1"/>
  <c r="AF177" i="1"/>
  <c r="AD178" i="1"/>
  <c r="AP178" i="1"/>
  <c r="H179" i="1"/>
  <c r="K179" i="1" s="1"/>
  <c r="AO179" i="1"/>
  <c r="BA179" i="1"/>
  <c r="AN180" i="1"/>
  <c r="AZ180" i="1"/>
  <c r="V181" i="1"/>
  <c r="AY181" i="1"/>
  <c r="AL188" i="1"/>
  <c r="AZ189" i="1"/>
  <c r="AN189" i="1"/>
  <c r="AR189" i="1" s="1"/>
  <c r="AY189" i="1"/>
  <c r="V189" i="1"/>
  <c r="AX189" i="1"/>
  <c r="AL189" i="1"/>
  <c r="U189" i="1"/>
  <c r="AU189" i="1"/>
  <c r="AI189" i="1"/>
  <c r="AM189" i="1" s="1"/>
  <c r="P189" i="1"/>
  <c r="S189" i="1" s="1"/>
  <c r="AT189" i="1"/>
  <c r="AS189" i="1"/>
  <c r="AW189" i="1" s="1"/>
  <c r="AG189" i="1"/>
  <c r="AH189" i="1" s="1"/>
  <c r="BA189" i="1"/>
  <c r="AO189" i="1"/>
  <c r="AJ189" i="1"/>
  <c r="M190" i="1"/>
  <c r="K190" i="1"/>
  <c r="AK194" i="1"/>
  <c r="AO161" i="1"/>
  <c r="P164" i="1"/>
  <c r="AI164" i="1"/>
  <c r="AG165" i="1"/>
  <c r="AE166" i="1"/>
  <c r="AO167" i="1"/>
  <c r="V168" i="1"/>
  <c r="P170" i="1"/>
  <c r="AI170" i="1"/>
  <c r="AG171" i="1"/>
  <c r="AE172" i="1"/>
  <c r="AO173" i="1"/>
  <c r="V174" i="1"/>
  <c r="P176" i="1"/>
  <c r="AI176" i="1"/>
  <c r="AG177" i="1"/>
  <c r="AE178" i="1"/>
  <c r="AD179" i="1"/>
  <c r="AO180" i="1"/>
  <c r="AN181" i="1"/>
  <c r="AR181" i="1" s="1"/>
  <c r="AS183" i="1"/>
  <c r="AG183" i="1"/>
  <c r="AY183" i="1"/>
  <c r="V183" i="1"/>
  <c r="U183" i="1"/>
  <c r="AO183" i="1"/>
  <c r="AK189" i="1"/>
  <c r="J190" i="1"/>
  <c r="AQ194" i="1"/>
  <c r="J195" i="1"/>
  <c r="H197" i="1"/>
  <c r="K197" i="1" s="1"/>
  <c r="L204" i="1"/>
  <c r="J205" i="1"/>
  <c r="AE187" i="1"/>
  <c r="AQ187" i="1"/>
  <c r="AN190" i="1"/>
  <c r="AZ190" i="1"/>
  <c r="AK193" i="1"/>
  <c r="P195" i="1"/>
  <c r="AI195" i="1"/>
  <c r="AU195" i="1"/>
  <c r="AT196" i="1"/>
  <c r="AE199" i="1"/>
  <c r="AQ199" i="1"/>
  <c r="J200" i="1"/>
  <c r="AO201" i="1"/>
  <c r="BA201" i="1"/>
  <c r="AN202" i="1"/>
  <c r="AZ202" i="1"/>
  <c r="AK205" i="1"/>
  <c r="Q206" i="1"/>
  <c r="AJ206" i="1"/>
  <c r="AV206" i="1"/>
  <c r="P207" i="1"/>
  <c r="AI207" i="1"/>
  <c r="AU207" i="1"/>
  <c r="AT208" i="1"/>
  <c r="AC210" i="1"/>
  <c r="AF210" i="1"/>
  <c r="AT210" i="1"/>
  <c r="K211" i="1"/>
  <c r="AK211" i="1"/>
  <c r="BB216" i="1"/>
  <c r="J217" i="1"/>
  <c r="M218" i="1"/>
  <c r="K218" i="1"/>
  <c r="J218" i="1"/>
  <c r="AC220" i="1"/>
  <c r="AW220" i="1"/>
  <c r="AK206" i="1"/>
  <c r="AQ213" i="1"/>
  <c r="AE213" i="1"/>
  <c r="BA213" i="1"/>
  <c r="AO213" i="1"/>
  <c r="AX213" i="1"/>
  <c r="AL213" i="1"/>
  <c r="U213" i="1"/>
  <c r="AV213" i="1"/>
  <c r="AJ213" i="1"/>
  <c r="Q213" i="1"/>
  <c r="AU213" i="1"/>
  <c r="AI213" i="1"/>
  <c r="P213" i="1"/>
  <c r="AF213" i="1"/>
  <c r="AK195" i="1"/>
  <c r="AE201" i="1"/>
  <c r="AQ201" i="1"/>
  <c r="J202" i="1"/>
  <c r="H203" i="1"/>
  <c r="L203" i="1" s="1"/>
  <c r="U206" i="1"/>
  <c r="AL206" i="1"/>
  <c r="AX206" i="1"/>
  <c r="AK207" i="1"/>
  <c r="AK213" i="1"/>
  <c r="U195" i="1"/>
  <c r="AL195" i="1"/>
  <c r="AX195" i="1"/>
  <c r="AK196" i="1"/>
  <c r="AF201" i="1"/>
  <c r="K202" i="1"/>
  <c r="H204" i="1"/>
  <c r="M204" i="1" s="1"/>
  <c r="V206" i="1"/>
  <c r="AY206" i="1"/>
  <c r="U207" i="1"/>
  <c r="AL207" i="1"/>
  <c r="AX207" i="1"/>
  <c r="AK208" i="1"/>
  <c r="AJ210" i="1"/>
  <c r="AX210" i="1"/>
  <c r="H213" i="1"/>
  <c r="L213" i="1" s="1"/>
  <c r="L217" i="1"/>
  <c r="K217" i="1"/>
  <c r="L219" i="1"/>
  <c r="AK185" i="1"/>
  <c r="Q186" i="1"/>
  <c r="AJ186" i="1"/>
  <c r="AV186" i="1"/>
  <c r="P187" i="1"/>
  <c r="AI187" i="1"/>
  <c r="AU187" i="1"/>
  <c r="AF190" i="1"/>
  <c r="AE191" i="1"/>
  <c r="AQ191" i="1"/>
  <c r="AD192" i="1"/>
  <c r="AP192" i="1"/>
  <c r="AO193" i="1"/>
  <c r="BA193" i="1"/>
  <c r="V195" i="1"/>
  <c r="AY195" i="1"/>
  <c r="U196" i="1"/>
  <c r="AL196" i="1"/>
  <c r="AX196" i="1"/>
  <c r="AK197" i="1"/>
  <c r="Q198" i="1"/>
  <c r="AJ198" i="1"/>
  <c r="AV198" i="1"/>
  <c r="P199" i="1"/>
  <c r="AI199" i="1"/>
  <c r="AU199" i="1"/>
  <c r="AG201" i="1"/>
  <c r="AS201" i="1"/>
  <c r="AF202" i="1"/>
  <c r="AE203" i="1"/>
  <c r="AQ203" i="1"/>
  <c r="H205" i="1"/>
  <c r="AO205" i="1"/>
  <c r="BA205" i="1"/>
  <c r="AN206" i="1"/>
  <c r="AZ206" i="1"/>
  <c r="V207" i="1"/>
  <c r="AY207" i="1"/>
  <c r="U208" i="1"/>
  <c r="AL208" i="1"/>
  <c r="AX208" i="1"/>
  <c r="AP209" i="1"/>
  <c r="AV209" i="1"/>
  <c r="AJ209" i="1"/>
  <c r="AL209" i="1"/>
  <c r="AZ209" i="1"/>
  <c r="N210" i="1"/>
  <c r="AK210" i="1"/>
  <c r="AZ210" i="1"/>
  <c r="AN213" i="1"/>
  <c r="J214" i="1"/>
  <c r="M217" i="1"/>
  <c r="K219" i="1"/>
  <c r="AW219" i="1" s="1"/>
  <c r="AK186" i="1"/>
  <c r="Q187" i="1"/>
  <c r="AJ187" i="1"/>
  <c r="AV187" i="1"/>
  <c r="AG190" i="1"/>
  <c r="AS190" i="1"/>
  <c r="AE192" i="1"/>
  <c r="AQ192" i="1"/>
  <c r="AD193" i="1"/>
  <c r="AP193" i="1"/>
  <c r="H194" i="1"/>
  <c r="AN195" i="1"/>
  <c r="AZ195" i="1"/>
  <c r="V196" i="1"/>
  <c r="AY196" i="1"/>
  <c r="AK198" i="1"/>
  <c r="Q199" i="1"/>
  <c r="AJ199" i="1"/>
  <c r="AV199" i="1"/>
  <c r="AT201" i="1"/>
  <c r="AG202" i="1"/>
  <c r="AS202" i="1"/>
  <c r="AD205" i="1"/>
  <c r="AP205" i="1"/>
  <c r="H206" i="1"/>
  <c r="AO206" i="1"/>
  <c r="BA206" i="1"/>
  <c r="AN207" i="1"/>
  <c r="AZ207" i="1"/>
  <c r="V208" i="1"/>
  <c r="AY208" i="1"/>
  <c r="Q210" i="1"/>
  <c r="V211" i="1"/>
  <c r="AP213" i="1"/>
  <c r="K214" i="1"/>
  <c r="BA215" i="1"/>
  <c r="AO215" i="1"/>
  <c r="AY215" i="1"/>
  <c r="V215" i="1"/>
  <c r="AX215" i="1"/>
  <c r="AL215" i="1"/>
  <c r="U215" i="1"/>
  <c r="AV215" i="1"/>
  <c r="AJ215" i="1"/>
  <c r="Q215" i="1"/>
  <c r="AT215" i="1"/>
  <c r="AS215" i="1"/>
  <c r="AG215" i="1"/>
  <c r="AF215" i="1"/>
  <c r="AP215" i="1"/>
  <c r="AD215" i="1"/>
  <c r="AQ215" i="1"/>
  <c r="M219" i="1"/>
  <c r="AK187" i="1"/>
  <c r="AT190" i="1"/>
  <c r="AE193" i="1"/>
  <c r="AQ193" i="1"/>
  <c r="AO195" i="1"/>
  <c r="BA195" i="1"/>
  <c r="AN196" i="1"/>
  <c r="AZ196" i="1"/>
  <c r="AK199" i="1"/>
  <c r="P201" i="1"/>
  <c r="AI201" i="1"/>
  <c r="AU201" i="1"/>
  <c r="AT202" i="1"/>
  <c r="AE205" i="1"/>
  <c r="AQ205" i="1"/>
  <c r="AD206" i="1"/>
  <c r="AP206" i="1"/>
  <c r="AO207" i="1"/>
  <c r="BA207" i="1"/>
  <c r="AN208" i="1"/>
  <c r="AZ208" i="1"/>
  <c r="AS211" i="1"/>
  <c r="AG211" i="1"/>
  <c r="AQ211" i="1"/>
  <c r="AZ211" i="1"/>
  <c r="AN211" i="1"/>
  <c r="AX211" i="1"/>
  <c r="AL211" i="1"/>
  <c r="U211" i="1"/>
  <c r="AT211" i="1"/>
  <c r="AV211" i="1"/>
  <c r="AS213" i="1"/>
  <c r="H215" i="1"/>
  <c r="AU215" i="1"/>
  <c r="AE206" i="1"/>
  <c r="AQ206" i="1"/>
  <c r="AE195" i="1"/>
  <c r="AQ195" i="1"/>
  <c r="AK201" i="1"/>
  <c r="AF206" i="1"/>
  <c r="AE207" i="1"/>
  <c r="AQ207" i="1"/>
  <c r="J208" i="1"/>
  <c r="H209" i="1"/>
  <c r="M209" i="1" s="1"/>
  <c r="BA210" i="1"/>
  <c r="AO210" i="1"/>
  <c r="AY210" i="1"/>
  <c r="BB210" i="1" s="1"/>
  <c r="AU210" i="1"/>
  <c r="AI210" i="1"/>
  <c r="AM210" i="1" s="1"/>
  <c r="P210" i="1"/>
  <c r="S210" i="1" s="1"/>
  <c r="V210" i="1"/>
  <c r="X210" i="1" s="1"/>
  <c r="AP210" i="1"/>
  <c r="L214" i="1"/>
  <c r="L215" i="1"/>
  <c r="AK190" i="1"/>
  <c r="AF195" i="1"/>
  <c r="AE196" i="1"/>
  <c r="AQ196" i="1"/>
  <c r="U201" i="1"/>
  <c r="AL201" i="1"/>
  <c r="AX201" i="1"/>
  <c r="AK202" i="1"/>
  <c r="AT205" i="1"/>
  <c r="AG206" i="1"/>
  <c r="AS206" i="1"/>
  <c r="AF207" i="1"/>
  <c r="AE208" i="1"/>
  <c r="AQ208" i="1"/>
  <c r="AQ210" i="1"/>
  <c r="AR210" i="1" s="1"/>
  <c r="AF211" i="1"/>
  <c r="BA211" i="1"/>
  <c r="H212" i="1"/>
  <c r="V213" i="1"/>
  <c r="AY213" i="1"/>
  <c r="M216" i="1"/>
  <c r="L216" i="1"/>
  <c r="AX218" i="1"/>
  <c r="AL218" i="1"/>
  <c r="U218" i="1"/>
  <c r="AV218" i="1"/>
  <c r="AJ218" i="1"/>
  <c r="Q218" i="1"/>
  <c r="AU218" i="1"/>
  <c r="AI218" i="1"/>
  <c r="P218" i="1"/>
  <c r="AS218" i="1"/>
  <c r="AG218" i="1"/>
  <c r="AQ218" i="1"/>
  <c r="AE218" i="1"/>
  <c r="AP218" i="1"/>
  <c r="AD218" i="1"/>
  <c r="BA218" i="1"/>
  <c r="AO218" i="1"/>
  <c r="AY218" i="1"/>
  <c r="V218" i="1"/>
  <c r="E380" i="1"/>
  <c r="E379" i="1"/>
  <c r="E378" i="1"/>
  <c r="E377" i="1"/>
  <c r="E376" i="1"/>
  <c r="E375" i="1"/>
  <c r="E374" i="1"/>
  <c r="E373" i="1"/>
  <c r="E372" i="1"/>
  <c r="E371" i="1"/>
  <c r="E370" i="1"/>
  <c r="E368" i="1"/>
  <c r="E366" i="1"/>
  <c r="E365" i="1"/>
  <c r="E364" i="1"/>
  <c r="E363" i="1"/>
  <c r="E362" i="1"/>
  <c r="E361" i="1"/>
  <c r="E360" i="1"/>
  <c r="E359" i="1"/>
  <c r="E358" i="1"/>
  <c r="E357" i="1"/>
  <c r="E369" i="1"/>
  <c r="E36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5" i="1"/>
  <c r="E314" i="1"/>
  <c r="E313" i="1"/>
  <c r="E312" i="1"/>
  <c r="E321" i="1"/>
  <c r="E310" i="1"/>
  <c r="E309" i="1"/>
  <c r="E308" i="1"/>
  <c r="E307" i="1"/>
  <c r="E306" i="1"/>
  <c r="E305" i="1"/>
  <c r="E304" i="1"/>
  <c r="E303" i="1"/>
  <c r="E311" i="1"/>
  <c r="E300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99" i="1"/>
  <c r="E301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84" i="1"/>
  <c r="E283" i="1"/>
  <c r="E286" i="1"/>
  <c r="E282" i="1"/>
  <c r="E302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85" i="1"/>
  <c r="E257" i="1"/>
  <c r="E25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AE185" i="1"/>
  <c r="AD186" i="1"/>
  <c r="AP186" i="1"/>
  <c r="AO187" i="1"/>
  <c r="BA187" i="1"/>
  <c r="U190" i="1"/>
  <c r="AL190" i="1"/>
  <c r="AX190" i="1"/>
  <c r="Q192" i="1"/>
  <c r="AJ192" i="1"/>
  <c r="AV192" i="1"/>
  <c r="P193" i="1"/>
  <c r="AI193" i="1"/>
  <c r="AU193" i="1"/>
  <c r="AG195" i="1"/>
  <c r="AS195" i="1"/>
  <c r="AF196" i="1"/>
  <c r="AE197" i="1"/>
  <c r="AD198" i="1"/>
  <c r="AP198" i="1"/>
  <c r="AO199" i="1"/>
  <c r="BA199" i="1"/>
  <c r="V201" i="1"/>
  <c r="AY201" i="1"/>
  <c r="U202" i="1"/>
  <c r="AL202" i="1"/>
  <c r="AX202" i="1"/>
  <c r="AK203" i="1"/>
  <c r="AV204" i="1"/>
  <c r="P205" i="1"/>
  <c r="AI205" i="1"/>
  <c r="AU205" i="1"/>
  <c r="AT206" i="1"/>
  <c r="AG207" i="1"/>
  <c r="AS207" i="1"/>
  <c r="AF208" i="1"/>
  <c r="AE209" i="1"/>
  <c r="AS209" i="1"/>
  <c r="AD210" i="1"/>
  <c r="AI211" i="1"/>
  <c r="AZ213" i="1"/>
  <c r="P215" i="1"/>
  <c r="K216" i="1"/>
  <c r="N216" i="1" s="1"/>
  <c r="AT218" i="1"/>
  <c r="K220" i="1"/>
  <c r="AH220" i="1" s="1"/>
  <c r="AE186" i="1"/>
  <c r="AD187" i="1"/>
  <c r="V190" i="1"/>
  <c r="Q193" i="1"/>
  <c r="AJ193" i="1"/>
  <c r="AG196" i="1"/>
  <c r="AE198" i="1"/>
  <c r="AD199" i="1"/>
  <c r="AN201" i="1"/>
  <c r="V202" i="1"/>
  <c r="U203" i="1"/>
  <c r="AL203" i="1"/>
  <c r="Q205" i="1"/>
  <c r="AJ205" i="1"/>
  <c r="P206" i="1"/>
  <c r="AI206" i="1"/>
  <c r="AG208" i="1"/>
  <c r="AF209" i="1"/>
  <c r="AT209" i="1"/>
  <c r="AE210" i="1"/>
  <c r="AS210" i="1"/>
  <c r="AW210" i="1" s="1"/>
  <c r="AJ211" i="1"/>
  <c r="AD213" i="1"/>
  <c r="AG212" i="1"/>
  <c r="AS212" i="1"/>
  <c r="AE214" i="1"/>
  <c r="AQ214" i="1"/>
  <c r="J215" i="1"/>
  <c r="AO216" i="1"/>
  <c r="BA216" i="1"/>
  <c r="AN217" i="1"/>
  <c r="AZ217" i="1"/>
  <c r="U219" i="1"/>
  <c r="AL219" i="1"/>
  <c r="AX219" i="1"/>
  <c r="BB219" i="1" s="1"/>
  <c r="AK220" i="1"/>
  <c r="Q221" i="1"/>
  <c r="AJ221" i="1"/>
  <c r="B371" i="1"/>
  <c r="B370" i="1"/>
  <c r="B368" i="1"/>
  <c r="B366" i="1"/>
  <c r="B365" i="1"/>
  <c r="B364" i="1"/>
  <c r="B363" i="1"/>
  <c r="B362" i="1"/>
  <c r="B361" i="1"/>
  <c r="B360" i="1"/>
  <c r="B380" i="1"/>
  <c r="B379" i="1"/>
  <c r="B378" i="1"/>
  <c r="B377" i="1"/>
  <c r="B376" i="1"/>
  <c r="B375" i="1"/>
  <c r="B374" i="1"/>
  <c r="B373" i="1"/>
  <c r="B372" i="1"/>
  <c r="B358" i="1"/>
  <c r="B357" i="1"/>
  <c r="B369" i="1"/>
  <c r="B359" i="1"/>
  <c r="B367" i="1"/>
  <c r="B356" i="1"/>
  <c r="B355" i="1"/>
  <c r="B354" i="1"/>
  <c r="B353" i="1"/>
  <c r="B352" i="1"/>
  <c r="B351" i="1"/>
  <c r="B350" i="1"/>
  <c r="B349" i="1"/>
  <c r="B348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47" i="1"/>
  <c r="B334" i="1"/>
  <c r="B333" i="1"/>
  <c r="B332" i="1"/>
  <c r="B331" i="1"/>
  <c r="B330" i="1"/>
  <c r="B329" i="1"/>
  <c r="B328" i="1"/>
  <c r="B327" i="1"/>
  <c r="B326" i="1"/>
  <c r="B325" i="1"/>
  <c r="B320" i="1"/>
  <c r="B319" i="1"/>
  <c r="B318" i="1"/>
  <c r="B317" i="1"/>
  <c r="B316" i="1"/>
  <c r="B315" i="1"/>
  <c r="B314" i="1"/>
  <c r="B313" i="1"/>
  <c r="B312" i="1"/>
  <c r="B324" i="1"/>
  <c r="B323" i="1"/>
  <c r="B321" i="1"/>
  <c r="B322" i="1"/>
  <c r="B310" i="1"/>
  <c r="B309" i="1"/>
  <c r="B308" i="1"/>
  <c r="B307" i="1"/>
  <c r="B306" i="1"/>
  <c r="B305" i="1"/>
  <c r="B304" i="1"/>
  <c r="B303" i="1"/>
  <c r="B302" i="1"/>
  <c r="B301" i="1"/>
  <c r="B311" i="1"/>
  <c r="B300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99" i="1"/>
  <c r="B284" i="1"/>
  <c r="B283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82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57" i="1"/>
  <c r="AK221" i="1"/>
  <c r="AE216" i="1"/>
  <c r="AQ216" i="1"/>
  <c r="U221" i="1"/>
  <c r="AL221" i="1"/>
  <c r="AX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C237" i="1"/>
  <c r="AF216" i="1"/>
  <c r="D221" i="1"/>
  <c r="V221" i="1"/>
  <c r="AY221" i="1"/>
  <c r="AK212" i="1"/>
  <c r="AU214" i="1"/>
  <c r="AG216" i="1"/>
  <c r="AS216" i="1"/>
  <c r="AW216" i="1" s="1"/>
  <c r="AF217" i="1"/>
  <c r="AD219" i="1"/>
  <c r="AH219" i="1" s="1"/>
  <c r="AP219" i="1"/>
  <c r="AO220" i="1"/>
  <c r="BA220" i="1"/>
  <c r="AN221" i="1"/>
  <c r="AZ221" i="1"/>
  <c r="AO221" i="1"/>
  <c r="BA221" i="1"/>
  <c r="V212" i="1"/>
  <c r="P216" i="1"/>
  <c r="S216" i="1" s="1"/>
  <c r="AI216" i="1"/>
  <c r="AM216" i="1" s="1"/>
  <c r="AU216" i="1"/>
  <c r="AT217" i="1"/>
  <c r="AF219" i="1"/>
  <c r="AE220" i="1"/>
  <c r="AQ220" i="1"/>
  <c r="AD221" i="1"/>
  <c r="AP221" i="1"/>
  <c r="AE221" i="1"/>
  <c r="AQ221" i="1"/>
  <c r="AK216" i="1"/>
  <c r="AF221" i="1"/>
  <c r="U216" i="1"/>
  <c r="AL216" i="1"/>
  <c r="AX216" i="1"/>
  <c r="AK217" i="1"/>
  <c r="P219" i="1"/>
  <c r="AI219" i="1"/>
  <c r="AU219" i="1"/>
  <c r="AT220" i="1"/>
  <c r="AG221" i="1"/>
  <c r="AS221" i="1"/>
  <c r="AT221" i="1"/>
  <c r="AN216" i="1"/>
  <c r="AR216" i="1" s="1"/>
  <c r="V217" i="1"/>
  <c r="Q220" i="1"/>
  <c r="AJ220" i="1"/>
  <c r="P221" i="1"/>
  <c r="AI221" i="1"/>
  <c r="AU221" i="1"/>
  <c r="X60" i="2" l="1"/>
  <c r="X91" i="2"/>
  <c r="S66" i="2"/>
  <c r="S129" i="2"/>
  <c r="S100" i="2"/>
  <c r="X45" i="2"/>
  <c r="S75" i="2"/>
  <c r="X69" i="2"/>
  <c r="X106" i="2"/>
  <c r="S211" i="2"/>
  <c r="S60" i="2"/>
  <c r="S72" i="2"/>
  <c r="X54" i="1"/>
  <c r="S109" i="1"/>
  <c r="X138" i="1"/>
  <c r="X109" i="1"/>
  <c r="S38" i="1"/>
  <c r="X181" i="1"/>
  <c r="X42" i="1"/>
  <c r="X36" i="1"/>
  <c r="X15" i="1"/>
  <c r="X62" i="1"/>
  <c r="S140" i="1"/>
  <c r="S54" i="1"/>
  <c r="S20" i="1"/>
  <c r="S44" i="1"/>
  <c r="X189" i="1"/>
  <c r="X44" i="1"/>
  <c r="J228" i="2"/>
  <c r="H228" i="2"/>
  <c r="J240" i="2"/>
  <c r="H240" i="2"/>
  <c r="J252" i="2"/>
  <c r="H252" i="2"/>
  <c r="J264" i="2"/>
  <c r="H264" i="2"/>
  <c r="H276" i="2"/>
  <c r="J276" i="2"/>
  <c r="H288" i="2"/>
  <c r="H324" i="2"/>
  <c r="J324" i="2" s="1"/>
  <c r="H300" i="2"/>
  <c r="J346" i="2"/>
  <c r="H346" i="2"/>
  <c r="J336" i="2"/>
  <c r="H336" i="2"/>
  <c r="H331" i="2"/>
  <c r="J331" i="2"/>
  <c r="H360" i="2"/>
  <c r="J372" i="2"/>
  <c r="H372" i="2"/>
  <c r="AY222" i="2"/>
  <c r="V222" i="2"/>
  <c r="AX222" i="2"/>
  <c r="AL222" i="2"/>
  <c r="U222" i="2"/>
  <c r="AK222" i="2"/>
  <c r="AV222" i="2"/>
  <c r="AJ222" i="2"/>
  <c r="Q222" i="2"/>
  <c r="AU222" i="2"/>
  <c r="AI222" i="2"/>
  <c r="P222" i="2"/>
  <c r="AT222" i="2"/>
  <c r="AS222" i="2"/>
  <c r="AG222" i="2"/>
  <c r="AF222" i="2"/>
  <c r="AQ222" i="2"/>
  <c r="AE222" i="2"/>
  <c r="AP222" i="2"/>
  <c r="AD222" i="2"/>
  <c r="BA222" i="2"/>
  <c r="AO222" i="2"/>
  <c r="AZ222" i="2"/>
  <c r="AN222" i="2"/>
  <c r="AP228" i="2"/>
  <c r="AD228" i="2"/>
  <c r="BA228" i="2"/>
  <c r="AO228" i="2"/>
  <c r="AZ228" i="2"/>
  <c r="AN228" i="2"/>
  <c r="AY228" i="2"/>
  <c r="V228" i="2"/>
  <c r="AX228" i="2"/>
  <c r="AL228" i="2"/>
  <c r="U228" i="2"/>
  <c r="AK228" i="2"/>
  <c r="AV228" i="2"/>
  <c r="AJ228" i="2"/>
  <c r="Q228" i="2"/>
  <c r="AU228" i="2"/>
  <c r="AI228" i="2"/>
  <c r="P228" i="2"/>
  <c r="AT228" i="2"/>
  <c r="AS228" i="2"/>
  <c r="AG228" i="2"/>
  <c r="AF228" i="2"/>
  <c r="AQ228" i="2"/>
  <c r="AE228" i="2"/>
  <c r="AP240" i="2"/>
  <c r="AD240" i="2"/>
  <c r="BA240" i="2"/>
  <c r="AO240" i="2"/>
  <c r="AZ240" i="2"/>
  <c r="AN240" i="2"/>
  <c r="AY240" i="2"/>
  <c r="V240" i="2"/>
  <c r="AX240" i="2"/>
  <c r="AL240" i="2"/>
  <c r="U240" i="2"/>
  <c r="AK240" i="2"/>
  <c r="AV240" i="2"/>
  <c r="AJ240" i="2"/>
  <c r="Q240" i="2"/>
  <c r="AU240" i="2"/>
  <c r="AI240" i="2"/>
  <c r="P240" i="2"/>
  <c r="AT240" i="2"/>
  <c r="AS240" i="2"/>
  <c r="AG240" i="2"/>
  <c r="AF240" i="2"/>
  <c r="AQ240" i="2"/>
  <c r="AE240" i="2"/>
  <c r="AU252" i="2"/>
  <c r="AI252" i="2"/>
  <c r="P252" i="2"/>
  <c r="AT252" i="2"/>
  <c r="AF252" i="2"/>
  <c r="AP252" i="2"/>
  <c r="AD252" i="2"/>
  <c r="BA252" i="2"/>
  <c r="AO252" i="2"/>
  <c r="AY252" i="2"/>
  <c r="V252" i="2"/>
  <c r="AX252" i="2"/>
  <c r="AL252" i="2"/>
  <c r="U252" i="2"/>
  <c r="AZ252" i="2"/>
  <c r="Q252" i="2"/>
  <c r="AV252" i="2"/>
  <c r="AS252" i="2"/>
  <c r="AQ252" i="2"/>
  <c r="AN252" i="2"/>
  <c r="AK252" i="2"/>
  <c r="AJ252" i="2"/>
  <c r="AG252" i="2"/>
  <c r="AE252" i="2"/>
  <c r="AK264" i="2"/>
  <c r="AV264" i="2"/>
  <c r="AJ264" i="2"/>
  <c r="Q264" i="2"/>
  <c r="AU264" i="2"/>
  <c r="AI264" i="2"/>
  <c r="P264" i="2"/>
  <c r="AT264" i="2"/>
  <c r="AS264" i="2"/>
  <c r="AG264" i="2"/>
  <c r="AF264" i="2"/>
  <c r="AP264" i="2"/>
  <c r="AD264" i="2"/>
  <c r="BA264" i="2"/>
  <c r="AO264" i="2"/>
  <c r="AZ264" i="2"/>
  <c r="AN264" i="2"/>
  <c r="AY264" i="2"/>
  <c r="V264" i="2"/>
  <c r="AX264" i="2"/>
  <c r="AL264" i="2"/>
  <c r="U264" i="2"/>
  <c r="AQ264" i="2"/>
  <c r="AE264" i="2"/>
  <c r="AY276" i="2"/>
  <c r="V276" i="2"/>
  <c r="AV276" i="2"/>
  <c r="AJ276" i="2"/>
  <c r="Q276" i="2"/>
  <c r="AU276" i="2"/>
  <c r="AI276" i="2"/>
  <c r="P276" i="2"/>
  <c r="AS276" i="2"/>
  <c r="AG276" i="2"/>
  <c r="AQ276" i="2"/>
  <c r="AE276" i="2"/>
  <c r="BA276" i="2"/>
  <c r="AO276" i="2"/>
  <c r="AT276" i="2"/>
  <c r="AP276" i="2"/>
  <c r="AN276" i="2"/>
  <c r="AL276" i="2"/>
  <c r="AK276" i="2"/>
  <c r="AF276" i="2"/>
  <c r="AD276" i="2"/>
  <c r="AZ276" i="2"/>
  <c r="AX276" i="2"/>
  <c r="U276" i="2"/>
  <c r="AZ288" i="2"/>
  <c r="AN288" i="2"/>
  <c r="AY288" i="2"/>
  <c r="V288" i="2"/>
  <c r="AX288" i="2"/>
  <c r="AL288" i="2"/>
  <c r="U288" i="2"/>
  <c r="AK288" i="2"/>
  <c r="AV288" i="2"/>
  <c r="AJ288" i="2"/>
  <c r="Q288" i="2"/>
  <c r="AU288" i="2"/>
  <c r="AI288" i="2"/>
  <c r="P288" i="2"/>
  <c r="AT288" i="2"/>
  <c r="AS288" i="2"/>
  <c r="AG288" i="2"/>
  <c r="AF288" i="2"/>
  <c r="AQ288" i="2"/>
  <c r="AE288" i="2"/>
  <c r="AP288" i="2"/>
  <c r="AD288" i="2"/>
  <c r="BA288" i="2"/>
  <c r="AO288" i="2"/>
  <c r="BA297" i="2"/>
  <c r="AO297" i="2"/>
  <c r="AZ297" i="2"/>
  <c r="AN297" i="2"/>
  <c r="AY297" i="2"/>
  <c r="V297" i="2"/>
  <c r="AX297" i="2"/>
  <c r="AL297" i="2"/>
  <c r="U297" i="2"/>
  <c r="AK297" i="2"/>
  <c r="AU297" i="2"/>
  <c r="AI297" i="2"/>
  <c r="P297" i="2"/>
  <c r="AS297" i="2"/>
  <c r="AG297" i="2"/>
  <c r="AF297" i="2"/>
  <c r="AT297" i="2"/>
  <c r="AQ297" i="2"/>
  <c r="AP297" i="2"/>
  <c r="AJ297" i="2"/>
  <c r="AE297" i="2"/>
  <c r="AD297" i="2"/>
  <c r="Q297" i="2"/>
  <c r="AV297" i="2"/>
  <c r="AY309" i="2"/>
  <c r="V309" i="2"/>
  <c r="AK309" i="2"/>
  <c r="AQ309" i="2"/>
  <c r="AE309" i="2"/>
  <c r="AZ309" i="2"/>
  <c r="AI309" i="2"/>
  <c r="AX309" i="2"/>
  <c r="AV309" i="2"/>
  <c r="AG309" i="2"/>
  <c r="AU309" i="2"/>
  <c r="AF309" i="2"/>
  <c r="AT309" i="2"/>
  <c r="AD309" i="2"/>
  <c r="AS309" i="2"/>
  <c r="AP309" i="2"/>
  <c r="U309" i="2"/>
  <c r="AO309" i="2"/>
  <c r="Q309" i="2"/>
  <c r="AN309" i="2"/>
  <c r="P309" i="2"/>
  <c r="AL309" i="2"/>
  <c r="BA309" i="2"/>
  <c r="AJ309" i="2"/>
  <c r="AX315" i="2"/>
  <c r="AL315" i="2"/>
  <c r="U315" i="2"/>
  <c r="AK315" i="2"/>
  <c r="AT315" i="2"/>
  <c r="AF315" i="2"/>
  <c r="BA315" i="2"/>
  <c r="AZ315" i="2"/>
  <c r="AS315" i="2"/>
  <c r="AP315" i="2"/>
  <c r="Q315" i="2"/>
  <c r="AN315" i="2"/>
  <c r="AJ315" i="2"/>
  <c r="AG315" i="2"/>
  <c r="AO315" i="2"/>
  <c r="AI315" i="2"/>
  <c r="AE315" i="2"/>
  <c r="AD315" i="2"/>
  <c r="V315" i="2"/>
  <c r="P315" i="2"/>
  <c r="AY315" i="2"/>
  <c r="AV315" i="2"/>
  <c r="AU315" i="2"/>
  <c r="AQ315" i="2"/>
  <c r="AY327" i="2"/>
  <c r="V327" i="2"/>
  <c r="AX327" i="2"/>
  <c r="AL327" i="2"/>
  <c r="U327" i="2"/>
  <c r="AK327" i="2"/>
  <c r="AT327" i="2"/>
  <c r="AF327" i="2"/>
  <c r="BA327" i="2"/>
  <c r="AO327" i="2"/>
  <c r="AZ327" i="2"/>
  <c r="AN327" i="2"/>
  <c r="AD327" i="2"/>
  <c r="Q327" i="2"/>
  <c r="AV327" i="2"/>
  <c r="AS327" i="2"/>
  <c r="AQ327" i="2"/>
  <c r="AP327" i="2"/>
  <c r="AJ327" i="2"/>
  <c r="AI327" i="2"/>
  <c r="AU327" i="2"/>
  <c r="AG327" i="2"/>
  <c r="AE327" i="2"/>
  <c r="P327" i="2"/>
  <c r="AK345" i="2"/>
  <c r="AV345" i="2"/>
  <c r="AJ345" i="2"/>
  <c r="Q345" i="2"/>
  <c r="AT345" i="2"/>
  <c r="AS345" i="2"/>
  <c r="AG345" i="2"/>
  <c r="AN345" i="2"/>
  <c r="AZ345" i="2"/>
  <c r="AF345" i="2"/>
  <c r="AX345" i="2"/>
  <c r="AD345" i="2"/>
  <c r="AQ345" i="2"/>
  <c r="V345" i="2"/>
  <c r="AP345" i="2"/>
  <c r="U345" i="2"/>
  <c r="AE345" i="2"/>
  <c r="P345" i="2"/>
  <c r="BA345" i="2"/>
  <c r="AU345" i="2"/>
  <c r="AO345" i="2"/>
  <c r="AL345" i="2"/>
  <c r="AI345" i="2"/>
  <c r="AY345" i="2"/>
  <c r="AS360" i="2"/>
  <c r="AG360" i="2"/>
  <c r="AF360" i="2"/>
  <c r="AP360" i="2"/>
  <c r="AD360" i="2"/>
  <c r="BA360" i="2"/>
  <c r="AO360" i="2"/>
  <c r="AY360" i="2"/>
  <c r="V360" i="2"/>
  <c r="AV360" i="2"/>
  <c r="AJ360" i="2"/>
  <c r="Q360" i="2"/>
  <c r="AQ360" i="2"/>
  <c r="AN360" i="2"/>
  <c r="AL360" i="2"/>
  <c r="AK360" i="2"/>
  <c r="AI360" i="2"/>
  <c r="AE360" i="2"/>
  <c r="AZ360" i="2"/>
  <c r="AX360" i="2"/>
  <c r="U360" i="2"/>
  <c r="AU360" i="2"/>
  <c r="P360" i="2"/>
  <c r="AT360" i="2"/>
  <c r="AK372" i="2"/>
  <c r="AS372" i="2"/>
  <c r="AG372" i="2"/>
  <c r="AQ372" i="2"/>
  <c r="AE372" i="2"/>
  <c r="AP372" i="2"/>
  <c r="AD372" i="2"/>
  <c r="AY372" i="2"/>
  <c r="V372" i="2"/>
  <c r="AU372" i="2"/>
  <c r="U372" i="2"/>
  <c r="AT372" i="2"/>
  <c r="Q372" i="2"/>
  <c r="P372" i="2"/>
  <c r="AN372" i="2"/>
  <c r="AL372" i="2"/>
  <c r="AJ372" i="2"/>
  <c r="AI372" i="2"/>
  <c r="BA372" i="2"/>
  <c r="AX372" i="2"/>
  <c r="AZ372" i="2"/>
  <c r="AV372" i="2"/>
  <c r="AO372" i="2"/>
  <c r="AF372" i="2"/>
  <c r="M214" i="2"/>
  <c r="K214" i="2"/>
  <c r="S219" i="2"/>
  <c r="L214" i="2"/>
  <c r="AH188" i="2"/>
  <c r="N188" i="2"/>
  <c r="AR188" i="2"/>
  <c r="BB188" i="2"/>
  <c r="AC188" i="2"/>
  <c r="X188" i="2"/>
  <c r="AM188" i="2"/>
  <c r="S188" i="2"/>
  <c r="AW188" i="2"/>
  <c r="J167" i="2"/>
  <c r="L160" i="2"/>
  <c r="M166" i="2"/>
  <c r="J166" i="2"/>
  <c r="K164" i="2"/>
  <c r="M164" i="2"/>
  <c r="BB184" i="2"/>
  <c r="X184" i="2"/>
  <c r="AM184" i="2"/>
  <c r="AW184" i="2"/>
  <c r="S184" i="2"/>
  <c r="AH184" i="2"/>
  <c r="N184" i="2"/>
  <c r="AR184" i="2"/>
  <c r="AC184" i="2"/>
  <c r="K166" i="2"/>
  <c r="J130" i="2"/>
  <c r="BB158" i="2"/>
  <c r="L132" i="2"/>
  <c r="M160" i="2"/>
  <c r="AC146" i="2"/>
  <c r="N140" i="2"/>
  <c r="N134" i="2"/>
  <c r="M116" i="2"/>
  <c r="L116" i="2"/>
  <c r="L105" i="2"/>
  <c r="J105" i="2"/>
  <c r="L156" i="2"/>
  <c r="AH137" i="2"/>
  <c r="N137" i="2"/>
  <c r="AR137" i="2"/>
  <c r="BB137" i="2"/>
  <c r="X137" i="2"/>
  <c r="AM137" i="2"/>
  <c r="AW137" i="2"/>
  <c r="S137" i="2"/>
  <c r="AC137" i="2"/>
  <c r="AW93" i="2"/>
  <c r="S93" i="2"/>
  <c r="AH93" i="2"/>
  <c r="N93" i="2"/>
  <c r="BB93" i="2"/>
  <c r="AC93" i="2"/>
  <c r="X93" i="2"/>
  <c r="AM93" i="2"/>
  <c r="AR93" i="2"/>
  <c r="L64" i="2"/>
  <c r="M64" i="2"/>
  <c r="L58" i="2"/>
  <c r="M58" i="2"/>
  <c r="L52" i="2"/>
  <c r="M52" i="2"/>
  <c r="AH91" i="2"/>
  <c r="X110" i="2"/>
  <c r="AM110" i="2"/>
  <c r="AW110" i="2"/>
  <c r="S110" i="2"/>
  <c r="AH110" i="2"/>
  <c r="N110" i="2"/>
  <c r="AR110" i="2"/>
  <c r="BB110" i="2"/>
  <c r="AC110" i="2"/>
  <c r="X66" i="2"/>
  <c r="J79" i="2"/>
  <c r="L67" i="2"/>
  <c r="J49" i="2"/>
  <c r="M37" i="2"/>
  <c r="K33" i="2"/>
  <c r="M55" i="2"/>
  <c r="J46" i="2"/>
  <c r="J82" i="2"/>
  <c r="X85" i="2"/>
  <c r="AW85" i="2"/>
  <c r="S85" i="2"/>
  <c r="AH85" i="2"/>
  <c r="N85" i="2"/>
  <c r="BB85" i="2"/>
  <c r="AC85" i="2"/>
  <c r="AR85" i="2"/>
  <c r="AM85" i="2"/>
  <c r="N54" i="2"/>
  <c r="L26" i="2"/>
  <c r="N38" i="2"/>
  <c r="J229" i="2"/>
  <c r="H229" i="2"/>
  <c r="H241" i="2"/>
  <c r="J253" i="2"/>
  <c r="H253" i="2"/>
  <c r="J265" i="2"/>
  <c r="H265" i="2"/>
  <c r="H277" i="2"/>
  <c r="J277" i="2" s="1"/>
  <c r="H289" i="2"/>
  <c r="H325" i="2"/>
  <c r="J325" i="2" s="1"/>
  <c r="H301" i="2"/>
  <c r="J301" i="2"/>
  <c r="H347" i="2"/>
  <c r="J347" i="2" s="1"/>
  <c r="J337" i="2"/>
  <c r="H337" i="2"/>
  <c r="H332" i="2"/>
  <c r="J332" i="2" s="1"/>
  <c r="H361" i="2"/>
  <c r="J373" i="2"/>
  <c r="H373" i="2"/>
  <c r="AP229" i="2"/>
  <c r="AD229" i="2"/>
  <c r="BA229" i="2"/>
  <c r="AO229" i="2"/>
  <c r="AZ229" i="2"/>
  <c r="AN229" i="2"/>
  <c r="AY229" i="2"/>
  <c r="V229" i="2"/>
  <c r="AX229" i="2"/>
  <c r="AL229" i="2"/>
  <c r="U229" i="2"/>
  <c r="AK229" i="2"/>
  <c r="AV229" i="2"/>
  <c r="AJ229" i="2"/>
  <c r="Q229" i="2"/>
  <c r="AU229" i="2"/>
  <c r="AI229" i="2"/>
  <c r="P229" i="2"/>
  <c r="AT229" i="2"/>
  <c r="AS229" i="2"/>
  <c r="AG229" i="2"/>
  <c r="AF229" i="2"/>
  <c r="AQ229" i="2"/>
  <c r="AE229" i="2"/>
  <c r="AP241" i="2"/>
  <c r="AD241" i="2"/>
  <c r="BA241" i="2"/>
  <c r="AO241" i="2"/>
  <c r="AZ241" i="2"/>
  <c r="AN241" i="2"/>
  <c r="AY241" i="2"/>
  <c r="V241" i="2"/>
  <c r="AX241" i="2"/>
  <c r="AL241" i="2"/>
  <c r="U241" i="2"/>
  <c r="AK241" i="2"/>
  <c r="AV241" i="2"/>
  <c r="AJ241" i="2"/>
  <c r="Q241" i="2"/>
  <c r="AU241" i="2"/>
  <c r="AI241" i="2"/>
  <c r="P241" i="2"/>
  <c r="AT241" i="2"/>
  <c r="AS241" i="2"/>
  <c r="AG241" i="2"/>
  <c r="AF241" i="2"/>
  <c r="AQ241" i="2"/>
  <c r="AE241" i="2"/>
  <c r="AK253" i="2"/>
  <c r="AU253" i="2"/>
  <c r="AI253" i="2"/>
  <c r="P253" i="2"/>
  <c r="AT253" i="2"/>
  <c r="AF253" i="2"/>
  <c r="AP253" i="2"/>
  <c r="AD253" i="2"/>
  <c r="BA253" i="2"/>
  <c r="AO253" i="2"/>
  <c r="AY253" i="2"/>
  <c r="V253" i="2"/>
  <c r="AX253" i="2"/>
  <c r="AL253" i="2"/>
  <c r="U253" i="2"/>
  <c r="AZ253" i="2"/>
  <c r="AV253" i="2"/>
  <c r="AS253" i="2"/>
  <c r="AQ253" i="2"/>
  <c r="AN253" i="2"/>
  <c r="AJ253" i="2"/>
  <c r="AG253" i="2"/>
  <c r="AE253" i="2"/>
  <c r="Q253" i="2"/>
  <c r="AK265" i="2"/>
  <c r="AV265" i="2"/>
  <c r="AJ265" i="2"/>
  <c r="Q265" i="2"/>
  <c r="AU265" i="2"/>
  <c r="AI265" i="2"/>
  <c r="P265" i="2"/>
  <c r="AT265" i="2"/>
  <c r="AS265" i="2"/>
  <c r="AG265" i="2"/>
  <c r="AF265" i="2"/>
  <c r="AP265" i="2"/>
  <c r="AD265" i="2"/>
  <c r="BA265" i="2"/>
  <c r="AO265" i="2"/>
  <c r="AZ265" i="2"/>
  <c r="AN265" i="2"/>
  <c r="AY265" i="2"/>
  <c r="V265" i="2"/>
  <c r="AX265" i="2"/>
  <c r="AL265" i="2"/>
  <c r="U265" i="2"/>
  <c r="AQ265" i="2"/>
  <c r="AE265" i="2"/>
  <c r="AZ277" i="2"/>
  <c r="AN277" i="2"/>
  <c r="AY277" i="2"/>
  <c r="V277" i="2"/>
  <c r="AV277" i="2"/>
  <c r="AJ277" i="2"/>
  <c r="Q277" i="2"/>
  <c r="AU277" i="2"/>
  <c r="AI277" i="2"/>
  <c r="P277" i="2"/>
  <c r="AT277" i="2"/>
  <c r="AS277" i="2"/>
  <c r="AG277" i="2"/>
  <c r="AQ277" i="2"/>
  <c r="AE277" i="2"/>
  <c r="BA277" i="2"/>
  <c r="AO277" i="2"/>
  <c r="AX277" i="2"/>
  <c r="AP277" i="2"/>
  <c r="AL277" i="2"/>
  <c r="AK277" i="2"/>
  <c r="AF277" i="2"/>
  <c r="AD277" i="2"/>
  <c r="U277" i="2"/>
  <c r="AZ289" i="2"/>
  <c r="AN289" i="2"/>
  <c r="AY289" i="2"/>
  <c r="V289" i="2"/>
  <c r="AX289" i="2"/>
  <c r="AL289" i="2"/>
  <c r="U289" i="2"/>
  <c r="AK289" i="2"/>
  <c r="AV289" i="2"/>
  <c r="AJ289" i="2"/>
  <c r="Q289" i="2"/>
  <c r="AU289" i="2"/>
  <c r="AI289" i="2"/>
  <c r="P289" i="2"/>
  <c r="AT289" i="2"/>
  <c r="AS289" i="2"/>
  <c r="AG289" i="2"/>
  <c r="AF289" i="2"/>
  <c r="AQ289" i="2"/>
  <c r="AE289" i="2"/>
  <c r="AP289" i="2"/>
  <c r="AD289" i="2"/>
  <c r="BA289" i="2"/>
  <c r="AO289" i="2"/>
  <c r="BA298" i="2"/>
  <c r="AO298" i="2"/>
  <c r="AZ298" i="2"/>
  <c r="AN298" i="2"/>
  <c r="AY298" i="2"/>
  <c r="V298" i="2"/>
  <c r="AX298" i="2"/>
  <c r="AL298" i="2"/>
  <c r="U298" i="2"/>
  <c r="AK298" i="2"/>
  <c r="AU298" i="2"/>
  <c r="AI298" i="2"/>
  <c r="P298" i="2"/>
  <c r="AS298" i="2"/>
  <c r="AG298" i="2"/>
  <c r="AF298" i="2"/>
  <c r="AT298" i="2"/>
  <c r="AQ298" i="2"/>
  <c r="AP298" i="2"/>
  <c r="AJ298" i="2"/>
  <c r="AE298" i="2"/>
  <c r="AD298" i="2"/>
  <c r="Q298" i="2"/>
  <c r="AV298" i="2"/>
  <c r="AT335" i="2"/>
  <c r="AS335" i="2"/>
  <c r="AG335" i="2"/>
  <c r="AP335" i="2"/>
  <c r="AD335" i="2"/>
  <c r="AZ335" i="2"/>
  <c r="AN335" i="2"/>
  <c r="AK335" i="2"/>
  <c r="AV335" i="2"/>
  <c r="AJ335" i="2"/>
  <c r="Q335" i="2"/>
  <c r="AO335" i="2"/>
  <c r="AL335" i="2"/>
  <c r="AI335" i="2"/>
  <c r="AF335" i="2"/>
  <c r="AE335" i="2"/>
  <c r="AY335" i="2"/>
  <c r="V335" i="2"/>
  <c r="AX335" i="2"/>
  <c r="U335" i="2"/>
  <c r="AQ335" i="2"/>
  <c r="AU335" i="2"/>
  <c r="BA335" i="2"/>
  <c r="P335" i="2"/>
  <c r="AX316" i="2"/>
  <c r="AL316" i="2"/>
  <c r="U316" i="2"/>
  <c r="AK316" i="2"/>
  <c r="AT316" i="2"/>
  <c r="AF316" i="2"/>
  <c r="BA316" i="2"/>
  <c r="AO316" i="2"/>
  <c r="AZ316" i="2"/>
  <c r="AN316" i="2"/>
  <c r="AS316" i="2"/>
  <c r="AP316" i="2"/>
  <c r="AJ316" i="2"/>
  <c r="AG316" i="2"/>
  <c r="AD316" i="2"/>
  <c r="AV316" i="2"/>
  <c r="AU316" i="2"/>
  <c r="AQ316" i="2"/>
  <c r="AI316" i="2"/>
  <c r="AE316" i="2"/>
  <c r="V316" i="2"/>
  <c r="Q316" i="2"/>
  <c r="P316" i="2"/>
  <c r="AY316" i="2"/>
  <c r="AY328" i="2"/>
  <c r="V328" i="2"/>
  <c r="AX328" i="2"/>
  <c r="AL328" i="2"/>
  <c r="U328" i="2"/>
  <c r="AK328" i="2"/>
  <c r="AV328" i="2"/>
  <c r="AJ328" i="2"/>
  <c r="Q328" i="2"/>
  <c r="AT328" i="2"/>
  <c r="AF328" i="2"/>
  <c r="AQ328" i="2"/>
  <c r="AE328" i="2"/>
  <c r="BA328" i="2"/>
  <c r="AO328" i="2"/>
  <c r="AZ328" i="2"/>
  <c r="AN328" i="2"/>
  <c r="AS328" i="2"/>
  <c r="AP328" i="2"/>
  <c r="AI328" i="2"/>
  <c r="AG328" i="2"/>
  <c r="AD328" i="2"/>
  <c r="AU328" i="2"/>
  <c r="P328" i="2"/>
  <c r="AK346" i="2"/>
  <c r="AV346" i="2"/>
  <c r="AJ346" i="2"/>
  <c r="Q346" i="2"/>
  <c r="AT346" i="2"/>
  <c r="AS346" i="2"/>
  <c r="AG346" i="2"/>
  <c r="AN346" i="2"/>
  <c r="AZ346" i="2"/>
  <c r="AF346" i="2"/>
  <c r="AX346" i="2"/>
  <c r="AD346" i="2"/>
  <c r="AQ346" i="2"/>
  <c r="V346" i="2"/>
  <c r="AP346" i="2"/>
  <c r="U346" i="2"/>
  <c r="AE346" i="2"/>
  <c r="P346" i="2"/>
  <c r="BA346" i="2"/>
  <c r="AU346" i="2"/>
  <c r="AO346" i="2"/>
  <c r="AL346" i="2"/>
  <c r="AI346" i="2"/>
  <c r="AY346" i="2"/>
  <c r="AS361" i="2"/>
  <c r="AG361" i="2"/>
  <c r="AF361" i="2"/>
  <c r="AP361" i="2"/>
  <c r="AD361" i="2"/>
  <c r="BA361" i="2"/>
  <c r="AO361" i="2"/>
  <c r="AY361" i="2"/>
  <c r="V361" i="2"/>
  <c r="AV361" i="2"/>
  <c r="AJ361" i="2"/>
  <c r="Q361" i="2"/>
  <c r="AQ361" i="2"/>
  <c r="AN361" i="2"/>
  <c r="AL361" i="2"/>
  <c r="AK361" i="2"/>
  <c r="AI361" i="2"/>
  <c r="AE361" i="2"/>
  <c r="AZ361" i="2"/>
  <c r="AX361" i="2"/>
  <c r="U361" i="2"/>
  <c r="AU361" i="2"/>
  <c r="P361" i="2"/>
  <c r="AT361" i="2"/>
  <c r="AK374" i="2"/>
  <c r="AS374" i="2"/>
  <c r="AG374" i="2"/>
  <c r="AQ374" i="2"/>
  <c r="AE374" i="2"/>
  <c r="AP374" i="2"/>
  <c r="AD374" i="2"/>
  <c r="AY374" i="2"/>
  <c r="V374" i="2"/>
  <c r="AU374" i="2"/>
  <c r="U374" i="2"/>
  <c r="AT374" i="2"/>
  <c r="Q374" i="2"/>
  <c r="P374" i="2"/>
  <c r="AN374" i="2"/>
  <c r="AL374" i="2"/>
  <c r="AJ374" i="2"/>
  <c r="AI374" i="2"/>
  <c r="BA374" i="2"/>
  <c r="AX374" i="2"/>
  <c r="AZ374" i="2"/>
  <c r="AV374" i="2"/>
  <c r="AO374" i="2"/>
  <c r="AF374" i="2"/>
  <c r="K252" i="2"/>
  <c r="K300" i="2"/>
  <c r="AW198" i="2"/>
  <c r="S198" i="2"/>
  <c r="AH198" i="2"/>
  <c r="N198" i="2"/>
  <c r="AC198" i="2"/>
  <c r="AM198" i="2"/>
  <c r="BB198" i="2"/>
  <c r="X198" i="2"/>
  <c r="AR198" i="2"/>
  <c r="AW219" i="2"/>
  <c r="J210" i="2"/>
  <c r="N207" i="2"/>
  <c r="M144" i="2"/>
  <c r="K144" i="2"/>
  <c r="S144" i="2" s="1"/>
  <c r="J180" i="2"/>
  <c r="M170" i="2"/>
  <c r="K170" i="2"/>
  <c r="J170" i="2"/>
  <c r="AR126" i="2"/>
  <c r="AC126" i="2"/>
  <c r="X126" i="2"/>
  <c r="AH126" i="2"/>
  <c r="N126" i="2"/>
  <c r="AM126" i="2"/>
  <c r="BB126" i="2"/>
  <c r="AW126" i="2"/>
  <c r="S126" i="2"/>
  <c r="M157" i="2"/>
  <c r="AM141" i="2"/>
  <c r="AW141" i="2"/>
  <c r="S141" i="2"/>
  <c r="AH141" i="2"/>
  <c r="N141" i="2"/>
  <c r="AR141" i="2"/>
  <c r="BB141" i="2"/>
  <c r="AC141" i="2"/>
  <c r="X141" i="2"/>
  <c r="J143" i="2"/>
  <c r="J154" i="2"/>
  <c r="J136" i="2"/>
  <c r="J95" i="2"/>
  <c r="J84" i="2"/>
  <c r="K68" i="2"/>
  <c r="BB47" i="2"/>
  <c r="AC47" i="2"/>
  <c r="X47" i="2"/>
  <c r="AM47" i="2"/>
  <c r="AW47" i="2"/>
  <c r="S47" i="2"/>
  <c r="AH47" i="2"/>
  <c r="N47" i="2"/>
  <c r="AR47" i="2"/>
  <c r="K52" i="2"/>
  <c r="AR60" i="2"/>
  <c r="AR81" i="2"/>
  <c r="K73" i="2"/>
  <c r="M80" i="2"/>
  <c r="M30" i="2"/>
  <c r="K30" i="2"/>
  <c r="J30" i="2"/>
  <c r="M12" i="2"/>
  <c r="K12" i="2"/>
  <c r="X42" i="2"/>
  <c r="AW42" i="2"/>
  <c r="S42" i="2"/>
  <c r="AR42" i="2"/>
  <c r="AM42" i="2"/>
  <c r="AH42" i="2"/>
  <c r="BB42" i="2"/>
  <c r="AC42" i="2"/>
  <c r="N42" i="2"/>
  <c r="AR21" i="2"/>
  <c r="BB21" i="2"/>
  <c r="AC21" i="2"/>
  <c r="X21" i="2"/>
  <c r="AM21" i="2"/>
  <c r="AW21" i="2"/>
  <c r="S21" i="2"/>
  <c r="AH21" i="2"/>
  <c r="N21" i="2"/>
  <c r="J16" i="2"/>
  <c r="AH38" i="2"/>
  <c r="AC48" i="2"/>
  <c r="AC23" i="2"/>
  <c r="X23" i="2"/>
  <c r="AM23" i="2"/>
  <c r="AW23" i="2"/>
  <c r="S23" i="2"/>
  <c r="AH23" i="2"/>
  <c r="N23" i="2"/>
  <c r="AR23" i="2"/>
  <c r="BB23" i="2"/>
  <c r="J230" i="2"/>
  <c r="H230" i="2"/>
  <c r="H242" i="2"/>
  <c r="J254" i="2"/>
  <c r="H254" i="2"/>
  <c r="H266" i="2"/>
  <c r="H278" i="2"/>
  <c r="J278" i="2" s="1"/>
  <c r="J290" i="2"/>
  <c r="H290" i="2"/>
  <c r="H326" i="2"/>
  <c r="J326" i="2" s="1"/>
  <c r="H302" i="2"/>
  <c r="J308" i="2"/>
  <c r="H308" i="2"/>
  <c r="H338" i="2"/>
  <c r="H348" i="2"/>
  <c r="J348" i="2" s="1"/>
  <c r="J362" i="2"/>
  <c r="H362" i="2"/>
  <c r="J374" i="2"/>
  <c r="H374" i="2"/>
  <c r="AP230" i="2"/>
  <c r="AD230" i="2"/>
  <c r="BA230" i="2"/>
  <c r="AO230" i="2"/>
  <c r="AZ230" i="2"/>
  <c r="AN230" i="2"/>
  <c r="AY230" i="2"/>
  <c r="V230" i="2"/>
  <c r="AX230" i="2"/>
  <c r="AL230" i="2"/>
  <c r="U230" i="2"/>
  <c r="AK230" i="2"/>
  <c r="AV230" i="2"/>
  <c r="AJ230" i="2"/>
  <c r="Q230" i="2"/>
  <c r="AU230" i="2"/>
  <c r="AI230" i="2"/>
  <c r="P230" i="2"/>
  <c r="AT230" i="2"/>
  <c r="AS230" i="2"/>
  <c r="AG230" i="2"/>
  <c r="AF230" i="2"/>
  <c r="AQ230" i="2"/>
  <c r="AE230" i="2"/>
  <c r="AP242" i="2"/>
  <c r="AD242" i="2"/>
  <c r="BA242" i="2"/>
  <c r="AO242" i="2"/>
  <c r="AZ242" i="2"/>
  <c r="AN242" i="2"/>
  <c r="AY242" i="2"/>
  <c r="V242" i="2"/>
  <c r="AX242" i="2"/>
  <c r="AL242" i="2"/>
  <c r="U242" i="2"/>
  <c r="AK242" i="2"/>
  <c r="AV242" i="2"/>
  <c r="AJ242" i="2"/>
  <c r="Q242" i="2"/>
  <c r="AU242" i="2"/>
  <c r="AI242" i="2"/>
  <c r="P242" i="2"/>
  <c r="AT242" i="2"/>
  <c r="AS242" i="2"/>
  <c r="AG242" i="2"/>
  <c r="AF242" i="2"/>
  <c r="AQ242" i="2"/>
  <c r="AE242" i="2"/>
  <c r="AK254" i="2"/>
  <c r="AU254" i="2"/>
  <c r="AI254" i="2"/>
  <c r="P254" i="2"/>
  <c r="AT254" i="2"/>
  <c r="AF254" i="2"/>
  <c r="AP254" i="2"/>
  <c r="AD254" i="2"/>
  <c r="BA254" i="2"/>
  <c r="AO254" i="2"/>
  <c r="AY254" i="2"/>
  <c r="V254" i="2"/>
  <c r="AX254" i="2"/>
  <c r="AL254" i="2"/>
  <c r="U254" i="2"/>
  <c r="AZ254" i="2"/>
  <c r="AV254" i="2"/>
  <c r="AS254" i="2"/>
  <c r="AQ254" i="2"/>
  <c r="AN254" i="2"/>
  <c r="AJ254" i="2"/>
  <c r="AG254" i="2"/>
  <c r="AE254" i="2"/>
  <c r="Q254" i="2"/>
  <c r="AK266" i="2"/>
  <c r="AV266" i="2"/>
  <c r="AJ266" i="2"/>
  <c r="Q266" i="2"/>
  <c r="AU266" i="2"/>
  <c r="AI266" i="2"/>
  <c r="P266" i="2"/>
  <c r="AT266" i="2"/>
  <c r="AS266" i="2"/>
  <c r="AG266" i="2"/>
  <c r="AF266" i="2"/>
  <c r="AQ266" i="2"/>
  <c r="AE266" i="2"/>
  <c r="AP266" i="2"/>
  <c r="AD266" i="2"/>
  <c r="BA266" i="2"/>
  <c r="AO266" i="2"/>
  <c r="AZ266" i="2"/>
  <c r="AN266" i="2"/>
  <c r="AY266" i="2"/>
  <c r="V266" i="2"/>
  <c r="AX266" i="2"/>
  <c r="AL266" i="2"/>
  <c r="U266" i="2"/>
  <c r="AZ278" i="2"/>
  <c r="AN278" i="2"/>
  <c r="AY278" i="2"/>
  <c r="V278" i="2"/>
  <c r="AV278" i="2"/>
  <c r="AJ278" i="2"/>
  <c r="Q278" i="2"/>
  <c r="AU278" i="2"/>
  <c r="AI278" i="2"/>
  <c r="P278" i="2"/>
  <c r="AT278" i="2"/>
  <c r="AS278" i="2"/>
  <c r="AG278" i="2"/>
  <c r="AQ278" i="2"/>
  <c r="AE278" i="2"/>
  <c r="BA278" i="2"/>
  <c r="AO278" i="2"/>
  <c r="AX278" i="2"/>
  <c r="AP278" i="2"/>
  <c r="AL278" i="2"/>
  <c r="AK278" i="2"/>
  <c r="AF278" i="2"/>
  <c r="AD278" i="2"/>
  <c r="U278" i="2"/>
  <c r="AZ290" i="2"/>
  <c r="AN290" i="2"/>
  <c r="AY290" i="2"/>
  <c r="V290" i="2"/>
  <c r="AX290" i="2"/>
  <c r="AL290" i="2"/>
  <c r="U290" i="2"/>
  <c r="AK290" i="2"/>
  <c r="AV290" i="2"/>
  <c r="AJ290" i="2"/>
  <c r="Q290" i="2"/>
  <c r="AU290" i="2"/>
  <c r="AI290" i="2"/>
  <c r="P290" i="2"/>
  <c r="AT290" i="2"/>
  <c r="AS290" i="2"/>
  <c r="AG290" i="2"/>
  <c r="AF290" i="2"/>
  <c r="AQ290" i="2"/>
  <c r="AE290" i="2"/>
  <c r="AP290" i="2"/>
  <c r="AD290" i="2"/>
  <c r="BA290" i="2"/>
  <c r="AO290" i="2"/>
  <c r="BA299" i="2"/>
  <c r="AO299" i="2"/>
  <c r="AZ299" i="2"/>
  <c r="AN299" i="2"/>
  <c r="AY299" i="2"/>
  <c r="V299" i="2"/>
  <c r="AX299" i="2"/>
  <c r="AL299" i="2"/>
  <c r="U299" i="2"/>
  <c r="AK299" i="2"/>
  <c r="AU299" i="2"/>
  <c r="AI299" i="2"/>
  <c r="P299" i="2"/>
  <c r="AS299" i="2"/>
  <c r="AG299" i="2"/>
  <c r="AF299" i="2"/>
  <c r="AT299" i="2"/>
  <c r="AQ299" i="2"/>
  <c r="AP299" i="2"/>
  <c r="AJ299" i="2"/>
  <c r="AE299" i="2"/>
  <c r="AD299" i="2"/>
  <c r="Q299" i="2"/>
  <c r="AV299" i="2"/>
  <c r="AT336" i="2"/>
  <c r="AS336" i="2"/>
  <c r="AG336" i="2"/>
  <c r="AP336" i="2"/>
  <c r="AD336" i="2"/>
  <c r="AZ336" i="2"/>
  <c r="AN336" i="2"/>
  <c r="AK336" i="2"/>
  <c r="AV336" i="2"/>
  <c r="AJ336" i="2"/>
  <c r="Q336" i="2"/>
  <c r="AO336" i="2"/>
  <c r="AL336" i="2"/>
  <c r="AI336" i="2"/>
  <c r="AF336" i="2"/>
  <c r="AE336" i="2"/>
  <c r="AY336" i="2"/>
  <c r="V336" i="2"/>
  <c r="AX336" i="2"/>
  <c r="U336" i="2"/>
  <c r="AQ336" i="2"/>
  <c r="BA336" i="2"/>
  <c r="AU336" i="2"/>
  <c r="P336" i="2"/>
  <c r="AX317" i="2"/>
  <c r="AL317" i="2"/>
  <c r="U317" i="2"/>
  <c r="AK317" i="2"/>
  <c r="AT317" i="2"/>
  <c r="AF317" i="2"/>
  <c r="BA317" i="2"/>
  <c r="AO317" i="2"/>
  <c r="AZ317" i="2"/>
  <c r="AN317" i="2"/>
  <c r="AS317" i="2"/>
  <c r="AP317" i="2"/>
  <c r="AJ317" i="2"/>
  <c r="AG317" i="2"/>
  <c r="AD317" i="2"/>
  <c r="AY317" i="2"/>
  <c r="AV317" i="2"/>
  <c r="AU317" i="2"/>
  <c r="AQ317" i="2"/>
  <c r="AI317" i="2"/>
  <c r="AE317" i="2"/>
  <c r="V317" i="2"/>
  <c r="Q317" i="2"/>
  <c r="P317" i="2"/>
  <c r="AY329" i="2"/>
  <c r="V329" i="2"/>
  <c r="AX329" i="2"/>
  <c r="AL329" i="2"/>
  <c r="U329" i="2"/>
  <c r="AK329" i="2"/>
  <c r="AV329" i="2"/>
  <c r="AJ329" i="2"/>
  <c r="Q329" i="2"/>
  <c r="AU329" i="2"/>
  <c r="AT329" i="2"/>
  <c r="AF329" i="2"/>
  <c r="AQ329" i="2"/>
  <c r="AE329" i="2"/>
  <c r="BA329" i="2"/>
  <c r="AO329" i="2"/>
  <c r="AZ329" i="2"/>
  <c r="AN329" i="2"/>
  <c r="AP329" i="2"/>
  <c r="AI329" i="2"/>
  <c r="AD329" i="2"/>
  <c r="AS329" i="2"/>
  <c r="AG329" i="2"/>
  <c r="P329" i="2"/>
  <c r="AK347" i="2"/>
  <c r="AV347" i="2"/>
  <c r="AJ347" i="2"/>
  <c r="Q347" i="2"/>
  <c r="AT347" i="2"/>
  <c r="AS347" i="2"/>
  <c r="AG347" i="2"/>
  <c r="AQ347" i="2"/>
  <c r="AE347" i="2"/>
  <c r="AZ347" i="2"/>
  <c r="AN347" i="2"/>
  <c r="AX347" i="2"/>
  <c r="U347" i="2"/>
  <c r="AU347" i="2"/>
  <c r="P347" i="2"/>
  <c r="AO347" i="2"/>
  <c r="AL347" i="2"/>
  <c r="AD347" i="2"/>
  <c r="BA347" i="2"/>
  <c r="AI347" i="2"/>
  <c r="AF347" i="2"/>
  <c r="V347" i="2"/>
  <c r="AY347" i="2"/>
  <c r="AP347" i="2"/>
  <c r="AS362" i="2"/>
  <c r="AG362" i="2"/>
  <c r="AF362" i="2"/>
  <c r="AP362" i="2"/>
  <c r="AD362" i="2"/>
  <c r="BA362" i="2"/>
  <c r="AO362" i="2"/>
  <c r="AY362" i="2"/>
  <c r="V362" i="2"/>
  <c r="AV362" i="2"/>
  <c r="AJ362" i="2"/>
  <c r="Q362" i="2"/>
  <c r="AQ362" i="2"/>
  <c r="AN362" i="2"/>
  <c r="AL362" i="2"/>
  <c r="AK362" i="2"/>
  <c r="AI362" i="2"/>
  <c r="AE362" i="2"/>
  <c r="AZ362" i="2"/>
  <c r="AX362" i="2"/>
  <c r="U362" i="2"/>
  <c r="AU362" i="2"/>
  <c r="P362" i="2"/>
  <c r="AT362" i="2"/>
  <c r="AK378" i="2"/>
  <c r="AV378" i="2"/>
  <c r="AJ378" i="2"/>
  <c r="Q378" i="2"/>
  <c r="AU378" i="2"/>
  <c r="AI378" i="2"/>
  <c r="P378" i="2"/>
  <c r="AT378" i="2"/>
  <c r="AS378" i="2"/>
  <c r="AG378" i="2"/>
  <c r="AF378" i="2"/>
  <c r="AQ378" i="2"/>
  <c r="AE378" i="2"/>
  <c r="AP378" i="2"/>
  <c r="AD378" i="2"/>
  <c r="BA378" i="2"/>
  <c r="AO378" i="2"/>
  <c r="AZ378" i="2"/>
  <c r="AN378" i="2"/>
  <c r="AY378" i="2"/>
  <c r="V378" i="2"/>
  <c r="AX378" i="2"/>
  <c r="U378" i="2"/>
  <c r="AL378" i="2"/>
  <c r="K253" i="2"/>
  <c r="K291" i="2"/>
  <c r="K301" i="2"/>
  <c r="BB193" i="2"/>
  <c r="AR193" i="2"/>
  <c r="AC193" i="2"/>
  <c r="X193" i="2"/>
  <c r="AM193" i="2"/>
  <c r="S193" i="2"/>
  <c r="N193" i="2"/>
  <c r="AW193" i="2"/>
  <c r="AH193" i="2"/>
  <c r="AM219" i="2"/>
  <c r="AR215" i="2"/>
  <c r="BB215" i="2"/>
  <c r="AC215" i="2"/>
  <c r="X215" i="2"/>
  <c r="AM215" i="2"/>
  <c r="AW215" i="2"/>
  <c r="S215" i="2"/>
  <c r="AH215" i="2"/>
  <c r="N215" i="2"/>
  <c r="J203" i="2"/>
  <c r="M203" i="2"/>
  <c r="AH207" i="2"/>
  <c r="AW197" i="2"/>
  <c r="S197" i="2"/>
  <c r="AH197" i="2"/>
  <c r="N197" i="2"/>
  <c r="AR197" i="2"/>
  <c r="BB197" i="2"/>
  <c r="X197" i="2"/>
  <c r="AM197" i="2"/>
  <c r="AC197" i="2"/>
  <c r="M163" i="2"/>
  <c r="J163" i="2"/>
  <c r="AC191" i="2"/>
  <c r="M187" i="2"/>
  <c r="L187" i="2"/>
  <c r="K187" i="2"/>
  <c r="N187" i="2" s="1"/>
  <c r="M159" i="2"/>
  <c r="K159" i="2"/>
  <c r="J159" i="2"/>
  <c r="L178" i="2"/>
  <c r="AH131" i="2"/>
  <c r="N131" i="2"/>
  <c r="AR131" i="2"/>
  <c r="BB131" i="2"/>
  <c r="X131" i="2"/>
  <c r="AM131" i="2"/>
  <c r="AW131" i="2"/>
  <c r="S131" i="2"/>
  <c r="AC131" i="2"/>
  <c r="N158" i="2"/>
  <c r="S140" i="2"/>
  <c r="S134" i="2"/>
  <c r="AH123" i="2"/>
  <c r="N123" i="2"/>
  <c r="AR123" i="2"/>
  <c r="X123" i="2"/>
  <c r="BB123" i="2"/>
  <c r="AW123" i="2"/>
  <c r="AC123" i="2"/>
  <c r="S123" i="2"/>
  <c r="AM123" i="2"/>
  <c r="K111" i="2"/>
  <c r="M63" i="2"/>
  <c r="L49" i="2"/>
  <c r="N60" i="2"/>
  <c r="M82" i="2"/>
  <c r="AR53" i="2"/>
  <c r="BB53" i="2"/>
  <c r="AC53" i="2"/>
  <c r="X53" i="2"/>
  <c r="AM53" i="2"/>
  <c r="AW53" i="2"/>
  <c r="S53" i="2"/>
  <c r="AH53" i="2"/>
  <c r="N53" i="2"/>
  <c r="K83" i="2"/>
  <c r="N81" i="2"/>
  <c r="BB41" i="2"/>
  <c r="J73" i="2"/>
  <c r="S54" i="2"/>
  <c r="AH88" i="2"/>
  <c r="N88" i="2"/>
  <c r="AR88" i="2"/>
  <c r="X88" i="2"/>
  <c r="AC88" i="2"/>
  <c r="AW88" i="2"/>
  <c r="S88" i="2"/>
  <c r="AM88" i="2"/>
  <c r="BB88" i="2"/>
  <c r="J12" i="2"/>
  <c r="M28" i="2"/>
  <c r="M22" i="2"/>
  <c r="J22" i="2"/>
  <c r="J231" i="2"/>
  <c r="H231" i="2"/>
  <c r="J243" i="2"/>
  <c r="H243" i="2"/>
  <c r="H255" i="2"/>
  <c r="J267" i="2"/>
  <c r="H267" i="2"/>
  <c r="H279" i="2"/>
  <c r="J279" i="2"/>
  <c r="J291" i="2"/>
  <c r="H291" i="2"/>
  <c r="J313" i="2"/>
  <c r="H313" i="2"/>
  <c r="J303" i="2"/>
  <c r="H303" i="2"/>
  <c r="H309" i="2"/>
  <c r="J339" i="2"/>
  <c r="H339" i="2"/>
  <c r="H350" i="2"/>
  <c r="J350" i="2"/>
  <c r="J363" i="2"/>
  <c r="H363" i="2"/>
  <c r="J375" i="2"/>
  <c r="H375" i="2"/>
  <c r="AP231" i="2"/>
  <c r="AD231" i="2"/>
  <c r="BA231" i="2"/>
  <c r="AO231" i="2"/>
  <c r="AZ231" i="2"/>
  <c r="AN231" i="2"/>
  <c r="AY231" i="2"/>
  <c r="V231" i="2"/>
  <c r="AX231" i="2"/>
  <c r="AL231" i="2"/>
  <c r="U231" i="2"/>
  <c r="AK231" i="2"/>
  <c r="AV231" i="2"/>
  <c r="AJ231" i="2"/>
  <c r="Q231" i="2"/>
  <c r="AU231" i="2"/>
  <c r="AI231" i="2"/>
  <c r="P231" i="2"/>
  <c r="AT231" i="2"/>
  <c r="AS231" i="2"/>
  <c r="AG231" i="2"/>
  <c r="AF231" i="2"/>
  <c r="AQ231" i="2"/>
  <c r="AE231" i="2"/>
  <c r="AP243" i="2"/>
  <c r="AD243" i="2"/>
  <c r="BA243" i="2"/>
  <c r="AO243" i="2"/>
  <c r="AZ243" i="2"/>
  <c r="AN243" i="2"/>
  <c r="AY243" i="2"/>
  <c r="V243" i="2"/>
  <c r="AX243" i="2"/>
  <c r="AL243" i="2"/>
  <c r="U243" i="2"/>
  <c r="AK243" i="2"/>
  <c r="AV243" i="2"/>
  <c r="AJ243" i="2"/>
  <c r="Q243" i="2"/>
  <c r="AU243" i="2"/>
  <c r="AI243" i="2"/>
  <c r="P243" i="2"/>
  <c r="AT243" i="2"/>
  <c r="AS243" i="2"/>
  <c r="AG243" i="2"/>
  <c r="AF243" i="2"/>
  <c r="AQ243" i="2"/>
  <c r="AE243" i="2"/>
  <c r="AK255" i="2"/>
  <c r="AU255" i="2"/>
  <c r="AI255" i="2"/>
  <c r="P255" i="2"/>
  <c r="AT255" i="2"/>
  <c r="AS255" i="2"/>
  <c r="AG255" i="2"/>
  <c r="AF255" i="2"/>
  <c r="AP255" i="2"/>
  <c r="AD255" i="2"/>
  <c r="BA255" i="2"/>
  <c r="AO255" i="2"/>
  <c r="AY255" i="2"/>
  <c r="V255" i="2"/>
  <c r="AX255" i="2"/>
  <c r="AL255" i="2"/>
  <c r="U255" i="2"/>
  <c r="AZ255" i="2"/>
  <c r="AV255" i="2"/>
  <c r="AQ255" i="2"/>
  <c r="AN255" i="2"/>
  <c r="AJ255" i="2"/>
  <c r="AE255" i="2"/>
  <c r="Q255" i="2"/>
  <c r="AK267" i="2"/>
  <c r="AV267" i="2"/>
  <c r="AJ267" i="2"/>
  <c r="Q267" i="2"/>
  <c r="AU267" i="2"/>
  <c r="AI267" i="2"/>
  <c r="P267" i="2"/>
  <c r="AT267" i="2"/>
  <c r="AS267" i="2"/>
  <c r="AG267" i="2"/>
  <c r="AF267" i="2"/>
  <c r="AQ267" i="2"/>
  <c r="AE267" i="2"/>
  <c r="AP267" i="2"/>
  <c r="AD267" i="2"/>
  <c r="BA267" i="2"/>
  <c r="AO267" i="2"/>
  <c r="AZ267" i="2"/>
  <c r="AN267" i="2"/>
  <c r="AY267" i="2"/>
  <c r="V267" i="2"/>
  <c r="AX267" i="2"/>
  <c r="AL267" i="2"/>
  <c r="U267" i="2"/>
  <c r="AZ279" i="2"/>
  <c r="AN279" i="2"/>
  <c r="AY279" i="2"/>
  <c r="V279" i="2"/>
  <c r="AV279" i="2"/>
  <c r="AJ279" i="2"/>
  <c r="Q279" i="2"/>
  <c r="AU279" i="2"/>
  <c r="AI279" i="2"/>
  <c r="P279" i="2"/>
  <c r="AT279" i="2"/>
  <c r="AS279" i="2"/>
  <c r="AG279" i="2"/>
  <c r="AQ279" i="2"/>
  <c r="AE279" i="2"/>
  <c r="BA279" i="2"/>
  <c r="AO279" i="2"/>
  <c r="AX279" i="2"/>
  <c r="AP279" i="2"/>
  <c r="AL279" i="2"/>
  <c r="AK279" i="2"/>
  <c r="AF279" i="2"/>
  <c r="AD279" i="2"/>
  <c r="U279" i="2"/>
  <c r="AZ291" i="2"/>
  <c r="AN291" i="2"/>
  <c r="AY291" i="2"/>
  <c r="V291" i="2"/>
  <c r="AX291" i="2"/>
  <c r="AL291" i="2"/>
  <c r="U291" i="2"/>
  <c r="AK291" i="2"/>
  <c r="AV291" i="2"/>
  <c r="AJ291" i="2"/>
  <c r="Q291" i="2"/>
  <c r="AU291" i="2"/>
  <c r="AI291" i="2"/>
  <c r="P291" i="2"/>
  <c r="AT291" i="2"/>
  <c r="AS291" i="2"/>
  <c r="AG291" i="2"/>
  <c r="AF291" i="2"/>
  <c r="AQ291" i="2"/>
  <c r="AE291" i="2"/>
  <c r="AP291" i="2"/>
  <c r="AD291" i="2"/>
  <c r="BA291" i="2"/>
  <c r="AO291" i="2"/>
  <c r="BA300" i="2"/>
  <c r="AO300" i="2"/>
  <c r="AZ300" i="2"/>
  <c r="AN300" i="2"/>
  <c r="AY300" i="2"/>
  <c r="V300" i="2"/>
  <c r="AX300" i="2"/>
  <c r="AL300" i="2"/>
  <c r="U300" i="2"/>
  <c r="AK300" i="2"/>
  <c r="AU300" i="2"/>
  <c r="AI300" i="2"/>
  <c r="P300" i="2"/>
  <c r="AS300" i="2"/>
  <c r="AG300" i="2"/>
  <c r="AF300" i="2"/>
  <c r="AT300" i="2"/>
  <c r="AQ300" i="2"/>
  <c r="AP300" i="2"/>
  <c r="AJ300" i="2"/>
  <c r="AE300" i="2"/>
  <c r="AD300" i="2"/>
  <c r="Q300" i="2"/>
  <c r="AV300" i="2"/>
  <c r="AT337" i="2"/>
  <c r="AS337" i="2"/>
  <c r="AG337" i="2"/>
  <c r="AP337" i="2"/>
  <c r="AD337" i="2"/>
  <c r="AZ337" i="2"/>
  <c r="AN337" i="2"/>
  <c r="AK337" i="2"/>
  <c r="AV337" i="2"/>
  <c r="AJ337" i="2"/>
  <c r="Q337" i="2"/>
  <c r="AO337" i="2"/>
  <c r="AL337" i="2"/>
  <c r="AI337" i="2"/>
  <c r="AF337" i="2"/>
  <c r="AE337" i="2"/>
  <c r="AY337" i="2"/>
  <c r="V337" i="2"/>
  <c r="AX337" i="2"/>
  <c r="U337" i="2"/>
  <c r="AQ337" i="2"/>
  <c r="AU337" i="2"/>
  <c r="BA337" i="2"/>
  <c r="P337" i="2"/>
  <c r="AX318" i="2"/>
  <c r="AL318" i="2"/>
  <c r="U318" i="2"/>
  <c r="AK318" i="2"/>
  <c r="AT318" i="2"/>
  <c r="AF318" i="2"/>
  <c r="BA318" i="2"/>
  <c r="AO318" i="2"/>
  <c r="AZ318" i="2"/>
  <c r="AN318" i="2"/>
  <c r="AS318" i="2"/>
  <c r="AP318" i="2"/>
  <c r="AJ318" i="2"/>
  <c r="AG318" i="2"/>
  <c r="AE318" i="2"/>
  <c r="AD318" i="2"/>
  <c r="V318" i="2"/>
  <c r="Q318" i="2"/>
  <c r="P318" i="2"/>
  <c r="AY318" i="2"/>
  <c r="AV318" i="2"/>
  <c r="AU318" i="2"/>
  <c r="AQ318" i="2"/>
  <c r="AI318" i="2"/>
  <c r="AY330" i="2"/>
  <c r="V330" i="2"/>
  <c r="AX330" i="2"/>
  <c r="AL330" i="2"/>
  <c r="U330" i="2"/>
  <c r="AK330" i="2"/>
  <c r="AV330" i="2"/>
  <c r="AJ330" i="2"/>
  <c r="Q330" i="2"/>
  <c r="AU330" i="2"/>
  <c r="AI330" i="2"/>
  <c r="P330" i="2"/>
  <c r="AT330" i="2"/>
  <c r="AF330" i="2"/>
  <c r="AQ330" i="2"/>
  <c r="AE330" i="2"/>
  <c r="BA330" i="2"/>
  <c r="AO330" i="2"/>
  <c r="AZ330" i="2"/>
  <c r="AN330" i="2"/>
  <c r="AP330" i="2"/>
  <c r="AG330" i="2"/>
  <c r="AD330" i="2"/>
  <c r="AS330" i="2"/>
  <c r="AK348" i="2"/>
  <c r="AV348" i="2"/>
  <c r="AJ348" i="2"/>
  <c r="Q348" i="2"/>
  <c r="AT348" i="2"/>
  <c r="AS348" i="2"/>
  <c r="AG348" i="2"/>
  <c r="AQ348" i="2"/>
  <c r="AE348" i="2"/>
  <c r="AZ348" i="2"/>
  <c r="AN348" i="2"/>
  <c r="AX348" i="2"/>
  <c r="U348" i="2"/>
  <c r="AU348" i="2"/>
  <c r="P348" i="2"/>
  <c r="AO348" i="2"/>
  <c r="AL348" i="2"/>
  <c r="AD348" i="2"/>
  <c r="BA348" i="2"/>
  <c r="AY348" i="2"/>
  <c r="AP348" i="2"/>
  <c r="AI348" i="2"/>
  <c r="AF348" i="2"/>
  <c r="V348" i="2"/>
  <c r="AS363" i="2"/>
  <c r="AG363" i="2"/>
  <c r="AF363" i="2"/>
  <c r="AP363" i="2"/>
  <c r="AD363" i="2"/>
  <c r="BA363" i="2"/>
  <c r="AO363" i="2"/>
  <c r="AY363" i="2"/>
  <c r="V363" i="2"/>
  <c r="AV363" i="2"/>
  <c r="AJ363" i="2"/>
  <c r="Q363" i="2"/>
  <c r="AQ363" i="2"/>
  <c r="AN363" i="2"/>
  <c r="AL363" i="2"/>
  <c r="AK363" i="2"/>
  <c r="AI363" i="2"/>
  <c r="AE363" i="2"/>
  <c r="AZ363" i="2"/>
  <c r="AX363" i="2"/>
  <c r="U363" i="2"/>
  <c r="AU363" i="2"/>
  <c r="P363" i="2"/>
  <c r="AT363" i="2"/>
  <c r="AK380" i="2"/>
  <c r="AV380" i="2"/>
  <c r="AJ380" i="2"/>
  <c r="Q380" i="2"/>
  <c r="AU380" i="2"/>
  <c r="AI380" i="2"/>
  <c r="P380" i="2"/>
  <c r="AT380" i="2"/>
  <c r="AS380" i="2"/>
  <c r="AG380" i="2"/>
  <c r="AF380" i="2"/>
  <c r="AQ380" i="2"/>
  <c r="AE380" i="2"/>
  <c r="AP380" i="2"/>
  <c r="AD380" i="2"/>
  <c r="BA380" i="2"/>
  <c r="AO380" i="2"/>
  <c r="AZ380" i="2"/>
  <c r="AN380" i="2"/>
  <c r="AY380" i="2"/>
  <c r="V380" i="2"/>
  <c r="AX380" i="2"/>
  <c r="AL380" i="2"/>
  <c r="U380" i="2"/>
  <c r="K254" i="2"/>
  <c r="K302" i="2"/>
  <c r="K331" i="2"/>
  <c r="X195" i="2"/>
  <c r="AW195" i="2"/>
  <c r="S195" i="2"/>
  <c r="AH195" i="2"/>
  <c r="N195" i="2"/>
  <c r="BB195" i="2"/>
  <c r="AC195" i="2"/>
  <c r="AR195" i="2"/>
  <c r="AM195" i="2"/>
  <c r="L174" i="2"/>
  <c r="M174" i="2"/>
  <c r="K174" i="2"/>
  <c r="AR174" i="2" s="1"/>
  <c r="X219" i="2"/>
  <c r="K203" i="2"/>
  <c r="S207" i="2"/>
  <c r="AC185" i="2"/>
  <c r="AM185" i="2"/>
  <c r="AW185" i="2"/>
  <c r="S185" i="2"/>
  <c r="AH185" i="2"/>
  <c r="N185" i="2"/>
  <c r="AR185" i="2"/>
  <c r="BB185" i="2"/>
  <c r="X185" i="2"/>
  <c r="AC183" i="2"/>
  <c r="X183" i="2"/>
  <c r="AM183" i="2"/>
  <c r="AW183" i="2"/>
  <c r="S183" i="2"/>
  <c r="AH183" i="2"/>
  <c r="N183" i="2"/>
  <c r="AR183" i="2"/>
  <c r="BB183" i="2"/>
  <c r="BB191" i="2"/>
  <c r="AH187" i="2"/>
  <c r="AC187" i="2"/>
  <c r="J173" i="2"/>
  <c r="AH119" i="2"/>
  <c r="N119" i="2"/>
  <c r="BB119" i="2"/>
  <c r="X119" i="2"/>
  <c r="AC119" i="2"/>
  <c r="AR119" i="2"/>
  <c r="S119" i="2"/>
  <c r="AM119" i="2"/>
  <c r="AW119" i="2"/>
  <c r="AH125" i="2"/>
  <c r="N125" i="2"/>
  <c r="BB125" i="2"/>
  <c r="X125" i="2"/>
  <c r="AW125" i="2"/>
  <c r="S125" i="2"/>
  <c r="AC125" i="2"/>
  <c r="AR125" i="2"/>
  <c r="AM125" i="2"/>
  <c r="AH158" i="2"/>
  <c r="J148" i="2"/>
  <c r="AW140" i="2"/>
  <c r="AW134" i="2"/>
  <c r="L136" i="2"/>
  <c r="L133" i="2"/>
  <c r="L101" i="2"/>
  <c r="M84" i="2"/>
  <c r="L84" i="2"/>
  <c r="J58" i="2"/>
  <c r="K64" i="2"/>
  <c r="AH81" i="2"/>
  <c r="K71" i="2"/>
  <c r="AW54" i="2"/>
  <c r="M68" i="2"/>
  <c r="L40" i="2"/>
  <c r="AH26" i="2"/>
  <c r="N26" i="2"/>
  <c r="AR26" i="2"/>
  <c r="BB26" i="2"/>
  <c r="AC26" i="2"/>
  <c r="X26" i="2"/>
  <c r="AM26" i="2"/>
  <c r="AW26" i="2"/>
  <c r="S26" i="2"/>
  <c r="AC60" i="2"/>
  <c r="J232" i="2"/>
  <c r="H232" i="2"/>
  <c r="J244" i="2"/>
  <c r="H244" i="2"/>
  <c r="J256" i="2"/>
  <c r="H256" i="2"/>
  <c r="H268" i="2"/>
  <c r="H280" i="2"/>
  <c r="J280" i="2"/>
  <c r="H292" i="2"/>
  <c r="H318" i="2"/>
  <c r="J304" i="2"/>
  <c r="H304" i="2"/>
  <c r="J310" i="2"/>
  <c r="H310" i="2"/>
  <c r="H340" i="2"/>
  <c r="K340" i="2" s="1"/>
  <c r="H351" i="2"/>
  <c r="H364" i="2"/>
  <c r="J376" i="2"/>
  <c r="H376" i="2"/>
  <c r="K376" i="2" s="1"/>
  <c r="AP232" i="2"/>
  <c r="AD232" i="2"/>
  <c r="BA232" i="2"/>
  <c r="AO232" i="2"/>
  <c r="AZ232" i="2"/>
  <c r="AN232" i="2"/>
  <c r="AY232" i="2"/>
  <c r="V232" i="2"/>
  <c r="AX232" i="2"/>
  <c r="AL232" i="2"/>
  <c r="U232" i="2"/>
  <c r="AK232" i="2"/>
  <c r="AV232" i="2"/>
  <c r="AJ232" i="2"/>
  <c r="Q232" i="2"/>
  <c r="AU232" i="2"/>
  <c r="AI232" i="2"/>
  <c r="P232" i="2"/>
  <c r="AT232" i="2"/>
  <c r="AS232" i="2"/>
  <c r="AG232" i="2"/>
  <c r="AF232" i="2"/>
  <c r="AQ232" i="2"/>
  <c r="AE232" i="2"/>
  <c r="AP244" i="2"/>
  <c r="AD244" i="2"/>
  <c r="BA244" i="2"/>
  <c r="AO244" i="2"/>
  <c r="AZ244" i="2"/>
  <c r="AN244" i="2"/>
  <c r="AY244" i="2"/>
  <c r="V244" i="2"/>
  <c r="AX244" i="2"/>
  <c r="AL244" i="2"/>
  <c r="U244" i="2"/>
  <c r="AK244" i="2"/>
  <c r="AV244" i="2"/>
  <c r="AJ244" i="2"/>
  <c r="Q244" i="2"/>
  <c r="AU244" i="2"/>
  <c r="AI244" i="2"/>
  <c r="P244" i="2"/>
  <c r="AT244" i="2"/>
  <c r="AS244" i="2"/>
  <c r="AG244" i="2"/>
  <c r="AF244" i="2"/>
  <c r="AQ244" i="2"/>
  <c r="AE244" i="2"/>
  <c r="AK256" i="2"/>
  <c r="AU256" i="2"/>
  <c r="AI256" i="2"/>
  <c r="P256" i="2"/>
  <c r="AT256" i="2"/>
  <c r="AS256" i="2"/>
  <c r="AG256" i="2"/>
  <c r="AF256" i="2"/>
  <c r="AP256" i="2"/>
  <c r="AD256" i="2"/>
  <c r="BA256" i="2"/>
  <c r="AO256" i="2"/>
  <c r="AY256" i="2"/>
  <c r="V256" i="2"/>
  <c r="AX256" i="2"/>
  <c r="AL256" i="2"/>
  <c r="U256" i="2"/>
  <c r="AQ256" i="2"/>
  <c r="AN256" i="2"/>
  <c r="AJ256" i="2"/>
  <c r="AE256" i="2"/>
  <c r="Q256" i="2"/>
  <c r="AZ256" i="2"/>
  <c r="AV256" i="2"/>
  <c r="AK268" i="2"/>
  <c r="AV268" i="2"/>
  <c r="AJ268" i="2"/>
  <c r="Q268" i="2"/>
  <c r="AU268" i="2"/>
  <c r="AI268" i="2"/>
  <c r="P268" i="2"/>
  <c r="AT268" i="2"/>
  <c r="AS268" i="2"/>
  <c r="AG268" i="2"/>
  <c r="AF268" i="2"/>
  <c r="AQ268" i="2"/>
  <c r="AE268" i="2"/>
  <c r="AP268" i="2"/>
  <c r="AD268" i="2"/>
  <c r="BA268" i="2"/>
  <c r="AO268" i="2"/>
  <c r="AZ268" i="2"/>
  <c r="AN268" i="2"/>
  <c r="AY268" i="2"/>
  <c r="V268" i="2"/>
  <c r="AX268" i="2"/>
  <c r="AL268" i="2"/>
  <c r="U268" i="2"/>
  <c r="AZ280" i="2"/>
  <c r="AN280" i="2"/>
  <c r="AY280" i="2"/>
  <c r="V280" i="2"/>
  <c r="AV280" i="2"/>
  <c r="AJ280" i="2"/>
  <c r="Q280" i="2"/>
  <c r="AU280" i="2"/>
  <c r="AI280" i="2"/>
  <c r="P280" i="2"/>
  <c r="AT280" i="2"/>
  <c r="AS280" i="2"/>
  <c r="AG280" i="2"/>
  <c r="AQ280" i="2"/>
  <c r="AE280" i="2"/>
  <c r="BA280" i="2"/>
  <c r="AO280" i="2"/>
  <c r="AX280" i="2"/>
  <c r="AP280" i="2"/>
  <c r="AL280" i="2"/>
  <c r="AK280" i="2"/>
  <c r="AF280" i="2"/>
  <c r="AD280" i="2"/>
  <c r="U280" i="2"/>
  <c r="AZ292" i="2"/>
  <c r="AN292" i="2"/>
  <c r="AY292" i="2"/>
  <c r="V292" i="2"/>
  <c r="AX292" i="2"/>
  <c r="AL292" i="2"/>
  <c r="U292" i="2"/>
  <c r="AK292" i="2"/>
  <c r="AV292" i="2"/>
  <c r="AJ292" i="2"/>
  <c r="Q292" i="2"/>
  <c r="AU292" i="2"/>
  <c r="AI292" i="2"/>
  <c r="P292" i="2"/>
  <c r="AT292" i="2"/>
  <c r="AS292" i="2"/>
  <c r="AG292" i="2"/>
  <c r="AF292" i="2"/>
  <c r="AQ292" i="2"/>
  <c r="AE292" i="2"/>
  <c r="AP292" i="2"/>
  <c r="AD292" i="2"/>
  <c r="BA292" i="2"/>
  <c r="AO292" i="2"/>
  <c r="BA301" i="2"/>
  <c r="AO301" i="2"/>
  <c r="AZ301" i="2"/>
  <c r="AN301" i="2"/>
  <c r="AY301" i="2"/>
  <c r="V301" i="2"/>
  <c r="AX301" i="2"/>
  <c r="AL301" i="2"/>
  <c r="U301" i="2"/>
  <c r="AK301" i="2"/>
  <c r="AU301" i="2"/>
  <c r="AI301" i="2"/>
  <c r="P301" i="2"/>
  <c r="AS301" i="2"/>
  <c r="AG301" i="2"/>
  <c r="AF301" i="2"/>
  <c r="AT301" i="2"/>
  <c r="AQ301" i="2"/>
  <c r="AP301" i="2"/>
  <c r="AJ301" i="2"/>
  <c r="AE301" i="2"/>
  <c r="AD301" i="2"/>
  <c r="Q301" i="2"/>
  <c r="AV301" i="2"/>
  <c r="AT338" i="2"/>
  <c r="AS338" i="2"/>
  <c r="AG338" i="2"/>
  <c r="AP338" i="2"/>
  <c r="AD338" i="2"/>
  <c r="AZ338" i="2"/>
  <c r="AN338" i="2"/>
  <c r="AK338" i="2"/>
  <c r="AV338" i="2"/>
  <c r="AJ338" i="2"/>
  <c r="Q338" i="2"/>
  <c r="AO338" i="2"/>
  <c r="AL338" i="2"/>
  <c r="AI338" i="2"/>
  <c r="AF338" i="2"/>
  <c r="AE338" i="2"/>
  <c r="AY338" i="2"/>
  <c r="V338" i="2"/>
  <c r="AX338" i="2"/>
  <c r="U338" i="2"/>
  <c r="AQ338" i="2"/>
  <c r="BA338" i="2"/>
  <c r="AU338" i="2"/>
  <c r="P338" i="2"/>
  <c r="AX319" i="2"/>
  <c r="AL319" i="2"/>
  <c r="U319" i="2"/>
  <c r="AK319" i="2"/>
  <c r="AT319" i="2"/>
  <c r="AF319" i="2"/>
  <c r="BA319" i="2"/>
  <c r="AO319" i="2"/>
  <c r="AZ319" i="2"/>
  <c r="AN319" i="2"/>
  <c r="AS319" i="2"/>
  <c r="AP319" i="2"/>
  <c r="AJ319" i="2"/>
  <c r="AG319" i="2"/>
  <c r="AE319" i="2"/>
  <c r="AD319" i="2"/>
  <c r="AY319" i="2"/>
  <c r="AV319" i="2"/>
  <c r="AU319" i="2"/>
  <c r="AQ319" i="2"/>
  <c r="AI319" i="2"/>
  <c r="V319" i="2"/>
  <c r="Q319" i="2"/>
  <c r="P319" i="2"/>
  <c r="AY331" i="2"/>
  <c r="V331" i="2"/>
  <c r="AX331" i="2"/>
  <c r="AL331" i="2"/>
  <c r="U331" i="2"/>
  <c r="AK331" i="2"/>
  <c r="AV331" i="2"/>
  <c r="AJ331" i="2"/>
  <c r="Q331" i="2"/>
  <c r="AU331" i="2"/>
  <c r="AI331" i="2"/>
  <c r="P331" i="2"/>
  <c r="AT331" i="2"/>
  <c r="AF331" i="2"/>
  <c r="AQ331" i="2"/>
  <c r="AE331" i="2"/>
  <c r="BA331" i="2"/>
  <c r="AO331" i="2"/>
  <c r="AZ331" i="2"/>
  <c r="AN331" i="2"/>
  <c r="AP331" i="2"/>
  <c r="AG331" i="2"/>
  <c r="AS331" i="2"/>
  <c r="AD331" i="2"/>
  <c r="AK349" i="2"/>
  <c r="AV349" i="2"/>
  <c r="AJ349" i="2"/>
  <c r="Q349" i="2"/>
  <c r="AT349" i="2"/>
  <c r="AS349" i="2"/>
  <c r="AG349" i="2"/>
  <c r="AQ349" i="2"/>
  <c r="AE349" i="2"/>
  <c r="AZ349" i="2"/>
  <c r="AN349" i="2"/>
  <c r="AX349" i="2"/>
  <c r="U349" i="2"/>
  <c r="AU349" i="2"/>
  <c r="P349" i="2"/>
  <c r="AO349" i="2"/>
  <c r="AL349" i="2"/>
  <c r="AD349" i="2"/>
  <c r="BA349" i="2"/>
  <c r="AI349" i="2"/>
  <c r="AF349" i="2"/>
  <c r="V349" i="2"/>
  <c r="AY349" i="2"/>
  <c r="AP349" i="2"/>
  <c r="AS364" i="2"/>
  <c r="AG364" i="2"/>
  <c r="AF364" i="2"/>
  <c r="AP364" i="2"/>
  <c r="AD364" i="2"/>
  <c r="BA364" i="2"/>
  <c r="AO364" i="2"/>
  <c r="AY364" i="2"/>
  <c r="V364" i="2"/>
  <c r="AV364" i="2"/>
  <c r="AJ364" i="2"/>
  <c r="Q364" i="2"/>
  <c r="AQ364" i="2"/>
  <c r="AN364" i="2"/>
  <c r="AL364" i="2"/>
  <c r="AK364" i="2"/>
  <c r="AI364" i="2"/>
  <c r="AE364" i="2"/>
  <c r="AZ364" i="2"/>
  <c r="AX364" i="2"/>
  <c r="U364" i="2"/>
  <c r="AU364" i="2"/>
  <c r="P364" i="2"/>
  <c r="AT364" i="2"/>
  <c r="AK368" i="2"/>
  <c r="AS368" i="2"/>
  <c r="AG368" i="2"/>
  <c r="AP368" i="2"/>
  <c r="AD368" i="2"/>
  <c r="AY368" i="2"/>
  <c r="V368" i="2"/>
  <c r="BA368" i="2"/>
  <c r="AZ368" i="2"/>
  <c r="AX368" i="2"/>
  <c r="AF368" i="2"/>
  <c r="AU368" i="2"/>
  <c r="AT368" i="2"/>
  <c r="AQ368" i="2"/>
  <c r="Q368" i="2"/>
  <c r="AO368" i="2"/>
  <c r="P368" i="2"/>
  <c r="AL368" i="2"/>
  <c r="AN368" i="2"/>
  <c r="AJ368" i="2"/>
  <c r="AI368" i="2"/>
  <c r="AE368" i="2"/>
  <c r="U368" i="2"/>
  <c r="AV368" i="2"/>
  <c r="K255" i="2"/>
  <c r="K281" i="2"/>
  <c r="K293" i="2"/>
  <c r="K303" i="2"/>
  <c r="K332" i="2"/>
  <c r="AH201" i="2"/>
  <c r="N201" i="2"/>
  <c r="BB201" i="2"/>
  <c r="X201" i="2"/>
  <c r="AW201" i="2"/>
  <c r="S201" i="2"/>
  <c r="AR201" i="2"/>
  <c r="AM201" i="2"/>
  <c r="AC201" i="2"/>
  <c r="AC219" i="2"/>
  <c r="M200" i="2"/>
  <c r="J200" i="2"/>
  <c r="M202" i="2"/>
  <c r="K202" i="2"/>
  <c r="AR202" i="2" s="1"/>
  <c r="AW207" i="2"/>
  <c r="K178" i="2"/>
  <c r="L180" i="2"/>
  <c r="L171" i="2"/>
  <c r="AC171" i="2" s="1"/>
  <c r="K171" i="2"/>
  <c r="AR191" i="2"/>
  <c r="L172" i="2"/>
  <c r="L108" i="2"/>
  <c r="M108" i="2"/>
  <c r="S158" i="2"/>
  <c r="BB146" i="2"/>
  <c r="L157" i="2"/>
  <c r="M133" i="2"/>
  <c r="L130" i="2"/>
  <c r="L107" i="2"/>
  <c r="L77" i="2"/>
  <c r="J77" i="2"/>
  <c r="J113" i="2"/>
  <c r="M79" i="2"/>
  <c r="L63" i="2"/>
  <c r="L57" i="2"/>
  <c r="X36" i="2"/>
  <c r="AW36" i="2"/>
  <c r="S36" i="2"/>
  <c r="AR36" i="2"/>
  <c r="BB36" i="2"/>
  <c r="AC36" i="2"/>
  <c r="N36" i="2"/>
  <c r="AM36" i="2"/>
  <c r="AH36" i="2"/>
  <c r="M31" i="2"/>
  <c r="J31" i="2"/>
  <c r="K55" i="2"/>
  <c r="J37" i="2"/>
  <c r="J61" i="2"/>
  <c r="BB17" i="2"/>
  <c r="K40" i="2"/>
  <c r="N48" i="2"/>
  <c r="K31" i="2"/>
  <c r="L43" i="2"/>
  <c r="J233" i="2"/>
  <c r="H233" i="2"/>
  <c r="J245" i="2"/>
  <c r="H245" i="2"/>
  <c r="H257" i="2"/>
  <c r="J269" i="2"/>
  <c r="H269" i="2"/>
  <c r="K269" i="2" s="1"/>
  <c r="H281" i="2"/>
  <c r="J281" i="2"/>
  <c r="J293" i="2"/>
  <c r="H293" i="2"/>
  <c r="H320" i="2"/>
  <c r="J320" i="2" s="1"/>
  <c r="J305" i="2"/>
  <c r="H305" i="2"/>
  <c r="H311" i="2"/>
  <c r="J341" i="2"/>
  <c r="H341" i="2"/>
  <c r="K341" i="2" s="1"/>
  <c r="H353" i="2"/>
  <c r="J365" i="2"/>
  <c r="H365" i="2"/>
  <c r="K365" i="2" s="1"/>
  <c r="J377" i="2"/>
  <c r="H377" i="2"/>
  <c r="AP233" i="2"/>
  <c r="AD233" i="2"/>
  <c r="BA233" i="2"/>
  <c r="AO233" i="2"/>
  <c r="AZ233" i="2"/>
  <c r="AN233" i="2"/>
  <c r="AY233" i="2"/>
  <c r="V233" i="2"/>
  <c r="AX233" i="2"/>
  <c r="AL233" i="2"/>
  <c r="U233" i="2"/>
  <c r="AK233" i="2"/>
  <c r="AV233" i="2"/>
  <c r="AJ233" i="2"/>
  <c r="Q233" i="2"/>
  <c r="AU233" i="2"/>
  <c r="AI233" i="2"/>
  <c r="P233" i="2"/>
  <c r="AT233" i="2"/>
  <c r="AS233" i="2"/>
  <c r="AG233" i="2"/>
  <c r="AF233" i="2"/>
  <c r="AQ233" i="2"/>
  <c r="AE233" i="2"/>
  <c r="AP245" i="2"/>
  <c r="AD245" i="2"/>
  <c r="BA245" i="2"/>
  <c r="AO245" i="2"/>
  <c r="AZ245" i="2"/>
  <c r="AN245" i="2"/>
  <c r="AY245" i="2"/>
  <c r="V245" i="2"/>
  <c r="AX245" i="2"/>
  <c r="AL245" i="2"/>
  <c r="U245" i="2"/>
  <c r="AK245" i="2"/>
  <c r="AV245" i="2"/>
  <c r="AJ245" i="2"/>
  <c r="Q245" i="2"/>
  <c r="AU245" i="2"/>
  <c r="AI245" i="2"/>
  <c r="P245" i="2"/>
  <c r="AT245" i="2"/>
  <c r="AS245" i="2"/>
  <c r="AG245" i="2"/>
  <c r="AF245" i="2"/>
  <c r="AQ245" i="2"/>
  <c r="AE245" i="2"/>
  <c r="AK257" i="2"/>
  <c r="AU257" i="2"/>
  <c r="AI257" i="2"/>
  <c r="P257" i="2"/>
  <c r="AT257" i="2"/>
  <c r="AS257" i="2"/>
  <c r="AG257" i="2"/>
  <c r="AF257" i="2"/>
  <c r="AP257" i="2"/>
  <c r="AD257" i="2"/>
  <c r="BA257" i="2"/>
  <c r="AO257" i="2"/>
  <c r="AY257" i="2"/>
  <c r="V257" i="2"/>
  <c r="AX257" i="2"/>
  <c r="AL257" i="2"/>
  <c r="U257" i="2"/>
  <c r="AZ257" i="2"/>
  <c r="AV257" i="2"/>
  <c r="AQ257" i="2"/>
  <c r="AN257" i="2"/>
  <c r="AJ257" i="2"/>
  <c r="AE257" i="2"/>
  <c r="Q257" i="2"/>
  <c r="AY269" i="2"/>
  <c r="AS269" i="2"/>
  <c r="AZ269" i="2"/>
  <c r="AK269" i="2"/>
  <c r="AX269" i="2"/>
  <c r="AJ269" i="2"/>
  <c r="Q269" i="2"/>
  <c r="AI269" i="2"/>
  <c r="P269" i="2"/>
  <c r="AV269" i="2"/>
  <c r="AU269" i="2"/>
  <c r="AG269" i="2"/>
  <c r="AT269" i="2"/>
  <c r="AF269" i="2"/>
  <c r="AE269" i="2"/>
  <c r="AQ269" i="2"/>
  <c r="AD269" i="2"/>
  <c r="AP269" i="2"/>
  <c r="AO269" i="2"/>
  <c r="AN269" i="2"/>
  <c r="V269" i="2"/>
  <c r="BA269" i="2"/>
  <c r="AL269" i="2"/>
  <c r="U269" i="2"/>
  <c r="AZ281" i="2"/>
  <c r="AN281" i="2"/>
  <c r="AY281" i="2"/>
  <c r="V281" i="2"/>
  <c r="AV281" i="2"/>
  <c r="AJ281" i="2"/>
  <c r="Q281" i="2"/>
  <c r="AU281" i="2"/>
  <c r="AI281" i="2"/>
  <c r="P281" i="2"/>
  <c r="AT281" i="2"/>
  <c r="AS281" i="2"/>
  <c r="AG281" i="2"/>
  <c r="AQ281" i="2"/>
  <c r="AE281" i="2"/>
  <c r="BA281" i="2"/>
  <c r="AO281" i="2"/>
  <c r="AX281" i="2"/>
  <c r="AP281" i="2"/>
  <c r="AL281" i="2"/>
  <c r="AK281" i="2"/>
  <c r="AF281" i="2"/>
  <c r="AD281" i="2"/>
  <c r="U281" i="2"/>
  <c r="AZ293" i="2"/>
  <c r="AN293" i="2"/>
  <c r="AY293" i="2"/>
  <c r="V293" i="2"/>
  <c r="AX293" i="2"/>
  <c r="AL293" i="2"/>
  <c r="U293" i="2"/>
  <c r="AK293" i="2"/>
  <c r="AV293" i="2"/>
  <c r="AJ293" i="2"/>
  <c r="Q293" i="2"/>
  <c r="AU293" i="2"/>
  <c r="AI293" i="2"/>
  <c r="P293" i="2"/>
  <c r="AT293" i="2"/>
  <c r="AS293" i="2"/>
  <c r="AG293" i="2"/>
  <c r="AF293" i="2"/>
  <c r="AQ293" i="2"/>
  <c r="AE293" i="2"/>
  <c r="AP293" i="2"/>
  <c r="AD293" i="2"/>
  <c r="BA293" i="2"/>
  <c r="AO293" i="2"/>
  <c r="AP302" i="2"/>
  <c r="AD302" i="2"/>
  <c r="BA302" i="2"/>
  <c r="AO302" i="2"/>
  <c r="AZ302" i="2"/>
  <c r="AN302" i="2"/>
  <c r="AY302" i="2"/>
  <c r="V302" i="2"/>
  <c r="AX302" i="2"/>
  <c r="AL302" i="2"/>
  <c r="U302" i="2"/>
  <c r="AK302" i="2"/>
  <c r="AV302" i="2"/>
  <c r="AJ302" i="2"/>
  <c r="Q302" i="2"/>
  <c r="AU302" i="2"/>
  <c r="AI302" i="2"/>
  <c r="P302" i="2"/>
  <c r="AS302" i="2"/>
  <c r="AG302" i="2"/>
  <c r="AF302" i="2"/>
  <c r="AQ302" i="2"/>
  <c r="AE302" i="2"/>
  <c r="AT302" i="2"/>
  <c r="AT339" i="2"/>
  <c r="AS339" i="2"/>
  <c r="AG339" i="2"/>
  <c r="AP339" i="2"/>
  <c r="AD339" i="2"/>
  <c r="AZ339" i="2"/>
  <c r="AN339" i="2"/>
  <c r="AK339" i="2"/>
  <c r="AV339" i="2"/>
  <c r="AJ339" i="2"/>
  <c r="Q339" i="2"/>
  <c r="AO339" i="2"/>
  <c r="AL339" i="2"/>
  <c r="AI339" i="2"/>
  <c r="AF339" i="2"/>
  <c r="AE339" i="2"/>
  <c r="AY339" i="2"/>
  <c r="V339" i="2"/>
  <c r="AX339" i="2"/>
  <c r="U339" i="2"/>
  <c r="AQ339" i="2"/>
  <c r="AU339" i="2"/>
  <c r="P339" i="2"/>
  <c r="BA339" i="2"/>
  <c r="AX320" i="2"/>
  <c r="AL320" i="2"/>
  <c r="U320" i="2"/>
  <c r="AK320" i="2"/>
  <c r="AT320" i="2"/>
  <c r="AF320" i="2"/>
  <c r="BA320" i="2"/>
  <c r="AO320" i="2"/>
  <c r="AZ320" i="2"/>
  <c r="AN320" i="2"/>
  <c r="AS320" i="2"/>
  <c r="AP320" i="2"/>
  <c r="AJ320" i="2"/>
  <c r="AG320" i="2"/>
  <c r="AE320" i="2"/>
  <c r="AD320" i="2"/>
  <c r="V320" i="2"/>
  <c r="Q320" i="2"/>
  <c r="P320" i="2"/>
  <c r="AY320" i="2"/>
  <c r="AV320" i="2"/>
  <c r="AU320" i="2"/>
  <c r="AQ320" i="2"/>
  <c r="AI320" i="2"/>
  <c r="AS332" i="2"/>
  <c r="AP332" i="2"/>
  <c r="BA332" i="2"/>
  <c r="V332" i="2"/>
  <c r="AZ332" i="2"/>
  <c r="AL332" i="2"/>
  <c r="U332" i="2"/>
  <c r="AY332" i="2"/>
  <c r="AK332" i="2"/>
  <c r="AX332" i="2"/>
  <c r="AJ332" i="2"/>
  <c r="Q332" i="2"/>
  <c r="AI332" i="2"/>
  <c r="P332" i="2"/>
  <c r="AV332" i="2"/>
  <c r="AT332" i="2"/>
  <c r="AF332" i="2"/>
  <c r="AE332" i="2"/>
  <c r="AO332" i="2"/>
  <c r="AN332" i="2"/>
  <c r="AQ332" i="2"/>
  <c r="AG332" i="2"/>
  <c r="AU332" i="2"/>
  <c r="AD332" i="2"/>
  <c r="AK350" i="2"/>
  <c r="AV350" i="2"/>
  <c r="AJ350" i="2"/>
  <c r="Q350" i="2"/>
  <c r="AT350" i="2"/>
  <c r="AS350" i="2"/>
  <c r="AG350" i="2"/>
  <c r="AQ350" i="2"/>
  <c r="AE350" i="2"/>
  <c r="AP350" i="2"/>
  <c r="AZ350" i="2"/>
  <c r="AN350" i="2"/>
  <c r="AY350" i="2"/>
  <c r="U350" i="2"/>
  <c r="AX350" i="2"/>
  <c r="P350" i="2"/>
  <c r="AO350" i="2"/>
  <c r="AL350" i="2"/>
  <c r="AD350" i="2"/>
  <c r="BA350" i="2"/>
  <c r="AU350" i="2"/>
  <c r="AI350" i="2"/>
  <c r="AF350" i="2"/>
  <c r="V350" i="2"/>
  <c r="AS365" i="2"/>
  <c r="AG365" i="2"/>
  <c r="AF365" i="2"/>
  <c r="AP365" i="2"/>
  <c r="AD365" i="2"/>
  <c r="BA365" i="2"/>
  <c r="AO365" i="2"/>
  <c r="AY365" i="2"/>
  <c r="V365" i="2"/>
  <c r="AV365" i="2"/>
  <c r="AJ365" i="2"/>
  <c r="Q365" i="2"/>
  <c r="AQ365" i="2"/>
  <c r="AN365" i="2"/>
  <c r="AL365" i="2"/>
  <c r="AK365" i="2"/>
  <c r="AI365" i="2"/>
  <c r="AE365" i="2"/>
  <c r="AZ365" i="2"/>
  <c r="AX365" i="2"/>
  <c r="U365" i="2"/>
  <c r="AU365" i="2"/>
  <c r="P365" i="2"/>
  <c r="AT365" i="2"/>
  <c r="AK369" i="2"/>
  <c r="AS369" i="2"/>
  <c r="AG369" i="2"/>
  <c r="AQ369" i="2"/>
  <c r="AE369" i="2"/>
  <c r="AP369" i="2"/>
  <c r="AD369" i="2"/>
  <c r="AY369" i="2"/>
  <c r="V369" i="2"/>
  <c r="AJ369" i="2"/>
  <c r="AI369" i="2"/>
  <c r="BA369" i="2"/>
  <c r="AX369" i="2"/>
  <c r="AV369" i="2"/>
  <c r="AU369" i="2"/>
  <c r="U369" i="2"/>
  <c r="AT369" i="2"/>
  <c r="Q369" i="2"/>
  <c r="P369" i="2"/>
  <c r="AN369" i="2"/>
  <c r="AL369" i="2"/>
  <c r="AF369" i="2"/>
  <c r="AZ369" i="2"/>
  <c r="AO369" i="2"/>
  <c r="M210" i="2"/>
  <c r="L210" i="2"/>
  <c r="M221" i="2"/>
  <c r="L221" i="2"/>
  <c r="K221" i="2"/>
  <c r="AM221" i="2" s="1"/>
  <c r="M209" i="2"/>
  <c r="J209" i="2"/>
  <c r="K247" i="2"/>
  <c r="K310" i="2"/>
  <c r="K304" i="2"/>
  <c r="K372" i="2"/>
  <c r="AR199" i="2"/>
  <c r="BB199" i="2"/>
  <c r="X199" i="2"/>
  <c r="AM199" i="2"/>
  <c r="AH199" i="2"/>
  <c r="AC199" i="2"/>
  <c r="S199" i="2"/>
  <c r="N199" i="2"/>
  <c r="AW199" i="2"/>
  <c r="BB206" i="2"/>
  <c r="AC206" i="2"/>
  <c r="X206" i="2"/>
  <c r="AM206" i="2"/>
  <c r="AW206" i="2"/>
  <c r="S206" i="2"/>
  <c r="AH206" i="2"/>
  <c r="N206" i="2"/>
  <c r="AR206" i="2"/>
  <c r="L209" i="2"/>
  <c r="M181" i="2"/>
  <c r="L181" i="2"/>
  <c r="AC202" i="2"/>
  <c r="AM202" i="2"/>
  <c r="AM207" i="2"/>
  <c r="L167" i="2"/>
  <c r="K160" i="2"/>
  <c r="AW192" i="2"/>
  <c r="S192" i="2"/>
  <c r="AR192" i="2"/>
  <c r="AC192" i="2"/>
  <c r="X192" i="2"/>
  <c r="BB192" i="2"/>
  <c r="AM192" i="2"/>
  <c r="N192" i="2"/>
  <c r="AH192" i="2"/>
  <c r="AH171" i="2"/>
  <c r="N171" i="2"/>
  <c r="AR171" i="2"/>
  <c r="BB171" i="2"/>
  <c r="AM171" i="2"/>
  <c r="S171" i="2"/>
  <c r="X171" i="2"/>
  <c r="M178" i="2"/>
  <c r="M153" i="2"/>
  <c r="K153" i="2"/>
  <c r="J153" i="2"/>
  <c r="M130" i="2"/>
  <c r="L111" i="2"/>
  <c r="J111" i="2"/>
  <c r="X128" i="2"/>
  <c r="AM128" i="2"/>
  <c r="AW128" i="2"/>
  <c r="S128" i="2"/>
  <c r="AH128" i="2"/>
  <c r="N128" i="2"/>
  <c r="BB128" i="2"/>
  <c r="AC128" i="2"/>
  <c r="AR128" i="2"/>
  <c r="X122" i="2"/>
  <c r="AH122" i="2"/>
  <c r="N122" i="2"/>
  <c r="BB122" i="2"/>
  <c r="AR122" i="2"/>
  <c r="S122" i="2"/>
  <c r="AM122" i="2"/>
  <c r="AW122" i="2"/>
  <c r="AC122" i="2"/>
  <c r="BB109" i="2"/>
  <c r="AC109" i="2"/>
  <c r="X109" i="2"/>
  <c r="AM109" i="2"/>
  <c r="AW109" i="2"/>
  <c r="S109" i="2"/>
  <c r="AH109" i="2"/>
  <c r="N109" i="2"/>
  <c r="AR109" i="2"/>
  <c r="J101" i="2"/>
  <c r="K102" i="2"/>
  <c r="AR102" i="2" s="1"/>
  <c r="AC134" i="2"/>
  <c r="J70" i="2"/>
  <c r="K79" i="2"/>
  <c r="J68" i="2"/>
  <c r="M27" i="2"/>
  <c r="K27" i="2"/>
  <c r="M73" i="2"/>
  <c r="L51" i="2"/>
  <c r="J55" i="2"/>
  <c r="X54" i="2"/>
  <c r="M24" i="2"/>
  <c r="K24" i="2"/>
  <c r="J24" i="2"/>
  <c r="AH62" i="2"/>
  <c r="N62" i="2"/>
  <c r="AR62" i="2"/>
  <c r="BB62" i="2"/>
  <c r="AC62" i="2"/>
  <c r="X62" i="2"/>
  <c r="AM62" i="2"/>
  <c r="S62" i="2"/>
  <c r="AW62" i="2"/>
  <c r="L28" i="2"/>
  <c r="AH48" i="2"/>
  <c r="AC29" i="2"/>
  <c r="X29" i="2"/>
  <c r="AM29" i="2"/>
  <c r="AW29" i="2"/>
  <c r="S29" i="2"/>
  <c r="AH29" i="2"/>
  <c r="N29" i="2"/>
  <c r="AR29" i="2"/>
  <c r="BB29" i="2"/>
  <c r="J27" i="2"/>
  <c r="H222" i="2"/>
  <c r="K222" i="2" s="1"/>
  <c r="H234" i="2"/>
  <c r="H246" i="2"/>
  <c r="J258" i="2"/>
  <c r="H258" i="2"/>
  <c r="H270" i="2"/>
  <c r="J270" i="2" s="1"/>
  <c r="H282" i="2"/>
  <c r="J282" i="2" s="1"/>
  <c r="H315" i="2"/>
  <c r="H294" i="2"/>
  <c r="J294" i="2"/>
  <c r="H306" i="2"/>
  <c r="J312" i="2"/>
  <c r="H312" i="2"/>
  <c r="J342" i="2"/>
  <c r="H342" i="2"/>
  <c r="K342" i="2" s="1"/>
  <c r="J355" i="2"/>
  <c r="H355" i="2"/>
  <c r="K355" i="2" s="1"/>
  <c r="H366" i="2"/>
  <c r="K366" i="2" s="1"/>
  <c r="H378" i="2"/>
  <c r="K378" i="2" s="1"/>
  <c r="AP234" i="2"/>
  <c r="AD234" i="2"/>
  <c r="BA234" i="2"/>
  <c r="AO234" i="2"/>
  <c r="AZ234" i="2"/>
  <c r="AN234" i="2"/>
  <c r="AY234" i="2"/>
  <c r="V234" i="2"/>
  <c r="AX234" i="2"/>
  <c r="AL234" i="2"/>
  <c r="U234" i="2"/>
  <c r="AK234" i="2"/>
  <c r="AV234" i="2"/>
  <c r="AJ234" i="2"/>
  <c r="Q234" i="2"/>
  <c r="AU234" i="2"/>
  <c r="AI234" i="2"/>
  <c r="P234" i="2"/>
  <c r="AT234" i="2"/>
  <c r="AS234" i="2"/>
  <c r="AG234" i="2"/>
  <c r="AF234" i="2"/>
  <c r="AQ234" i="2"/>
  <c r="AE234" i="2"/>
  <c r="AX246" i="2"/>
  <c r="AP246" i="2"/>
  <c r="AD246" i="2"/>
  <c r="AO246" i="2"/>
  <c r="BA246" i="2"/>
  <c r="AN246" i="2"/>
  <c r="AZ246" i="2"/>
  <c r="V246" i="2"/>
  <c r="AY246" i="2"/>
  <c r="AL246" i="2"/>
  <c r="U246" i="2"/>
  <c r="AK246" i="2"/>
  <c r="AV246" i="2"/>
  <c r="AJ246" i="2"/>
  <c r="Q246" i="2"/>
  <c r="AU246" i="2"/>
  <c r="AI246" i="2"/>
  <c r="P246" i="2"/>
  <c r="AT246" i="2"/>
  <c r="AS246" i="2"/>
  <c r="AG246" i="2"/>
  <c r="AF246" i="2"/>
  <c r="AQ246" i="2"/>
  <c r="AE246" i="2"/>
  <c r="AK258" i="2"/>
  <c r="AV258" i="2"/>
  <c r="AJ258" i="2"/>
  <c r="Q258" i="2"/>
  <c r="AU258" i="2"/>
  <c r="AI258" i="2"/>
  <c r="P258" i="2"/>
  <c r="AT258" i="2"/>
  <c r="AS258" i="2"/>
  <c r="AG258" i="2"/>
  <c r="AF258" i="2"/>
  <c r="AP258" i="2"/>
  <c r="AD258" i="2"/>
  <c r="BA258" i="2"/>
  <c r="AO258" i="2"/>
  <c r="AY258" i="2"/>
  <c r="V258" i="2"/>
  <c r="AX258" i="2"/>
  <c r="AL258" i="2"/>
  <c r="U258" i="2"/>
  <c r="AZ258" i="2"/>
  <c r="AQ258" i="2"/>
  <c r="AN258" i="2"/>
  <c r="AE258" i="2"/>
  <c r="AY270" i="2"/>
  <c r="V270" i="2"/>
  <c r="AV270" i="2"/>
  <c r="AJ270" i="2"/>
  <c r="AU270" i="2"/>
  <c r="AI270" i="2"/>
  <c r="P270" i="2"/>
  <c r="AS270" i="2"/>
  <c r="AG270" i="2"/>
  <c r="AQ270" i="2"/>
  <c r="AE270" i="2"/>
  <c r="BA270" i="2"/>
  <c r="AO270" i="2"/>
  <c r="AT270" i="2"/>
  <c r="Q270" i="2"/>
  <c r="AP270" i="2"/>
  <c r="AN270" i="2"/>
  <c r="AL270" i="2"/>
  <c r="AK270" i="2"/>
  <c r="AF270" i="2"/>
  <c r="AD270" i="2"/>
  <c r="AZ270" i="2"/>
  <c r="AX270" i="2"/>
  <c r="U270" i="2"/>
  <c r="AZ282" i="2"/>
  <c r="AN282" i="2"/>
  <c r="AY282" i="2"/>
  <c r="V282" i="2"/>
  <c r="AK282" i="2"/>
  <c r="AV282" i="2"/>
  <c r="AJ282" i="2"/>
  <c r="Q282" i="2"/>
  <c r="AU282" i="2"/>
  <c r="AI282" i="2"/>
  <c r="P282" i="2"/>
  <c r="AT282" i="2"/>
  <c r="AS282" i="2"/>
  <c r="AG282" i="2"/>
  <c r="AQ282" i="2"/>
  <c r="AE282" i="2"/>
  <c r="AP282" i="2"/>
  <c r="AD282" i="2"/>
  <c r="BA282" i="2"/>
  <c r="AO282" i="2"/>
  <c r="AX282" i="2"/>
  <c r="AL282" i="2"/>
  <c r="AF282" i="2"/>
  <c r="U282" i="2"/>
  <c r="AY310" i="2"/>
  <c r="V310" i="2"/>
  <c r="AK310" i="2"/>
  <c r="AQ310" i="2"/>
  <c r="AE310" i="2"/>
  <c r="AP310" i="2"/>
  <c r="U310" i="2"/>
  <c r="AO310" i="2"/>
  <c r="Q310" i="2"/>
  <c r="AN310" i="2"/>
  <c r="P310" i="2"/>
  <c r="AL310" i="2"/>
  <c r="BA310" i="2"/>
  <c r="AJ310" i="2"/>
  <c r="AZ310" i="2"/>
  <c r="AI310" i="2"/>
  <c r="AX310" i="2"/>
  <c r="AV310" i="2"/>
  <c r="AG310" i="2"/>
  <c r="AU310" i="2"/>
  <c r="AF310" i="2"/>
  <c r="AT310" i="2"/>
  <c r="AD310" i="2"/>
  <c r="AS310" i="2"/>
  <c r="AP303" i="2"/>
  <c r="AD303" i="2"/>
  <c r="BA303" i="2"/>
  <c r="AO303" i="2"/>
  <c r="AZ303" i="2"/>
  <c r="AN303" i="2"/>
  <c r="AY303" i="2"/>
  <c r="V303" i="2"/>
  <c r="AX303" i="2"/>
  <c r="AL303" i="2"/>
  <c r="U303" i="2"/>
  <c r="AK303" i="2"/>
  <c r="AV303" i="2"/>
  <c r="AJ303" i="2"/>
  <c r="Q303" i="2"/>
  <c r="AU303" i="2"/>
  <c r="AI303" i="2"/>
  <c r="P303" i="2"/>
  <c r="AS303" i="2"/>
  <c r="AG303" i="2"/>
  <c r="AF303" i="2"/>
  <c r="AQ303" i="2"/>
  <c r="AE303" i="2"/>
  <c r="AT303" i="2"/>
  <c r="AT340" i="2"/>
  <c r="AS340" i="2"/>
  <c r="AG340" i="2"/>
  <c r="AP340" i="2"/>
  <c r="AD340" i="2"/>
  <c r="AZ340" i="2"/>
  <c r="AN340" i="2"/>
  <c r="AK340" i="2"/>
  <c r="AV340" i="2"/>
  <c r="AJ340" i="2"/>
  <c r="Q340" i="2"/>
  <c r="AO340" i="2"/>
  <c r="AL340" i="2"/>
  <c r="AI340" i="2"/>
  <c r="AF340" i="2"/>
  <c r="AE340" i="2"/>
  <c r="AY340" i="2"/>
  <c r="V340" i="2"/>
  <c r="AX340" i="2"/>
  <c r="U340" i="2"/>
  <c r="AQ340" i="2"/>
  <c r="BA340" i="2"/>
  <c r="AU340" i="2"/>
  <c r="P340" i="2"/>
  <c r="AX321" i="2"/>
  <c r="AL321" i="2"/>
  <c r="U321" i="2"/>
  <c r="AK321" i="2"/>
  <c r="AT321" i="2"/>
  <c r="AF321" i="2"/>
  <c r="BA321" i="2"/>
  <c r="AO321" i="2"/>
  <c r="AZ321" i="2"/>
  <c r="AN321" i="2"/>
  <c r="AU321" i="2"/>
  <c r="AS321" i="2"/>
  <c r="AP321" i="2"/>
  <c r="AJ321" i="2"/>
  <c r="AI321" i="2"/>
  <c r="AG321" i="2"/>
  <c r="AE321" i="2"/>
  <c r="AD321" i="2"/>
  <c r="AY321" i="2"/>
  <c r="AV321" i="2"/>
  <c r="AQ321" i="2"/>
  <c r="V321" i="2"/>
  <c r="Q321" i="2"/>
  <c r="P321" i="2"/>
  <c r="AT333" i="2"/>
  <c r="AS333" i="2"/>
  <c r="AG333" i="2"/>
  <c r="AP333" i="2"/>
  <c r="AD333" i="2"/>
  <c r="AZ333" i="2"/>
  <c r="AN333" i="2"/>
  <c r="AX333" i="2"/>
  <c r="AF333" i="2"/>
  <c r="AE333" i="2"/>
  <c r="AV333" i="2"/>
  <c r="AU333" i="2"/>
  <c r="V333" i="2"/>
  <c r="U333" i="2"/>
  <c r="AQ333" i="2"/>
  <c r="P333" i="2"/>
  <c r="AL333" i="2"/>
  <c r="BA333" i="2"/>
  <c r="AJ333" i="2"/>
  <c r="AY333" i="2"/>
  <c r="AI333" i="2"/>
  <c r="AO333" i="2"/>
  <c r="Q333" i="2"/>
  <c r="AK333" i="2"/>
  <c r="AK352" i="2"/>
  <c r="AV352" i="2"/>
  <c r="AJ352" i="2"/>
  <c r="Q352" i="2"/>
  <c r="AU352" i="2"/>
  <c r="AI352" i="2"/>
  <c r="P352" i="2"/>
  <c r="AT352" i="2"/>
  <c r="AS352" i="2"/>
  <c r="AG352" i="2"/>
  <c r="AQ352" i="2"/>
  <c r="AE352" i="2"/>
  <c r="AP352" i="2"/>
  <c r="AD352" i="2"/>
  <c r="BA352" i="2"/>
  <c r="AO352" i="2"/>
  <c r="AZ352" i="2"/>
  <c r="AN352" i="2"/>
  <c r="V352" i="2"/>
  <c r="U352" i="2"/>
  <c r="AY352" i="2"/>
  <c r="AL352" i="2"/>
  <c r="AX352" i="2"/>
  <c r="AF352" i="2"/>
  <c r="AS366" i="2"/>
  <c r="AG366" i="2"/>
  <c r="AF366" i="2"/>
  <c r="AP366" i="2"/>
  <c r="AD366" i="2"/>
  <c r="BA366" i="2"/>
  <c r="AO366" i="2"/>
  <c r="AY366" i="2"/>
  <c r="V366" i="2"/>
  <c r="AX366" i="2"/>
  <c r="AV366" i="2"/>
  <c r="AJ366" i="2"/>
  <c r="Q366" i="2"/>
  <c r="AQ366" i="2"/>
  <c r="AN366" i="2"/>
  <c r="AL366" i="2"/>
  <c r="AK366" i="2"/>
  <c r="AI366" i="2"/>
  <c r="AE366" i="2"/>
  <c r="AZ366" i="2"/>
  <c r="U366" i="2"/>
  <c r="AU366" i="2"/>
  <c r="P366" i="2"/>
  <c r="AT366" i="2"/>
  <c r="AK375" i="2"/>
  <c r="AU375" i="2"/>
  <c r="AI375" i="2"/>
  <c r="P375" i="2"/>
  <c r="AS375" i="2"/>
  <c r="AG375" i="2"/>
  <c r="AF375" i="2"/>
  <c r="AQ375" i="2"/>
  <c r="AE375" i="2"/>
  <c r="AP375" i="2"/>
  <c r="AD375" i="2"/>
  <c r="AY375" i="2"/>
  <c r="V375" i="2"/>
  <c r="AV375" i="2"/>
  <c r="AT375" i="2"/>
  <c r="AO375" i="2"/>
  <c r="AL375" i="2"/>
  <c r="AJ375" i="2"/>
  <c r="AZ375" i="2"/>
  <c r="Q375" i="2"/>
  <c r="BA375" i="2"/>
  <c r="AX375" i="2"/>
  <c r="AN375" i="2"/>
  <c r="U375" i="2"/>
  <c r="K217" i="2"/>
  <c r="AH217" i="2" s="1"/>
  <c r="M217" i="2"/>
  <c r="L216" i="2"/>
  <c r="M216" i="2"/>
  <c r="K258" i="2"/>
  <c r="K228" i="2"/>
  <c r="K240" i="2"/>
  <c r="K312" i="2"/>
  <c r="K305" i="2"/>
  <c r="K346" i="2"/>
  <c r="K374" i="2"/>
  <c r="AH212" i="2"/>
  <c r="N212" i="2"/>
  <c r="AR212" i="2"/>
  <c r="BB212" i="2"/>
  <c r="AC212" i="2"/>
  <c r="X212" i="2"/>
  <c r="AM212" i="2"/>
  <c r="AW212" i="2"/>
  <c r="S212" i="2"/>
  <c r="M204" i="2"/>
  <c r="AW204" i="2" s="1"/>
  <c r="L204" i="2"/>
  <c r="L202" i="2"/>
  <c r="S202" i="2" s="1"/>
  <c r="X207" i="2"/>
  <c r="AR176" i="2"/>
  <c r="J165" i="2"/>
  <c r="K180" i="2"/>
  <c r="L170" i="2"/>
  <c r="L177" i="2"/>
  <c r="K177" i="2"/>
  <c r="N177" i="2" s="1"/>
  <c r="K167" i="2"/>
  <c r="BB121" i="2"/>
  <c r="AR121" i="2"/>
  <c r="AW121" i="2"/>
  <c r="AC121" i="2"/>
  <c r="X121" i="2"/>
  <c r="S121" i="2"/>
  <c r="N121" i="2"/>
  <c r="AM121" i="2"/>
  <c r="AH121" i="2"/>
  <c r="L96" i="2"/>
  <c r="M96" i="2"/>
  <c r="N146" i="2"/>
  <c r="AC140" i="2"/>
  <c r="AR115" i="2"/>
  <c r="AC115" i="2"/>
  <c r="X115" i="2"/>
  <c r="BB115" i="2"/>
  <c r="S115" i="2"/>
  <c r="AM115" i="2"/>
  <c r="N115" i="2"/>
  <c r="AW115" i="2"/>
  <c r="AH115" i="2"/>
  <c r="M101" i="2"/>
  <c r="X98" i="2"/>
  <c r="AM98" i="2"/>
  <c r="AW98" i="2"/>
  <c r="S98" i="2"/>
  <c r="AH98" i="2"/>
  <c r="N98" i="2"/>
  <c r="AR98" i="2"/>
  <c r="BB98" i="2"/>
  <c r="AC98" i="2"/>
  <c r="AR83" i="2"/>
  <c r="AC83" i="2"/>
  <c r="N83" i="2"/>
  <c r="AW83" i="2"/>
  <c r="AH83" i="2"/>
  <c r="X83" i="2"/>
  <c r="BB83" i="2"/>
  <c r="AM83" i="2"/>
  <c r="S83" i="2"/>
  <c r="AH63" i="2"/>
  <c r="N63" i="2"/>
  <c r="AR63" i="2"/>
  <c r="BB63" i="2"/>
  <c r="AC63" i="2"/>
  <c r="X63" i="2"/>
  <c r="AM63" i="2"/>
  <c r="AW63" i="2"/>
  <c r="S63" i="2"/>
  <c r="J114" i="2"/>
  <c r="K105" i="2"/>
  <c r="J43" i="2"/>
  <c r="AR59" i="2"/>
  <c r="BB59" i="2"/>
  <c r="AC59" i="2"/>
  <c r="X59" i="2"/>
  <c r="AM59" i="2"/>
  <c r="AW59" i="2"/>
  <c r="S59" i="2"/>
  <c r="AH59" i="2"/>
  <c r="N59" i="2"/>
  <c r="AH44" i="2"/>
  <c r="N44" i="2"/>
  <c r="AC44" i="2"/>
  <c r="X44" i="2"/>
  <c r="AM44" i="2"/>
  <c r="AR44" i="2"/>
  <c r="BB44" i="2"/>
  <c r="AW44" i="2"/>
  <c r="S44" i="2"/>
  <c r="M76" i="2"/>
  <c r="K67" i="2"/>
  <c r="J67" i="2"/>
  <c r="L34" i="2"/>
  <c r="K82" i="2"/>
  <c r="M50" i="2"/>
  <c r="K58" i="2"/>
  <c r="N17" i="2"/>
  <c r="S38" i="2"/>
  <c r="S48" i="2"/>
  <c r="J28" i="2"/>
  <c r="K20" i="2"/>
  <c r="H223" i="2"/>
  <c r="J235" i="2"/>
  <c r="H235" i="2"/>
  <c r="K235" i="2" s="1"/>
  <c r="J247" i="2"/>
  <c r="H247" i="2"/>
  <c r="J259" i="2"/>
  <c r="H259" i="2"/>
  <c r="H271" i="2"/>
  <c r="J271" i="2"/>
  <c r="H283" i="2"/>
  <c r="H316" i="2"/>
  <c r="J316" i="2" s="1"/>
  <c r="H295" i="2"/>
  <c r="J307" i="2"/>
  <c r="H307" i="2"/>
  <c r="J344" i="2"/>
  <c r="H344" i="2"/>
  <c r="K344" i="2" s="1"/>
  <c r="H343" i="2"/>
  <c r="H354" i="2"/>
  <c r="H367" i="2"/>
  <c r="J379" i="2"/>
  <c r="H379" i="2"/>
  <c r="K379" i="2" s="1"/>
  <c r="AP235" i="2"/>
  <c r="AD235" i="2"/>
  <c r="BA235" i="2"/>
  <c r="AO235" i="2"/>
  <c r="AZ235" i="2"/>
  <c r="AN235" i="2"/>
  <c r="AY235" i="2"/>
  <c r="V235" i="2"/>
  <c r="AX235" i="2"/>
  <c r="AL235" i="2"/>
  <c r="U235" i="2"/>
  <c r="AK235" i="2"/>
  <c r="AV235" i="2"/>
  <c r="AJ235" i="2"/>
  <c r="Q235" i="2"/>
  <c r="AU235" i="2"/>
  <c r="AI235" i="2"/>
  <c r="P235" i="2"/>
  <c r="AT235" i="2"/>
  <c r="AS235" i="2"/>
  <c r="AG235" i="2"/>
  <c r="AF235" i="2"/>
  <c r="AQ235" i="2"/>
  <c r="AE235" i="2"/>
  <c r="AT247" i="2"/>
  <c r="AF247" i="2"/>
  <c r="AY247" i="2"/>
  <c r="V247" i="2"/>
  <c r="AX247" i="2"/>
  <c r="AL247" i="2"/>
  <c r="U247" i="2"/>
  <c r="AV247" i="2"/>
  <c r="AD247" i="2"/>
  <c r="AU247" i="2"/>
  <c r="AS247" i="2"/>
  <c r="AQ247" i="2"/>
  <c r="AP247" i="2"/>
  <c r="Q247" i="2"/>
  <c r="AO247" i="2"/>
  <c r="P247" i="2"/>
  <c r="AN247" i="2"/>
  <c r="AK247" i="2"/>
  <c r="AJ247" i="2"/>
  <c r="BA247" i="2"/>
  <c r="AI247" i="2"/>
  <c r="AZ247" i="2"/>
  <c r="AG247" i="2"/>
  <c r="AE247" i="2"/>
  <c r="AK259" i="2"/>
  <c r="AV259" i="2"/>
  <c r="AJ259" i="2"/>
  <c r="Q259" i="2"/>
  <c r="AU259" i="2"/>
  <c r="AI259" i="2"/>
  <c r="P259" i="2"/>
  <c r="AT259" i="2"/>
  <c r="AS259" i="2"/>
  <c r="AG259" i="2"/>
  <c r="AF259" i="2"/>
  <c r="AP259" i="2"/>
  <c r="AD259" i="2"/>
  <c r="BA259" i="2"/>
  <c r="AO259" i="2"/>
  <c r="AY259" i="2"/>
  <c r="V259" i="2"/>
  <c r="AX259" i="2"/>
  <c r="AL259" i="2"/>
  <c r="U259" i="2"/>
  <c r="AZ259" i="2"/>
  <c r="AQ259" i="2"/>
  <c r="AN259" i="2"/>
  <c r="AE259" i="2"/>
  <c r="AY271" i="2"/>
  <c r="V271" i="2"/>
  <c r="AV271" i="2"/>
  <c r="AJ271" i="2"/>
  <c r="Q271" i="2"/>
  <c r="AU271" i="2"/>
  <c r="AI271" i="2"/>
  <c r="P271" i="2"/>
  <c r="AS271" i="2"/>
  <c r="AG271" i="2"/>
  <c r="AQ271" i="2"/>
  <c r="AE271" i="2"/>
  <c r="BA271" i="2"/>
  <c r="AO271" i="2"/>
  <c r="AT271" i="2"/>
  <c r="AP271" i="2"/>
  <c r="AN271" i="2"/>
  <c r="AL271" i="2"/>
  <c r="AK271" i="2"/>
  <c r="AF271" i="2"/>
  <c r="AD271" i="2"/>
  <c r="AZ271" i="2"/>
  <c r="AX271" i="2"/>
  <c r="U271" i="2"/>
  <c r="AZ283" i="2"/>
  <c r="AN283" i="2"/>
  <c r="AY283" i="2"/>
  <c r="V283" i="2"/>
  <c r="AX283" i="2"/>
  <c r="AL283" i="2"/>
  <c r="U283" i="2"/>
  <c r="AK283" i="2"/>
  <c r="AV283" i="2"/>
  <c r="AJ283" i="2"/>
  <c r="Q283" i="2"/>
  <c r="AU283" i="2"/>
  <c r="AI283" i="2"/>
  <c r="P283" i="2"/>
  <c r="AT283" i="2"/>
  <c r="AS283" i="2"/>
  <c r="AG283" i="2"/>
  <c r="AF283" i="2"/>
  <c r="AQ283" i="2"/>
  <c r="AE283" i="2"/>
  <c r="AP283" i="2"/>
  <c r="AD283" i="2"/>
  <c r="BA283" i="2"/>
  <c r="AO283" i="2"/>
  <c r="AY312" i="2"/>
  <c r="V312" i="2"/>
  <c r="AK312" i="2"/>
  <c r="AU312" i="2"/>
  <c r="AI312" i="2"/>
  <c r="P312" i="2"/>
  <c r="AS312" i="2"/>
  <c r="AG312" i="2"/>
  <c r="AQ312" i="2"/>
  <c r="AE312" i="2"/>
  <c r="AV312" i="2"/>
  <c r="AT312" i="2"/>
  <c r="U312" i="2"/>
  <c r="Q312" i="2"/>
  <c r="AP312" i="2"/>
  <c r="AO312" i="2"/>
  <c r="AN312" i="2"/>
  <c r="AL312" i="2"/>
  <c r="AJ312" i="2"/>
  <c r="BA312" i="2"/>
  <c r="AF312" i="2"/>
  <c r="AZ312" i="2"/>
  <c r="AD312" i="2"/>
  <c r="AX312" i="2"/>
  <c r="AP304" i="2"/>
  <c r="AD304" i="2"/>
  <c r="BA304" i="2"/>
  <c r="AO304" i="2"/>
  <c r="AZ304" i="2"/>
  <c r="AN304" i="2"/>
  <c r="AY304" i="2"/>
  <c r="V304" i="2"/>
  <c r="AX304" i="2"/>
  <c r="AL304" i="2"/>
  <c r="U304" i="2"/>
  <c r="AK304" i="2"/>
  <c r="AV304" i="2"/>
  <c r="AJ304" i="2"/>
  <c r="Q304" i="2"/>
  <c r="AU304" i="2"/>
  <c r="AI304" i="2"/>
  <c r="P304" i="2"/>
  <c r="AS304" i="2"/>
  <c r="AG304" i="2"/>
  <c r="AF304" i="2"/>
  <c r="AQ304" i="2"/>
  <c r="AE304" i="2"/>
  <c r="AT304" i="2"/>
  <c r="AT341" i="2"/>
  <c r="AS341" i="2"/>
  <c r="AG341" i="2"/>
  <c r="AP341" i="2"/>
  <c r="AD341" i="2"/>
  <c r="AZ341" i="2"/>
  <c r="AN341" i="2"/>
  <c r="AK341" i="2"/>
  <c r="AV341" i="2"/>
  <c r="AJ341" i="2"/>
  <c r="Q341" i="2"/>
  <c r="AO341" i="2"/>
  <c r="AL341" i="2"/>
  <c r="AI341" i="2"/>
  <c r="AF341" i="2"/>
  <c r="AE341" i="2"/>
  <c r="AY341" i="2"/>
  <c r="V341" i="2"/>
  <c r="AX341" i="2"/>
  <c r="U341" i="2"/>
  <c r="AQ341" i="2"/>
  <c r="AU341" i="2"/>
  <c r="BA341" i="2"/>
  <c r="P341" i="2"/>
  <c r="AX322" i="2"/>
  <c r="AL322" i="2"/>
  <c r="U322" i="2"/>
  <c r="AK322" i="2"/>
  <c r="AT322" i="2"/>
  <c r="AF322" i="2"/>
  <c r="BA322" i="2"/>
  <c r="AO322" i="2"/>
  <c r="AZ322" i="2"/>
  <c r="AN322" i="2"/>
  <c r="AU322" i="2"/>
  <c r="P322" i="2"/>
  <c r="AS322" i="2"/>
  <c r="AP322" i="2"/>
  <c r="AJ322" i="2"/>
  <c r="AI322" i="2"/>
  <c r="AG322" i="2"/>
  <c r="AE322" i="2"/>
  <c r="AD322" i="2"/>
  <c r="AY322" i="2"/>
  <c r="AV322" i="2"/>
  <c r="AQ322" i="2"/>
  <c r="V322" i="2"/>
  <c r="Q322" i="2"/>
  <c r="AT334" i="2"/>
  <c r="AS334" i="2"/>
  <c r="AG334" i="2"/>
  <c r="AP334" i="2"/>
  <c r="AD334" i="2"/>
  <c r="AZ334" i="2"/>
  <c r="AN334" i="2"/>
  <c r="AX334" i="2"/>
  <c r="AF334" i="2"/>
  <c r="AE334" i="2"/>
  <c r="AV334" i="2"/>
  <c r="AU334" i="2"/>
  <c r="V334" i="2"/>
  <c r="U334" i="2"/>
  <c r="AQ334" i="2"/>
  <c r="P334" i="2"/>
  <c r="AL334" i="2"/>
  <c r="BA334" i="2"/>
  <c r="AJ334" i="2"/>
  <c r="AY334" i="2"/>
  <c r="AI334" i="2"/>
  <c r="AO334" i="2"/>
  <c r="AK334" i="2"/>
  <c r="Q334" i="2"/>
  <c r="AK354" i="2"/>
  <c r="AV354" i="2"/>
  <c r="AJ354" i="2"/>
  <c r="Q354" i="2"/>
  <c r="AU354" i="2"/>
  <c r="AI354" i="2"/>
  <c r="P354" i="2"/>
  <c r="AT354" i="2"/>
  <c r="AS354" i="2"/>
  <c r="AG354" i="2"/>
  <c r="AQ354" i="2"/>
  <c r="AE354" i="2"/>
  <c r="AP354" i="2"/>
  <c r="AD354" i="2"/>
  <c r="BA354" i="2"/>
  <c r="AO354" i="2"/>
  <c r="AZ354" i="2"/>
  <c r="AN354" i="2"/>
  <c r="AF354" i="2"/>
  <c r="V354" i="2"/>
  <c r="U354" i="2"/>
  <c r="AY354" i="2"/>
  <c r="AX354" i="2"/>
  <c r="AL354" i="2"/>
  <c r="AX357" i="2"/>
  <c r="AL357" i="2"/>
  <c r="U357" i="2"/>
  <c r="AK357" i="2"/>
  <c r="AV357" i="2"/>
  <c r="AJ357" i="2"/>
  <c r="Q357" i="2"/>
  <c r="AU357" i="2"/>
  <c r="AI357" i="2"/>
  <c r="P357" i="2"/>
  <c r="AT357" i="2"/>
  <c r="AS357" i="2"/>
  <c r="AG357" i="2"/>
  <c r="AF357" i="2"/>
  <c r="AQ357" i="2"/>
  <c r="AE357" i="2"/>
  <c r="AP357" i="2"/>
  <c r="AD357" i="2"/>
  <c r="BA357" i="2"/>
  <c r="AO357" i="2"/>
  <c r="AZ357" i="2"/>
  <c r="AN357" i="2"/>
  <c r="AY357" i="2"/>
  <c r="V357" i="2"/>
  <c r="AK371" i="2"/>
  <c r="AS371" i="2"/>
  <c r="AG371" i="2"/>
  <c r="AQ371" i="2"/>
  <c r="AE371" i="2"/>
  <c r="AP371" i="2"/>
  <c r="AD371" i="2"/>
  <c r="AY371" i="2"/>
  <c r="V371" i="2"/>
  <c r="AJ371" i="2"/>
  <c r="AI371" i="2"/>
  <c r="BA371" i="2"/>
  <c r="AX371" i="2"/>
  <c r="AV371" i="2"/>
  <c r="AU371" i="2"/>
  <c r="U371" i="2"/>
  <c r="AT371" i="2"/>
  <c r="Q371" i="2"/>
  <c r="P371" i="2"/>
  <c r="AN371" i="2"/>
  <c r="AZ371" i="2"/>
  <c r="AO371" i="2"/>
  <c r="AL371" i="2"/>
  <c r="AF371" i="2"/>
  <c r="K205" i="2"/>
  <c r="M205" i="2"/>
  <c r="K259" i="2"/>
  <c r="K229" i="2"/>
  <c r="K241" i="2"/>
  <c r="K284" i="2"/>
  <c r="K311" i="2"/>
  <c r="K306" i="2"/>
  <c r="K347" i="2"/>
  <c r="M220" i="2"/>
  <c r="K220" i="2"/>
  <c r="J220" i="2"/>
  <c r="AM204" i="2"/>
  <c r="N204" i="2"/>
  <c r="K200" i="2"/>
  <c r="AC207" i="2"/>
  <c r="X164" i="2"/>
  <c r="AC164" i="2"/>
  <c r="AM164" i="2"/>
  <c r="BB164" i="2"/>
  <c r="AH164" i="2"/>
  <c r="AW164" i="2"/>
  <c r="AR164" i="2"/>
  <c r="S164" i="2"/>
  <c r="N164" i="2"/>
  <c r="M150" i="2"/>
  <c r="K150" i="2"/>
  <c r="M138" i="2"/>
  <c r="K138" i="2"/>
  <c r="AR168" i="2"/>
  <c r="BB168" i="2"/>
  <c r="AC168" i="2"/>
  <c r="X168" i="2"/>
  <c r="AM168" i="2"/>
  <c r="AH168" i="2"/>
  <c r="S168" i="2"/>
  <c r="N168" i="2"/>
  <c r="AW168" i="2"/>
  <c r="AH177" i="2"/>
  <c r="AR177" i="2"/>
  <c r="BB177" i="2"/>
  <c r="AM177" i="2"/>
  <c r="AW177" i="2"/>
  <c r="X177" i="2"/>
  <c r="S177" i="2"/>
  <c r="L151" i="2"/>
  <c r="L142" i="2"/>
  <c r="AR118" i="2"/>
  <c r="BB118" i="2"/>
  <c r="AH118" i="2"/>
  <c r="AW118" i="2"/>
  <c r="AC118" i="2"/>
  <c r="X118" i="2"/>
  <c r="S118" i="2"/>
  <c r="N118" i="2"/>
  <c r="AM118" i="2"/>
  <c r="X158" i="2"/>
  <c r="L149" i="2"/>
  <c r="M124" i="2"/>
  <c r="K124" i="2"/>
  <c r="AR124" i="2" s="1"/>
  <c r="L99" i="2"/>
  <c r="J99" i="2"/>
  <c r="M89" i="2"/>
  <c r="M90" i="2"/>
  <c r="L90" i="2"/>
  <c r="M113" i="2"/>
  <c r="K90" i="2"/>
  <c r="M95" i="2"/>
  <c r="N66" i="2"/>
  <c r="J64" i="2"/>
  <c r="J39" i="2"/>
  <c r="M39" i="2"/>
  <c r="AM86" i="2"/>
  <c r="AR86" i="2"/>
  <c r="AW86" i="2"/>
  <c r="AC86" i="2"/>
  <c r="X86" i="2"/>
  <c r="S86" i="2"/>
  <c r="N86" i="2"/>
  <c r="BB86" i="2"/>
  <c r="AH86" i="2"/>
  <c r="L46" i="2"/>
  <c r="AR65" i="2"/>
  <c r="BB65" i="2"/>
  <c r="AC65" i="2"/>
  <c r="X65" i="2"/>
  <c r="AM65" i="2"/>
  <c r="AW65" i="2"/>
  <c r="S65" i="2"/>
  <c r="AH65" i="2"/>
  <c r="N65" i="2"/>
  <c r="L61" i="2"/>
  <c r="S81" i="2"/>
  <c r="S78" i="2"/>
  <c r="K51" i="2"/>
  <c r="K50" i="2"/>
  <c r="AC66" i="2"/>
  <c r="H224" i="2"/>
  <c r="K224" i="2" s="1"/>
  <c r="J224" i="2"/>
  <c r="J236" i="2"/>
  <c r="H236" i="2"/>
  <c r="K236" i="2" s="1"/>
  <c r="J248" i="2"/>
  <c r="H248" i="2"/>
  <c r="J260" i="2"/>
  <c r="H260" i="2"/>
  <c r="H272" i="2"/>
  <c r="J272" i="2"/>
  <c r="J284" i="2"/>
  <c r="H284" i="2"/>
  <c r="H319" i="2"/>
  <c r="K319" i="2" s="1"/>
  <c r="J319" i="2"/>
  <c r="H296" i="2"/>
  <c r="K296" i="2" s="1"/>
  <c r="J345" i="2"/>
  <c r="H345" i="2"/>
  <c r="J333" i="2"/>
  <c r="H333" i="2"/>
  <c r="H327" i="2"/>
  <c r="J327" i="2"/>
  <c r="J356" i="2"/>
  <c r="H356" i="2"/>
  <c r="H368" i="2"/>
  <c r="J380" i="2"/>
  <c r="H380" i="2"/>
  <c r="BA224" i="2"/>
  <c r="AO224" i="2"/>
  <c r="AZ224" i="2"/>
  <c r="AN224" i="2"/>
  <c r="AY224" i="2"/>
  <c r="V224" i="2"/>
  <c r="AX224" i="2"/>
  <c r="AL224" i="2"/>
  <c r="U224" i="2"/>
  <c r="AK224" i="2"/>
  <c r="AU224" i="2"/>
  <c r="AI224" i="2"/>
  <c r="P224" i="2"/>
  <c r="AF224" i="2"/>
  <c r="Q224" i="2"/>
  <c r="AV224" i="2"/>
  <c r="AT224" i="2"/>
  <c r="AS224" i="2"/>
  <c r="AQ224" i="2"/>
  <c r="AP224" i="2"/>
  <c r="AJ224" i="2"/>
  <c r="AG224" i="2"/>
  <c r="AE224" i="2"/>
  <c r="AD224" i="2"/>
  <c r="AP236" i="2"/>
  <c r="AD236" i="2"/>
  <c r="BA236" i="2"/>
  <c r="AO236" i="2"/>
  <c r="AZ236" i="2"/>
  <c r="AN236" i="2"/>
  <c r="AY236" i="2"/>
  <c r="V236" i="2"/>
  <c r="AX236" i="2"/>
  <c r="AL236" i="2"/>
  <c r="U236" i="2"/>
  <c r="AK236" i="2"/>
  <c r="AV236" i="2"/>
  <c r="AJ236" i="2"/>
  <c r="Q236" i="2"/>
  <c r="AU236" i="2"/>
  <c r="AI236" i="2"/>
  <c r="P236" i="2"/>
  <c r="AT236" i="2"/>
  <c r="AS236" i="2"/>
  <c r="AG236" i="2"/>
  <c r="AF236" i="2"/>
  <c r="AQ236" i="2"/>
  <c r="AE236" i="2"/>
  <c r="AT248" i="2"/>
  <c r="AF248" i="2"/>
  <c r="AP248" i="2"/>
  <c r="AD248" i="2"/>
  <c r="AY248" i="2"/>
  <c r="V248" i="2"/>
  <c r="AX248" i="2"/>
  <c r="AL248" i="2"/>
  <c r="U248" i="2"/>
  <c r="AK248" i="2"/>
  <c r="AJ248" i="2"/>
  <c r="AI248" i="2"/>
  <c r="BA248" i="2"/>
  <c r="AG248" i="2"/>
  <c r="AZ248" i="2"/>
  <c r="AE248" i="2"/>
  <c r="AV248" i="2"/>
  <c r="AU248" i="2"/>
  <c r="AS248" i="2"/>
  <c r="Q248" i="2"/>
  <c r="AQ248" i="2"/>
  <c r="P248" i="2"/>
  <c r="AO248" i="2"/>
  <c r="AN248" i="2"/>
  <c r="AK260" i="2"/>
  <c r="AV260" i="2"/>
  <c r="AJ260" i="2"/>
  <c r="Q260" i="2"/>
  <c r="AU260" i="2"/>
  <c r="AI260" i="2"/>
  <c r="P260" i="2"/>
  <c r="AT260" i="2"/>
  <c r="AS260" i="2"/>
  <c r="AG260" i="2"/>
  <c r="AF260" i="2"/>
  <c r="AP260" i="2"/>
  <c r="AD260" i="2"/>
  <c r="BA260" i="2"/>
  <c r="AO260" i="2"/>
  <c r="AY260" i="2"/>
  <c r="V260" i="2"/>
  <c r="AX260" i="2"/>
  <c r="AL260" i="2"/>
  <c r="U260" i="2"/>
  <c r="AZ260" i="2"/>
  <c r="AQ260" i="2"/>
  <c r="AN260" i="2"/>
  <c r="AE260" i="2"/>
  <c r="AY272" i="2"/>
  <c r="V272" i="2"/>
  <c r="AV272" i="2"/>
  <c r="AJ272" i="2"/>
  <c r="Q272" i="2"/>
  <c r="AU272" i="2"/>
  <c r="AI272" i="2"/>
  <c r="P272" i="2"/>
  <c r="AS272" i="2"/>
  <c r="AG272" i="2"/>
  <c r="AQ272" i="2"/>
  <c r="AE272" i="2"/>
  <c r="BA272" i="2"/>
  <c r="AO272" i="2"/>
  <c r="AT272" i="2"/>
  <c r="AP272" i="2"/>
  <c r="AN272" i="2"/>
  <c r="AL272" i="2"/>
  <c r="AK272" i="2"/>
  <c r="AF272" i="2"/>
  <c r="AD272" i="2"/>
  <c r="AZ272" i="2"/>
  <c r="AX272" i="2"/>
  <c r="U272" i="2"/>
  <c r="AZ284" i="2"/>
  <c r="AN284" i="2"/>
  <c r="AY284" i="2"/>
  <c r="V284" i="2"/>
  <c r="AX284" i="2"/>
  <c r="AL284" i="2"/>
  <c r="U284" i="2"/>
  <c r="AK284" i="2"/>
  <c r="AV284" i="2"/>
  <c r="AJ284" i="2"/>
  <c r="Q284" i="2"/>
  <c r="AU284" i="2"/>
  <c r="AI284" i="2"/>
  <c r="P284" i="2"/>
  <c r="AT284" i="2"/>
  <c r="AS284" i="2"/>
  <c r="AG284" i="2"/>
  <c r="AF284" i="2"/>
  <c r="AQ284" i="2"/>
  <c r="AE284" i="2"/>
  <c r="AP284" i="2"/>
  <c r="AD284" i="2"/>
  <c r="BA284" i="2"/>
  <c r="AO284" i="2"/>
  <c r="AY311" i="2"/>
  <c r="V311" i="2"/>
  <c r="AK311" i="2"/>
  <c r="AU311" i="2"/>
  <c r="AI311" i="2"/>
  <c r="P311" i="2"/>
  <c r="AQ311" i="2"/>
  <c r="AE311" i="2"/>
  <c r="AP311" i="2"/>
  <c r="Q311" i="2"/>
  <c r="AO311" i="2"/>
  <c r="AN311" i="2"/>
  <c r="AL311" i="2"/>
  <c r="AJ311" i="2"/>
  <c r="BA311" i="2"/>
  <c r="AZ311" i="2"/>
  <c r="AG311" i="2"/>
  <c r="AX311" i="2"/>
  <c r="AF311" i="2"/>
  <c r="AV311" i="2"/>
  <c r="AD311" i="2"/>
  <c r="AT311" i="2"/>
  <c r="AS311" i="2"/>
  <c r="U311" i="2"/>
  <c r="AP305" i="2"/>
  <c r="AD305" i="2"/>
  <c r="BA305" i="2"/>
  <c r="AO305" i="2"/>
  <c r="AZ305" i="2"/>
  <c r="AN305" i="2"/>
  <c r="AY305" i="2"/>
  <c r="V305" i="2"/>
  <c r="AX305" i="2"/>
  <c r="AL305" i="2"/>
  <c r="U305" i="2"/>
  <c r="AK305" i="2"/>
  <c r="AV305" i="2"/>
  <c r="AJ305" i="2"/>
  <c r="Q305" i="2"/>
  <c r="AU305" i="2"/>
  <c r="AI305" i="2"/>
  <c r="P305" i="2"/>
  <c r="AS305" i="2"/>
  <c r="AG305" i="2"/>
  <c r="AF305" i="2"/>
  <c r="AQ305" i="2"/>
  <c r="AE305" i="2"/>
  <c r="AT305" i="2"/>
  <c r="AT342" i="2"/>
  <c r="AS342" i="2"/>
  <c r="AG342" i="2"/>
  <c r="AP342" i="2"/>
  <c r="AD342" i="2"/>
  <c r="AZ342" i="2"/>
  <c r="AN342" i="2"/>
  <c r="AK342" i="2"/>
  <c r="AV342" i="2"/>
  <c r="AJ342" i="2"/>
  <c r="Q342" i="2"/>
  <c r="AO342" i="2"/>
  <c r="AL342" i="2"/>
  <c r="AI342" i="2"/>
  <c r="AF342" i="2"/>
  <c r="AE342" i="2"/>
  <c r="AY342" i="2"/>
  <c r="V342" i="2"/>
  <c r="AX342" i="2"/>
  <c r="U342" i="2"/>
  <c r="AQ342" i="2"/>
  <c r="BA342" i="2"/>
  <c r="AU342" i="2"/>
  <c r="P342" i="2"/>
  <c r="AX323" i="2"/>
  <c r="AL323" i="2"/>
  <c r="U323" i="2"/>
  <c r="AK323" i="2"/>
  <c r="AT323" i="2"/>
  <c r="AF323" i="2"/>
  <c r="BA323" i="2"/>
  <c r="AO323" i="2"/>
  <c r="AZ323" i="2"/>
  <c r="AN323" i="2"/>
  <c r="AU323" i="2"/>
  <c r="P323" i="2"/>
  <c r="AS323" i="2"/>
  <c r="AP323" i="2"/>
  <c r="AJ323" i="2"/>
  <c r="AI323" i="2"/>
  <c r="AG323" i="2"/>
  <c r="AE323" i="2"/>
  <c r="AD323" i="2"/>
  <c r="AY323" i="2"/>
  <c r="AV323" i="2"/>
  <c r="AQ323" i="2"/>
  <c r="V323" i="2"/>
  <c r="Q323" i="2"/>
  <c r="AK351" i="2"/>
  <c r="AV351" i="2"/>
  <c r="AJ351" i="2"/>
  <c r="Q351" i="2"/>
  <c r="AU351" i="2"/>
  <c r="AI351" i="2"/>
  <c r="P351" i="2"/>
  <c r="AT351" i="2"/>
  <c r="AS351" i="2"/>
  <c r="AG351" i="2"/>
  <c r="AQ351" i="2"/>
  <c r="AE351" i="2"/>
  <c r="AP351" i="2"/>
  <c r="AD351" i="2"/>
  <c r="BA351" i="2"/>
  <c r="AO351" i="2"/>
  <c r="AZ351" i="2"/>
  <c r="AN351" i="2"/>
  <c r="AY351" i="2"/>
  <c r="AX351" i="2"/>
  <c r="AL351" i="2"/>
  <c r="V351" i="2"/>
  <c r="U351" i="2"/>
  <c r="AF351" i="2"/>
  <c r="AK356" i="2"/>
  <c r="AV356" i="2"/>
  <c r="AJ356" i="2"/>
  <c r="Q356" i="2"/>
  <c r="AU356" i="2"/>
  <c r="AI356" i="2"/>
  <c r="P356" i="2"/>
  <c r="AT356" i="2"/>
  <c r="AS356" i="2"/>
  <c r="AG356" i="2"/>
  <c r="AQ356" i="2"/>
  <c r="AE356" i="2"/>
  <c r="AP356" i="2"/>
  <c r="AD356" i="2"/>
  <c r="BA356" i="2"/>
  <c r="AO356" i="2"/>
  <c r="AZ356" i="2"/>
  <c r="AN356" i="2"/>
  <c r="AF356" i="2"/>
  <c r="V356" i="2"/>
  <c r="U356" i="2"/>
  <c r="AY356" i="2"/>
  <c r="AX356" i="2"/>
  <c r="AL356" i="2"/>
  <c r="AX358" i="2"/>
  <c r="AL358" i="2"/>
  <c r="U358" i="2"/>
  <c r="AK358" i="2"/>
  <c r="AV358" i="2"/>
  <c r="AJ358" i="2"/>
  <c r="Q358" i="2"/>
  <c r="AU358" i="2"/>
  <c r="AI358" i="2"/>
  <c r="P358" i="2"/>
  <c r="AT358" i="2"/>
  <c r="AS358" i="2"/>
  <c r="AG358" i="2"/>
  <c r="AF358" i="2"/>
  <c r="AQ358" i="2"/>
  <c r="AE358" i="2"/>
  <c r="AP358" i="2"/>
  <c r="AD358" i="2"/>
  <c r="BA358" i="2"/>
  <c r="AO358" i="2"/>
  <c r="AZ358" i="2"/>
  <c r="AN358" i="2"/>
  <c r="AY358" i="2"/>
  <c r="V358" i="2"/>
  <c r="AK373" i="2"/>
  <c r="AS373" i="2"/>
  <c r="AG373" i="2"/>
  <c r="AQ373" i="2"/>
  <c r="AE373" i="2"/>
  <c r="AP373" i="2"/>
  <c r="AD373" i="2"/>
  <c r="AY373" i="2"/>
  <c r="V373" i="2"/>
  <c r="AJ373" i="2"/>
  <c r="AI373" i="2"/>
  <c r="BA373" i="2"/>
  <c r="AX373" i="2"/>
  <c r="AV373" i="2"/>
  <c r="AU373" i="2"/>
  <c r="U373" i="2"/>
  <c r="AT373" i="2"/>
  <c r="Q373" i="2"/>
  <c r="P373" i="2"/>
  <c r="AN373" i="2"/>
  <c r="AZ373" i="2"/>
  <c r="AO373" i="2"/>
  <c r="AL373" i="2"/>
  <c r="AF373" i="2"/>
  <c r="K260" i="2"/>
  <c r="K230" i="2"/>
  <c r="K242" i="2"/>
  <c r="K264" i="2"/>
  <c r="K276" i="2"/>
  <c r="K285" i="2"/>
  <c r="K308" i="2"/>
  <c r="K307" i="2"/>
  <c r="K324" i="2"/>
  <c r="K336" i="2"/>
  <c r="K348" i="2"/>
  <c r="K367" i="2"/>
  <c r="M194" i="2"/>
  <c r="L194" i="2"/>
  <c r="K194" i="2"/>
  <c r="J194" i="2"/>
  <c r="L182" i="2"/>
  <c r="AC182" i="2" s="1"/>
  <c r="M182" i="2"/>
  <c r="K182" i="2"/>
  <c r="AM196" i="2"/>
  <c r="AC196" i="2"/>
  <c r="AW196" i="2"/>
  <c r="S196" i="2"/>
  <c r="N196" i="2"/>
  <c r="AR196" i="2"/>
  <c r="AH196" i="2"/>
  <c r="BB196" i="2"/>
  <c r="X196" i="2"/>
  <c r="BB219" i="2"/>
  <c r="J205" i="2"/>
  <c r="AH178" i="2"/>
  <c r="N178" i="2"/>
  <c r="AR178" i="2"/>
  <c r="BB178" i="2"/>
  <c r="AC178" i="2"/>
  <c r="X178" i="2"/>
  <c r="AM178" i="2"/>
  <c r="AW178" i="2"/>
  <c r="S178" i="2"/>
  <c r="BB218" i="2"/>
  <c r="AC218" i="2"/>
  <c r="X218" i="2"/>
  <c r="AM218" i="2"/>
  <c r="AW218" i="2"/>
  <c r="S218" i="2"/>
  <c r="AH218" i="2"/>
  <c r="N218" i="2"/>
  <c r="AR218" i="2"/>
  <c r="M186" i="2"/>
  <c r="L186" i="2"/>
  <c r="J186" i="2"/>
  <c r="K173" i="2"/>
  <c r="L145" i="2"/>
  <c r="J145" i="2"/>
  <c r="M117" i="2"/>
  <c r="K117" i="2"/>
  <c r="X117" i="2" s="1"/>
  <c r="L144" i="2"/>
  <c r="BB139" i="2"/>
  <c r="AC139" i="2"/>
  <c r="X139" i="2"/>
  <c r="AM139" i="2"/>
  <c r="AH139" i="2"/>
  <c r="N139" i="2"/>
  <c r="AR139" i="2"/>
  <c r="AW139" i="2"/>
  <c r="S139" i="2"/>
  <c r="J107" i="2"/>
  <c r="L113" i="2"/>
  <c r="BB97" i="2"/>
  <c r="AC97" i="2"/>
  <c r="X97" i="2"/>
  <c r="AM97" i="2"/>
  <c r="AW97" i="2"/>
  <c r="S97" i="2"/>
  <c r="AH97" i="2"/>
  <c r="N97" i="2"/>
  <c r="AR97" i="2"/>
  <c r="M105" i="2"/>
  <c r="AM92" i="2"/>
  <c r="AW92" i="2"/>
  <c r="S92" i="2"/>
  <c r="AR92" i="2"/>
  <c r="BB92" i="2"/>
  <c r="AC92" i="2"/>
  <c r="AH92" i="2"/>
  <c r="X92" i="2"/>
  <c r="N92" i="2"/>
  <c r="AW81" i="2"/>
  <c r="M43" i="2"/>
  <c r="M46" i="2"/>
  <c r="L16" i="2"/>
  <c r="AM48" i="2"/>
  <c r="L22" i="2"/>
  <c r="L37" i="2"/>
  <c r="H225" i="2"/>
  <c r="K225" i="2" s="1"/>
  <c r="J225" i="2"/>
  <c r="H237" i="2"/>
  <c r="K237" i="2" s="1"/>
  <c r="H249" i="2"/>
  <c r="J261" i="2"/>
  <c r="H261" i="2"/>
  <c r="H273" i="2"/>
  <c r="J273" i="2" s="1"/>
  <c r="J285" i="2"/>
  <c r="H285" i="2"/>
  <c r="H321" i="2"/>
  <c r="K321" i="2" s="1"/>
  <c r="J321" i="2"/>
  <c r="H297" i="2"/>
  <c r="J297" i="2"/>
  <c r="H314" i="2"/>
  <c r="J334" i="2"/>
  <c r="H334" i="2"/>
  <c r="K334" i="2" s="1"/>
  <c r="H328" i="2"/>
  <c r="J328" i="2" s="1"/>
  <c r="J357" i="2"/>
  <c r="H357" i="2"/>
  <c r="H369" i="2"/>
  <c r="BA225" i="2"/>
  <c r="AO225" i="2"/>
  <c r="AZ225" i="2"/>
  <c r="AN225" i="2"/>
  <c r="AY225" i="2"/>
  <c r="V225" i="2"/>
  <c r="AX225" i="2"/>
  <c r="AL225" i="2"/>
  <c r="U225" i="2"/>
  <c r="AK225" i="2"/>
  <c r="AU225" i="2"/>
  <c r="AI225" i="2"/>
  <c r="P225" i="2"/>
  <c r="AT225" i="2"/>
  <c r="AS225" i="2"/>
  <c r="AG225" i="2"/>
  <c r="AF225" i="2"/>
  <c r="AV225" i="2"/>
  <c r="AQ225" i="2"/>
  <c r="AP225" i="2"/>
  <c r="AJ225" i="2"/>
  <c r="AE225" i="2"/>
  <c r="AD225" i="2"/>
  <c r="Q225" i="2"/>
  <c r="AT249" i="2"/>
  <c r="AF249" i="2"/>
  <c r="AP249" i="2"/>
  <c r="AD249" i="2"/>
  <c r="AY249" i="2"/>
  <c r="V249" i="2"/>
  <c r="AX249" i="2"/>
  <c r="AL249" i="2"/>
  <c r="U249" i="2"/>
  <c r="AV249" i="2"/>
  <c r="AU249" i="2"/>
  <c r="AS249" i="2"/>
  <c r="Q249" i="2"/>
  <c r="AQ249" i="2"/>
  <c r="P249" i="2"/>
  <c r="AO249" i="2"/>
  <c r="AN249" i="2"/>
  <c r="AK249" i="2"/>
  <c r="AJ249" i="2"/>
  <c r="AI249" i="2"/>
  <c r="BA249" i="2"/>
  <c r="AG249" i="2"/>
  <c r="AZ249" i="2"/>
  <c r="AE249" i="2"/>
  <c r="AK261" i="2"/>
  <c r="AV261" i="2"/>
  <c r="AJ261" i="2"/>
  <c r="Q261" i="2"/>
  <c r="AU261" i="2"/>
  <c r="AI261" i="2"/>
  <c r="P261" i="2"/>
  <c r="AT261" i="2"/>
  <c r="AS261" i="2"/>
  <c r="AG261" i="2"/>
  <c r="AF261" i="2"/>
  <c r="AP261" i="2"/>
  <c r="AD261" i="2"/>
  <c r="BA261" i="2"/>
  <c r="AO261" i="2"/>
  <c r="AZ261" i="2"/>
  <c r="AY261" i="2"/>
  <c r="V261" i="2"/>
  <c r="AX261" i="2"/>
  <c r="AL261" i="2"/>
  <c r="U261" i="2"/>
  <c r="AQ261" i="2"/>
  <c r="AN261" i="2"/>
  <c r="AE261" i="2"/>
  <c r="AY273" i="2"/>
  <c r="V273" i="2"/>
  <c r="AV273" i="2"/>
  <c r="AJ273" i="2"/>
  <c r="Q273" i="2"/>
  <c r="AU273" i="2"/>
  <c r="AI273" i="2"/>
  <c r="P273" i="2"/>
  <c r="AS273" i="2"/>
  <c r="AG273" i="2"/>
  <c r="AQ273" i="2"/>
  <c r="AE273" i="2"/>
  <c r="BA273" i="2"/>
  <c r="AO273" i="2"/>
  <c r="AT273" i="2"/>
  <c r="AP273" i="2"/>
  <c r="AN273" i="2"/>
  <c r="AL273" i="2"/>
  <c r="AK273" i="2"/>
  <c r="AF273" i="2"/>
  <c r="AD273" i="2"/>
  <c r="AZ273" i="2"/>
  <c r="AX273" i="2"/>
  <c r="U273" i="2"/>
  <c r="AZ285" i="2"/>
  <c r="AN285" i="2"/>
  <c r="AY285" i="2"/>
  <c r="V285" i="2"/>
  <c r="AX285" i="2"/>
  <c r="AL285" i="2"/>
  <c r="U285" i="2"/>
  <c r="AK285" i="2"/>
  <c r="AV285" i="2"/>
  <c r="AJ285" i="2"/>
  <c r="Q285" i="2"/>
  <c r="AU285" i="2"/>
  <c r="AI285" i="2"/>
  <c r="P285" i="2"/>
  <c r="AT285" i="2"/>
  <c r="AS285" i="2"/>
  <c r="AG285" i="2"/>
  <c r="AF285" i="2"/>
  <c r="AQ285" i="2"/>
  <c r="AE285" i="2"/>
  <c r="AP285" i="2"/>
  <c r="AD285" i="2"/>
  <c r="BA285" i="2"/>
  <c r="AO285" i="2"/>
  <c r="BA294" i="2"/>
  <c r="AO294" i="2"/>
  <c r="AY294" i="2"/>
  <c r="V294" i="2"/>
  <c r="AX294" i="2"/>
  <c r="AL294" i="2"/>
  <c r="U294" i="2"/>
  <c r="AU294" i="2"/>
  <c r="AI294" i="2"/>
  <c r="P294" i="2"/>
  <c r="AF294" i="2"/>
  <c r="AG294" i="2"/>
  <c r="AZ294" i="2"/>
  <c r="AE294" i="2"/>
  <c r="AD294" i="2"/>
  <c r="AV294" i="2"/>
  <c r="AT294" i="2"/>
  <c r="AS294" i="2"/>
  <c r="Q294" i="2"/>
  <c r="AQ294" i="2"/>
  <c r="AP294" i="2"/>
  <c r="AN294" i="2"/>
  <c r="AK294" i="2"/>
  <c r="AJ294" i="2"/>
  <c r="AP306" i="2"/>
  <c r="AD306" i="2"/>
  <c r="BA306" i="2"/>
  <c r="AO306" i="2"/>
  <c r="AZ306" i="2"/>
  <c r="AN306" i="2"/>
  <c r="AY306" i="2"/>
  <c r="V306" i="2"/>
  <c r="AX306" i="2"/>
  <c r="AL306" i="2"/>
  <c r="U306" i="2"/>
  <c r="AK306" i="2"/>
  <c r="AV306" i="2"/>
  <c r="AJ306" i="2"/>
  <c r="Q306" i="2"/>
  <c r="AU306" i="2"/>
  <c r="AI306" i="2"/>
  <c r="P306" i="2"/>
  <c r="AS306" i="2"/>
  <c r="AG306" i="2"/>
  <c r="AF306" i="2"/>
  <c r="AQ306" i="2"/>
  <c r="AE306" i="2"/>
  <c r="AT306" i="2"/>
  <c r="AK343" i="2"/>
  <c r="AT343" i="2"/>
  <c r="AV343" i="2"/>
  <c r="AU343" i="2"/>
  <c r="AG343" i="2"/>
  <c r="AQ343" i="2"/>
  <c r="AD343" i="2"/>
  <c r="AO343" i="2"/>
  <c r="AZ343" i="2"/>
  <c r="AL343" i="2"/>
  <c r="AY343" i="2"/>
  <c r="AJ343" i="2"/>
  <c r="Q343" i="2"/>
  <c r="AP343" i="2"/>
  <c r="AN343" i="2"/>
  <c r="AI343" i="2"/>
  <c r="AF343" i="2"/>
  <c r="AE343" i="2"/>
  <c r="V343" i="2"/>
  <c r="BA343" i="2"/>
  <c r="U343" i="2"/>
  <c r="AX343" i="2"/>
  <c r="P343" i="2"/>
  <c r="AS343" i="2"/>
  <c r="AX324" i="2"/>
  <c r="AL324" i="2"/>
  <c r="U324" i="2"/>
  <c r="AK324" i="2"/>
  <c r="AT324" i="2"/>
  <c r="AF324" i="2"/>
  <c r="BA324" i="2"/>
  <c r="AO324" i="2"/>
  <c r="AZ324" i="2"/>
  <c r="AN324" i="2"/>
  <c r="AU324" i="2"/>
  <c r="P324" i="2"/>
  <c r="AS324" i="2"/>
  <c r="AP324" i="2"/>
  <c r="AJ324" i="2"/>
  <c r="AI324" i="2"/>
  <c r="AG324" i="2"/>
  <c r="AE324" i="2"/>
  <c r="AD324" i="2"/>
  <c r="AY324" i="2"/>
  <c r="AV324" i="2"/>
  <c r="AQ324" i="2"/>
  <c r="V324" i="2"/>
  <c r="Q324" i="2"/>
  <c r="AK353" i="2"/>
  <c r="AV353" i="2"/>
  <c r="AJ353" i="2"/>
  <c r="Q353" i="2"/>
  <c r="AU353" i="2"/>
  <c r="AI353" i="2"/>
  <c r="P353" i="2"/>
  <c r="AT353" i="2"/>
  <c r="AS353" i="2"/>
  <c r="AG353" i="2"/>
  <c r="AQ353" i="2"/>
  <c r="AE353" i="2"/>
  <c r="AP353" i="2"/>
  <c r="AD353" i="2"/>
  <c r="BA353" i="2"/>
  <c r="AO353" i="2"/>
  <c r="AZ353" i="2"/>
  <c r="AN353" i="2"/>
  <c r="AY353" i="2"/>
  <c r="AX353" i="2"/>
  <c r="AL353" i="2"/>
  <c r="V353" i="2"/>
  <c r="U353" i="2"/>
  <c r="AF353" i="2"/>
  <c r="AS359" i="2"/>
  <c r="AG359" i="2"/>
  <c r="AF359" i="2"/>
  <c r="BA359" i="2"/>
  <c r="AO359" i="2"/>
  <c r="AY359" i="2"/>
  <c r="V359" i="2"/>
  <c r="AT359" i="2"/>
  <c r="U359" i="2"/>
  <c r="AQ359" i="2"/>
  <c r="AP359" i="2"/>
  <c r="Q359" i="2"/>
  <c r="AN359" i="2"/>
  <c r="P359" i="2"/>
  <c r="AL359" i="2"/>
  <c r="AK359" i="2"/>
  <c r="AJ359" i="2"/>
  <c r="AZ359" i="2"/>
  <c r="AI359" i="2"/>
  <c r="AX359" i="2"/>
  <c r="AE359" i="2"/>
  <c r="AV359" i="2"/>
  <c r="AD359" i="2"/>
  <c r="AU359" i="2"/>
  <c r="AK379" i="2"/>
  <c r="AV379" i="2"/>
  <c r="AJ379" i="2"/>
  <c r="Q379" i="2"/>
  <c r="AU379" i="2"/>
  <c r="AI379" i="2"/>
  <c r="P379" i="2"/>
  <c r="AT379" i="2"/>
  <c r="AS379" i="2"/>
  <c r="AG379" i="2"/>
  <c r="AF379" i="2"/>
  <c r="AQ379" i="2"/>
  <c r="AE379" i="2"/>
  <c r="AP379" i="2"/>
  <c r="AD379" i="2"/>
  <c r="BA379" i="2"/>
  <c r="AO379" i="2"/>
  <c r="AZ379" i="2"/>
  <c r="AN379" i="2"/>
  <c r="AY379" i="2"/>
  <c r="V379" i="2"/>
  <c r="AX379" i="2"/>
  <c r="AL379" i="2"/>
  <c r="U379" i="2"/>
  <c r="K261" i="2"/>
  <c r="K231" i="2"/>
  <c r="K243" i="2"/>
  <c r="K265" i="2"/>
  <c r="K277" i="2"/>
  <c r="K286" i="2"/>
  <c r="K309" i="2"/>
  <c r="K313" i="2"/>
  <c r="K325" i="2"/>
  <c r="K337" i="2"/>
  <c r="K360" i="2"/>
  <c r="K375" i="2"/>
  <c r="L220" i="2"/>
  <c r="M190" i="2"/>
  <c r="J190" i="2"/>
  <c r="K216" i="2"/>
  <c r="J216" i="2"/>
  <c r="BB162" i="2"/>
  <c r="X162" i="2"/>
  <c r="AM162" i="2"/>
  <c r="AC162" i="2"/>
  <c r="AR162" i="2"/>
  <c r="S162" i="2"/>
  <c r="N162" i="2"/>
  <c r="AH162" i="2"/>
  <c r="AW162" i="2"/>
  <c r="M161" i="2"/>
  <c r="K161" i="2"/>
  <c r="AC161" i="2" s="1"/>
  <c r="BB175" i="2"/>
  <c r="X175" i="2"/>
  <c r="AM175" i="2"/>
  <c r="AW175" i="2"/>
  <c r="S175" i="2"/>
  <c r="AH175" i="2"/>
  <c r="N175" i="2"/>
  <c r="AR175" i="2"/>
  <c r="AC175" i="2"/>
  <c r="K186" i="2"/>
  <c r="K181" i="2"/>
  <c r="M172" i="2"/>
  <c r="AM172" i="2" s="1"/>
  <c r="L163" i="2"/>
  <c r="M142" i="2"/>
  <c r="K120" i="2"/>
  <c r="AR120" i="2" s="1"/>
  <c r="M120" i="2"/>
  <c r="L114" i="2"/>
  <c r="M114" i="2"/>
  <c r="L159" i="2"/>
  <c r="J142" i="2"/>
  <c r="L117" i="2"/>
  <c r="L143" i="2"/>
  <c r="J138" i="2"/>
  <c r="K149" i="2"/>
  <c r="J157" i="2"/>
  <c r="L104" i="2"/>
  <c r="K104" i="2"/>
  <c r="J96" i="2"/>
  <c r="L71" i="2"/>
  <c r="J71" i="2"/>
  <c r="J89" i="2"/>
  <c r="J104" i="2"/>
  <c r="K108" i="2"/>
  <c r="AR108" i="2" s="1"/>
  <c r="BB35" i="2"/>
  <c r="X35" i="2"/>
  <c r="AM35" i="2"/>
  <c r="AW35" i="2"/>
  <c r="S35" i="2"/>
  <c r="AH35" i="2"/>
  <c r="N35" i="2"/>
  <c r="AC35" i="2"/>
  <c r="AR35" i="2"/>
  <c r="M18" i="2"/>
  <c r="K18" i="2"/>
  <c r="AM18" i="2" s="1"/>
  <c r="J50" i="2"/>
  <c r="L12" i="2"/>
  <c r="AW17" i="2"/>
  <c r="AR15" i="2"/>
  <c r="BB15" i="2"/>
  <c r="AC15" i="2"/>
  <c r="X15" i="2"/>
  <c r="AM15" i="2"/>
  <c r="AW15" i="2"/>
  <c r="S15" i="2"/>
  <c r="AH15" i="2"/>
  <c r="N15" i="2"/>
  <c r="K34" i="2"/>
  <c r="AR34" i="2" s="1"/>
  <c r="AH32" i="2"/>
  <c r="N32" i="2"/>
  <c r="X32" i="2"/>
  <c r="AM32" i="2"/>
  <c r="BB32" i="2"/>
  <c r="AW32" i="2"/>
  <c r="AC32" i="2"/>
  <c r="AR32" i="2"/>
  <c r="S32" i="2"/>
  <c r="H226" i="2"/>
  <c r="J226" i="2" s="1"/>
  <c r="J238" i="2"/>
  <c r="H238" i="2"/>
  <c r="H250" i="2"/>
  <c r="J262" i="2"/>
  <c r="H262" i="2"/>
  <c r="K262" i="2" s="1"/>
  <c r="H274" i="2"/>
  <c r="K274" i="2" s="1"/>
  <c r="J274" i="2"/>
  <c r="J286" i="2"/>
  <c r="H286" i="2"/>
  <c r="H322" i="2"/>
  <c r="J322" i="2" s="1"/>
  <c r="H298" i="2"/>
  <c r="J298" i="2" s="1"/>
  <c r="H317" i="2"/>
  <c r="J317" i="2"/>
  <c r="J352" i="2"/>
  <c r="H352" i="2"/>
  <c r="K352" i="2" s="1"/>
  <c r="H329" i="2"/>
  <c r="K329" i="2" s="1"/>
  <c r="J329" i="2"/>
  <c r="J358" i="2"/>
  <c r="H358" i="2"/>
  <c r="J370" i="2"/>
  <c r="H370" i="2"/>
  <c r="BA226" i="2"/>
  <c r="AO226" i="2"/>
  <c r="AZ226" i="2"/>
  <c r="AN226" i="2"/>
  <c r="AY226" i="2"/>
  <c r="V226" i="2"/>
  <c r="AX226" i="2"/>
  <c r="AL226" i="2"/>
  <c r="U226" i="2"/>
  <c r="AK226" i="2"/>
  <c r="AU226" i="2"/>
  <c r="AI226" i="2"/>
  <c r="P226" i="2"/>
  <c r="AT226" i="2"/>
  <c r="AS226" i="2"/>
  <c r="AG226" i="2"/>
  <c r="AF226" i="2"/>
  <c r="AQ226" i="2"/>
  <c r="AE226" i="2"/>
  <c r="AD226" i="2"/>
  <c r="Q226" i="2"/>
  <c r="AV226" i="2"/>
  <c r="AP226" i="2"/>
  <c r="AJ226" i="2"/>
  <c r="AP238" i="2"/>
  <c r="AD238" i="2"/>
  <c r="BA238" i="2"/>
  <c r="AO238" i="2"/>
  <c r="AZ238" i="2"/>
  <c r="AN238" i="2"/>
  <c r="AY238" i="2"/>
  <c r="V238" i="2"/>
  <c r="AX238" i="2"/>
  <c r="AL238" i="2"/>
  <c r="U238" i="2"/>
  <c r="AK238" i="2"/>
  <c r="AV238" i="2"/>
  <c r="AJ238" i="2"/>
  <c r="Q238" i="2"/>
  <c r="AU238" i="2"/>
  <c r="AI238" i="2"/>
  <c r="P238" i="2"/>
  <c r="AT238" i="2"/>
  <c r="AS238" i="2"/>
  <c r="AG238" i="2"/>
  <c r="AF238" i="2"/>
  <c r="AQ238" i="2"/>
  <c r="AE238" i="2"/>
  <c r="AU250" i="2"/>
  <c r="AI250" i="2"/>
  <c r="P250" i="2"/>
  <c r="AT250" i="2"/>
  <c r="AF250" i="2"/>
  <c r="AP250" i="2"/>
  <c r="AD250" i="2"/>
  <c r="BA250" i="2"/>
  <c r="AO250" i="2"/>
  <c r="AY250" i="2"/>
  <c r="V250" i="2"/>
  <c r="AX250" i="2"/>
  <c r="AL250" i="2"/>
  <c r="U250" i="2"/>
  <c r="AZ250" i="2"/>
  <c r="Q250" i="2"/>
  <c r="AV250" i="2"/>
  <c r="AS250" i="2"/>
  <c r="AQ250" i="2"/>
  <c r="AN250" i="2"/>
  <c r="AK250" i="2"/>
  <c r="AJ250" i="2"/>
  <c r="AG250" i="2"/>
  <c r="AE250" i="2"/>
  <c r="AK262" i="2"/>
  <c r="AV262" i="2"/>
  <c r="AJ262" i="2"/>
  <c r="Q262" i="2"/>
  <c r="AU262" i="2"/>
  <c r="AI262" i="2"/>
  <c r="P262" i="2"/>
  <c r="AT262" i="2"/>
  <c r="AS262" i="2"/>
  <c r="AG262" i="2"/>
  <c r="AF262" i="2"/>
  <c r="AP262" i="2"/>
  <c r="AD262" i="2"/>
  <c r="BA262" i="2"/>
  <c r="AO262" i="2"/>
  <c r="AZ262" i="2"/>
  <c r="AN262" i="2"/>
  <c r="AY262" i="2"/>
  <c r="V262" i="2"/>
  <c r="AX262" i="2"/>
  <c r="AL262" i="2"/>
  <c r="U262" i="2"/>
  <c r="AQ262" i="2"/>
  <c r="AE262" i="2"/>
  <c r="AY274" i="2"/>
  <c r="V274" i="2"/>
  <c r="AV274" i="2"/>
  <c r="AJ274" i="2"/>
  <c r="Q274" i="2"/>
  <c r="AU274" i="2"/>
  <c r="AI274" i="2"/>
  <c r="P274" i="2"/>
  <c r="AS274" i="2"/>
  <c r="AG274" i="2"/>
  <c r="AQ274" i="2"/>
  <c r="AE274" i="2"/>
  <c r="BA274" i="2"/>
  <c r="AO274" i="2"/>
  <c r="AT274" i="2"/>
  <c r="AP274" i="2"/>
  <c r="AN274" i="2"/>
  <c r="AL274" i="2"/>
  <c r="AK274" i="2"/>
  <c r="AF274" i="2"/>
  <c r="AD274" i="2"/>
  <c r="AZ274" i="2"/>
  <c r="AX274" i="2"/>
  <c r="U274" i="2"/>
  <c r="AZ286" i="2"/>
  <c r="AN286" i="2"/>
  <c r="AY286" i="2"/>
  <c r="V286" i="2"/>
  <c r="AX286" i="2"/>
  <c r="AL286" i="2"/>
  <c r="U286" i="2"/>
  <c r="AK286" i="2"/>
  <c r="AV286" i="2"/>
  <c r="AJ286" i="2"/>
  <c r="Q286" i="2"/>
  <c r="AU286" i="2"/>
  <c r="AI286" i="2"/>
  <c r="P286" i="2"/>
  <c r="AT286" i="2"/>
  <c r="AS286" i="2"/>
  <c r="AG286" i="2"/>
  <c r="AF286" i="2"/>
  <c r="AQ286" i="2"/>
  <c r="AE286" i="2"/>
  <c r="AP286" i="2"/>
  <c r="AD286" i="2"/>
  <c r="BA286" i="2"/>
  <c r="AO286" i="2"/>
  <c r="BA295" i="2"/>
  <c r="AO295" i="2"/>
  <c r="AY295" i="2"/>
  <c r="V295" i="2"/>
  <c r="AX295" i="2"/>
  <c r="AL295" i="2"/>
  <c r="U295" i="2"/>
  <c r="AK295" i="2"/>
  <c r="AU295" i="2"/>
  <c r="AI295" i="2"/>
  <c r="P295" i="2"/>
  <c r="AS295" i="2"/>
  <c r="AG295" i="2"/>
  <c r="AF295" i="2"/>
  <c r="AN295" i="2"/>
  <c r="AJ295" i="2"/>
  <c r="AE295" i="2"/>
  <c r="AD295" i="2"/>
  <c r="Q295" i="2"/>
  <c r="AZ295" i="2"/>
  <c r="AV295" i="2"/>
  <c r="AT295" i="2"/>
  <c r="AQ295" i="2"/>
  <c r="AP295" i="2"/>
  <c r="AP307" i="2"/>
  <c r="AD307" i="2"/>
  <c r="BA307" i="2"/>
  <c r="AO307" i="2"/>
  <c r="AZ307" i="2"/>
  <c r="AN307" i="2"/>
  <c r="AY307" i="2"/>
  <c r="V307" i="2"/>
  <c r="AX307" i="2"/>
  <c r="AL307" i="2"/>
  <c r="U307" i="2"/>
  <c r="AK307" i="2"/>
  <c r="AV307" i="2"/>
  <c r="AJ307" i="2"/>
  <c r="Q307" i="2"/>
  <c r="AU307" i="2"/>
  <c r="AI307" i="2"/>
  <c r="P307" i="2"/>
  <c r="AT307" i="2"/>
  <c r="AS307" i="2"/>
  <c r="AG307" i="2"/>
  <c r="AF307" i="2"/>
  <c r="AQ307" i="2"/>
  <c r="AE307" i="2"/>
  <c r="AX313" i="2"/>
  <c r="AL313" i="2"/>
  <c r="U313" i="2"/>
  <c r="AK313" i="2"/>
  <c r="AT313" i="2"/>
  <c r="AF313" i="2"/>
  <c r="AS313" i="2"/>
  <c r="AP313" i="2"/>
  <c r="Q313" i="2"/>
  <c r="AN313" i="2"/>
  <c r="AJ313" i="2"/>
  <c r="AZ313" i="2"/>
  <c r="AG313" i="2"/>
  <c r="AD313" i="2"/>
  <c r="V313" i="2"/>
  <c r="BA313" i="2"/>
  <c r="P313" i="2"/>
  <c r="AY313" i="2"/>
  <c r="AV313" i="2"/>
  <c r="AU313" i="2"/>
  <c r="AQ313" i="2"/>
  <c r="AO313" i="2"/>
  <c r="AI313" i="2"/>
  <c r="AE313" i="2"/>
  <c r="AX325" i="2"/>
  <c r="AL325" i="2"/>
  <c r="U325" i="2"/>
  <c r="AK325" i="2"/>
  <c r="AT325" i="2"/>
  <c r="AF325" i="2"/>
  <c r="BA325" i="2"/>
  <c r="AO325" i="2"/>
  <c r="AZ325" i="2"/>
  <c r="AN325" i="2"/>
  <c r="AU325" i="2"/>
  <c r="P325" i="2"/>
  <c r="AS325" i="2"/>
  <c r="AP325" i="2"/>
  <c r="AJ325" i="2"/>
  <c r="AI325" i="2"/>
  <c r="AG325" i="2"/>
  <c r="AE325" i="2"/>
  <c r="AD325" i="2"/>
  <c r="AY325" i="2"/>
  <c r="AV325" i="2"/>
  <c r="AQ325" i="2"/>
  <c r="V325" i="2"/>
  <c r="Q325" i="2"/>
  <c r="AK355" i="2"/>
  <c r="AV355" i="2"/>
  <c r="AJ355" i="2"/>
  <c r="Q355" i="2"/>
  <c r="AU355" i="2"/>
  <c r="AI355" i="2"/>
  <c r="P355" i="2"/>
  <c r="AT355" i="2"/>
  <c r="AS355" i="2"/>
  <c r="AG355" i="2"/>
  <c r="AQ355" i="2"/>
  <c r="AE355" i="2"/>
  <c r="AP355" i="2"/>
  <c r="AD355" i="2"/>
  <c r="BA355" i="2"/>
  <c r="AO355" i="2"/>
  <c r="AZ355" i="2"/>
  <c r="AN355" i="2"/>
  <c r="AY355" i="2"/>
  <c r="AX355" i="2"/>
  <c r="AL355" i="2"/>
  <c r="AF355" i="2"/>
  <c r="V355" i="2"/>
  <c r="U355" i="2"/>
  <c r="AK376" i="2"/>
  <c r="AV376" i="2"/>
  <c r="AJ376" i="2"/>
  <c r="Q376" i="2"/>
  <c r="AU376" i="2"/>
  <c r="AI376" i="2"/>
  <c r="P376" i="2"/>
  <c r="AT376" i="2"/>
  <c r="AS376" i="2"/>
  <c r="AG376" i="2"/>
  <c r="AF376" i="2"/>
  <c r="AQ376" i="2"/>
  <c r="AE376" i="2"/>
  <c r="AP376" i="2"/>
  <c r="AD376" i="2"/>
  <c r="AZ376" i="2"/>
  <c r="AN376" i="2"/>
  <c r="AY376" i="2"/>
  <c r="V376" i="2"/>
  <c r="BA376" i="2"/>
  <c r="AX376" i="2"/>
  <c r="AO376" i="2"/>
  <c r="AL376" i="2"/>
  <c r="U376" i="2"/>
  <c r="AS367" i="2"/>
  <c r="AG367" i="2"/>
  <c r="AY367" i="2"/>
  <c r="V367" i="2"/>
  <c r="AN367" i="2"/>
  <c r="BA367" i="2"/>
  <c r="AL367" i="2"/>
  <c r="Q367" i="2"/>
  <c r="AX367" i="2"/>
  <c r="AJ367" i="2"/>
  <c r="AI367" i="2"/>
  <c r="AU367" i="2"/>
  <c r="AF367" i="2"/>
  <c r="AT367" i="2"/>
  <c r="AE367" i="2"/>
  <c r="AQ367" i="2"/>
  <c r="AD367" i="2"/>
  <c r="U367" i="2"/>
  <c r="P367" i="2"/>
  <c r="AZ367" i="2"/>
  <c r="AV367" i="2"/>
  <c r="AP367" i="2"/>
  <c r="AO367" i="2"/>
  <c r="AK367" i="2"/>
  <c r="K249" i="2"/>
  <c r="K232" i="2"/>
  <c r="K244" i="2"/>
  <c r="K266" i="2"/>
  <c r="K294" i="2"/>
  <c r="K287" i="2"/>
  <c r="K297" i="2"/>
  <c r="K314" i="2"/>
  <c r="K326" i="2"/>
  <c r="K338" i="2"/>
  <c r="K350" i="2"/>
  <c r="K361" i="2"/>
  <c r="M208" i="2"/>
  <c r="K208" i="2"/>
  <c r="J208" i="2"/>
  <c r="AW189" i="2"/>
  <c r="S189" i="2"/>
  <c r="AH189" i="2"/>
  <c r="N189" i="2"/>
  <c r="AR189" i="2"/>
  <c r="BB189" i="2"/>
  <c r="AC189" i="2"/>
  <c r="X189" i="2"/>
  <c r="AM189" i="2"/>
  <c r="AH214" i="2"/>
  <c r="N214" i="2"/>
  <c r="AR214" i="2"/>
  <c r="BB214" i="2"/>
  <c r="AC214" i="2"/>
  <c r="X214" i="2"/>
  <c r="AM214" i="2"/>
  <c r="AW214" i="2"/>
  <c r="S214" i="2"/>
  <c r="AH160" i="2"/>
  <c r="AR160" i="2"/>
  <c r="AW160" i="2"/>
  <c r="S160" i="2"/>
  <c r="AC160" i="2"/>
  <c r="X160" i="2"/>
  <c r="AM160" i="2"/>
  <c r="N160" i="2"/>
  <c r="BB160" i="2"/>
  <c r="AR161" i="2"/>
  <c r="BB161" i="2"/>
  <c r="AH161" i="2"/>
  <c r="N161" i="2"/>
  <c r="AR182" i="2"/>
  <c r="BB182" i="2"/>
  <c r="X182" i="2"/>
  <c r="AM182" i="2"/>
  <c r="S182" i="2"/>
  <c r="N182" i="2"/>
  <c r="AC156" i="2"/>
  <c r="X156" i="2"/>
  <c r="AM156" i="2"/>
  <c r="S156" i="2"/>
  <c r="AH156" i="2"/>
  <c r="BB133" i="2"/>
  <c r="AC133" i="2"/>
  <c r="X133" i="2"/>
  <c r="AM133" i="2"/>
  <c r="AH133" i="2"/>
  <c r="N133" i="2"/>
  <c r="AR133" i="2"/>
  <c r="AW133" i="2"/>
  <c r="S133" i="2"/>
  <c r="X116" i="2"/>
  <c r="AH116" i="2"/>
  <c r="N116" i="2"/>
  <c r="BB116" i="2"/>
  <c r="AC116" i="2"/>
  <c r="AR116" i="2"/>
  <c r="S116" i="2"/>
  <c r="AM116" i="2"/>
  <c r="AW116" i="2"/>
  <c r="AM135" i="2"/>
  <c r="AW135" i="2"/>
  <c r="S135" i="2"/>
  <c r="AH135" i="2"/>
  <c r="N135" i="2"/>
  <c r="AR135" i="2"/>
  <c r="BB135" i="2"/>
  <c r="AC135" i="2"/>
  <c r="X135" i="2"/>
  <c r="X151" i="2"/>
  <c r="AW151" i="2"/>
  <c r="AH151" i="2"/>
  <c r="N151" i="2"/>
  <c r="BB140" i="2"/>
  <c r="BB134" i="2"/>
  <c r="K143" i="2"/>
  <c r="J150" i="2"/>
  <c r="K156" i="2"/>
  <c r="AW156" i="2" s="1"/>
  <c r="AW87" i="2"/>
  <c r="S87" i="2"/>
  <c r="AH87" i="2"/>
  <c r="N87" i="2"/>
  <c r="BB87" i="2"/>
  <c r="AR87" i="2"/>
  <c r="AC87" i="2"/>
  <c r="X87" i="2"/>
  <c r="AM87" i="2"/>
  <c r="M107" i="2"/>
  <c r="AR91" i="2"/>
  <c r="N51" i="2"/>
  <c r="AC51" i="2"/>
  <c r="AM51" i="2"/>
  <c r="AW51" i="2"/>
  <c r="BB51" i="2"/>
  <c r="K99" i="2"/>
  <c r="L80" i="2"/>
  <c r="J80" i="2"/>
  <c r="BB103" i="2"/>
  <c r="AC103" i="2"/>
  <c r="X103" i="2"/>
  <c r="AM103" i="2"/>
  <c r="AW103" i="2"/>
  <c r="S103" i="2"/>
  <c r="AH103" i="2"/>
  <c r="N103" i="2"/>
  <c r="AR103" i="2"/>
  <c r="AR40" i="2"/>
  <c r="BB40" i="2"/>
  <c r="AC40" i="2"/>
  <c r="AM40" i="2"/>
  <c r="AH40" i="2"/>
  <c r="X40" i="2"/>
  <c r="AW40" i="2"/>
  <c r="S40" i="2"/>
  <c r="N40" i="2"/>
  <c r="M57" i="2"/>
  <c r="BB33" i="2"/>
  <c r="X33" i="2"/>
  <c r="K76" i="2"/>
  <c r="L33" i="2"/>
  <c r="AC33" i="2" s="1"/>
  <c r="J76" i="2"/>
  <c r="X81" i="2"/>
  <c r="L30" i="2"/>
  <c r="M33" i="2"/>
  <c r="L27" i="2"/>
  <c r="J20" i="2"/>
  <c r="H227" i="2"/>
  <c r="J227" i="2"/>
  <c r="H239" i="2"/>
  <c r="K239" i="2" s="1"/>
  <c r="H251" i="2"/>
  <c r="J263" i="2"/>
  <c r="H263" i="2"/>
  <c r="K263" i="2" s="1"/>
  <c r="H275" i="2"/>
  <c r="K275" i="2" s="1"/>
  <c r="J287" i="2"/>
  <c r="H287" i="2"/>
  <c r="H323" i="2"/>
  <c r="K323" i="2" s="1"/>
  <c r="J323" i="2"/>
  <c r="H299" i="2"/>
  <c r="K299" i="2" s="1"/>
  <c r="J299" i="2"/>
  <c r="H349" i="2"/>
  <c r="K349" i="2" s="1"/>
  <c r="J349" i="2"/>
  <c r="J335" i="2"/>
  <c r="H335" i="2"/>
  <c r="H330" i="2"/>
  <c r="J330" i="2" s="1"/>
  <c r="H359" i="2"/>
  <c r="J359" i="2" s="1"/>
  <c r="H371" i="2"/>
  <c r="BA223" i="2"/>
  <c r="AO223" i="2"/>
  <c r="AY223" i="2"/>
  <c r="V223" i="2"/>
  <c r="AU223" i="2"/>
  <c r="AI223" i="2"/>
  <c r="AF223" i="2"/>
  <c r="AE223" i="2"/>
  <c r="AV223" i="2"/>
  <c r="AD223" i="2"/>
  <c r="AT223" i="2"/>
  <c r="AS223" i="2"/>
  <c r="U223" i="2"/>
  <c r="AQ223" i="2"/>
  <c r="AP223" i="2"/>
  <c r="Q223" i="2"/>
  <c r="AN223" i="2"/>
  <c r="P223" i="2"/>
  <c r="AL223" i="2"/>
  <c r="AK223" i="2"/>
  <c r="AJ223" i="2"/>
  <c r="AZ223" i="2"/>
  <c r="AX223" i="2"/>
  <c r="AG223" i="2"/>
  <c r="AP227" i="2"/>
  <c r="BA227" i="2"/>
  <c r="AO227" i="2"/>
  <c r="AZ227" i="2"/>
  <c r="AN227" i="2"/>
  <c r="AY227" i="2"/>
  <c r="V227" i="2"/>
  <c r="AX227" i="2"/>
  <c r="AL227" i="2"/>
  <c r="U227" i="2"/>
  <c r="AK227" i="2"/>
  <c r="AV227" i="2"/>
  <c r="AJ227" i="2"/>
  <c r="AU227" i="2"/>
  <c r="AI227" i="2"/>
  <c r="P227" i="2"/>
  <c r="AT227" i="2"/>
  <c r="AS227" i="2"/>
  <c r="AG227" i="2"/>
  <c r="AF227" i="2"/>
  <c r="AQ227" i="2"/>
  <c r="AE227" i="2"/>
  <c r="AD227" i="2"/>
  <c r="Q227" i="2"/>
  <c r="AP239" i="2"/>
  <c r="AD239" i="2"/>
  <c r="BA239" i="2"/>
  <c r="AO239" i="2"/>
  <c r="AZ239" i="2"/>
  <c r="AN239" i="2"/>
  <c r="AY239" i="2"/>
  <c r="V239" i="2"/>
  <c r="AX239" i="2"/>
  <c r="AL239" i="2"/>
  <c r="U239" i="2"/>
  <c r="AK239" i="2"/>
  <c r="AV239" i="2"/>
  <c r="AJ239" i="2"/>
  <c r="Q239" i="2"/>
  <c r="AU239" i="2"/>
  <c r="AI239" i="2"/>
  <c r="P239" i="2"/>
  <c r="AT239" i="2"/>
  <c r="AS239" i="2"/>
  <c r="AG239" i="2"/>
  <c r="AF239" i="2"/>
  <c r="AQ239" i="2"/>
  <c r="AE239" i="2"/>
  <c r="AU251" i="2"/>
  <c r="AI251" i="2"/>
  <c r="P251" i="2"/>
  <c r="AT251" i="2"/>
  <c r="AF251" i="2"/>
  <c r="AP251" i="2"/>
  <c r="AD251" i="2"/>
  <c r="BA251" i="2"/>
  <c r="AO251" i="2"/>
  <c r="AY251" i="2"/>
  <c r="V251" i="2"/>
  <c r="AX251" i="2"/>
  <c r="AL251" i="2"/>
  <c r="U251" i="2"/>
  <c r="AQ251" i="2"/>
  <c r="AN251" i="2"/>
  <c r="AK251" i="2"/>
  <c r="AJ251" i="2"/>
  <c r="AG251" i="2"/>
  <c r="AE251" i="2"/>
  <c r="AZ251" i="2"/>
  <c r="Q251" i="2"/>
  <c r="AV251" i="2"/>
  <c r="AS251" i="2"/>
  <c r="AK263" i="2"/>
  <c r="AV263" i="2"/>
  <c r="AJ263" i="2"/>
  <c r="Q263" i="2"/>
  <c r="AU263" i="2"/>
  <c r="AI263" i="2"/>
  <c r="P263" i="2"/>
  <c r="AT263" i="2"/>
  <c r="AS263" i="2"/>
  <c r="AG263" i="2"/>
  <c r="AF263" i="2"/>
  <c r="AP263" i="2"/>
  <c r="AD263" i="2"/>
  <c r="BA263" i="2"/>
  <c r="AO263" i="2"/>
  <c r="AZ263" i="2"/>
  <c r="AN263" i="2"/>
  <c r="AY263" i="2"/>
  <c r="V263" i="2"/>
  <c r="AX263" i="2"/>
  <c r="AL263" i="2"/>
  <c r="U263" i="2"/>
  <c r="AQ263" i="2"/>
  <c r="AE263" i="2"/>
  <c r="AY275" i="2"/>
  <c r="V275" i="2"/>
  <c r="AV275" i="2"/>
  <c r="AJ275" i="2"/>
  <c r="Q275" i="2"/>
  <c r="AU275" i="2"/>
  <c r="AI275" i="2"/>
  <c r="P275" i="2"/>
  <c r="AS275" i="2"/>
  <c r="AG275" i="2"/>
  <c r="AQ275" i="2"/>
  <c r="AE275" i="2"/>
  <c r="BA275" i="2"/>
  <c r="AO275" i="2"/>
  <c r="AT275" i="2"/>
  <c r="AP275" i="2"/>
  <c r="AN275" i="2"/>
  <c r="AL275" i="2"/>
  <c r="AK275" i="2"/>
  <c r="AF275" i="2"/>
  <c r="AD275" i="2"/>
  <c r="AZ275" i="2"/>
  <c r="AX275" i="2"/>
  <c r="U275" i="2"/>
  <c r="AZ287" i="2"/>
  <c r="AN287" i="2"/>
  <c r="AY287" i="2"/>
  <c r="V287" i="2"/>
  <c r="AX287" i="2"/>
  <c r="AL287" i="2"/>
  <c r="U287" i="2"/>
  <c r="AK287" i="2"/>
  <c r="AV287" i="2"/>
  <c r="AJ287" i="2"/>
  <c r="Q287" i="2"/>
  <c r="AU287" i="2"/>
  <c r="AI287" i="2"/>
  <c r="P287" i="2"/>
  <c r="AT287" i="2"/>
  <c r="AS287" i="2"/>
  <c r="AG287" i="2"/>
  <c r="AF287" i="2"/>
  <c r="AQ287" i="2"/>
  <c r="AE287" i="2"/>
  <c r="AP287" i="2"/>
  <c r="AD287" i="2"/>
  <c r="BA287" i="2"/>
  <c r="AO287" i="2"/>
  <c r="BA296" i="2"/>
  <c r="AO296" i="2"/>
  <c r="AY296" i="2"/>
  <c r="V296" i="2"/>
  <c r="AX296" i="2"/>
  <c r="AL296" i="2"/>
  <c r="U296" i="2"/>
  <c r="AK296" i="2"/>
  <c r="AU296" i="2"/>
  <c r="AI296" i="2"/>
  <c r="P296" i="2"/>
  <c r="AS296" i="2"/>
  <c r="AG296" i="2"/>
  <c r="AF296" i="2"/>
  <c r="Q296" i="2"/>
  <c r="AZ296" i="2"/>
  <c r="AV296" i="2"/>
  <c r="AT296" i="2"/>
  <c r="AQ296" i="2"/>
  <c r="AP296" i="2"/>
  <c r="AN296" i="2"/>
  <c r="AJ296" i="2"/>
  <c r="AE296" i="2"/>
  <c r="AD296" i="2"/>
  <c r="AY308" i="2"/>
  <c r="V308" i="2"/>
  <c r="AS308" i="2"/>
  <c r="AF308" i="2"/>
  <c r="AE308" i="2"/>
  <c r="AQ308" i="2"/>
  <c r="AD308" i="2"/>
  <c r="AP308" i="2"/>
  <c r="AO308" i="2"/>
  <c r="BA308" i="2"/>
  <c r="AN308" i="2"/>
  <c r="U308" i="2"/>
  <c r="AZ308" i="2"/>
  <c r="AL308" i="2"/>
  <c r="AX308" i="2"/>
  <c r="AK308" i="2"/>
  <c r="Q308" i="2"/>
  <c r="AJ308" i="2"/>
  <c r="P308" i="2"/>
  <c r="AV308" i="2"/>
  <c r="AI308" i="2"/>
  <c r="AU308" i="2"/>
  <c r="AT308" i="2"/>
  <c r="AG308" i="2"/>
  <c r="AX314" i="2"/>
  <c r="AL314" i="2"/>
  <c r="U314" i="2"/>
  <c r="AK314" i="2"/>
  <c r="AT314" i="2"/>
  <c r="AF314" i="2"/>
  <c r="AS314" i="2"/>
  <c r="AP314" i="2"/>
  <c r="Q314" i="2"/>
  <c r="AN314" i="2"/>
  <c r="AJ314" i="2"/>
  <c r="AZ314" i="2"/>
  <c r="AG314" i="2"/>
  <c r="AY314" i="2"/>
  <c r="AV314" i="2"/>
  <c r="AU314" i="2"/>
  <c r="AQ314" i="2"/>
  <c r="AO314" i="2"/>
  <c r="AI314" i="2"/>
  <c r="AE314" i="2"/>
  <c r="AD314" i="2"/>
  <c r="V314" i="2"/>
  <c r="BA314" i="2"/>
  <c r="P314" i="2"/>
  <c r="AX326" i="2"/>
  <c r="AL326" i="2"/>
  <c r="U326" i="2"/>
  <c r="AK326" i="2"/>
  <c r="AT326" i="2"/>
  <c r="AF326" i="2"/>
  <c r="BA326" i="2"/>
  <c r="AO326" i="2"/>
  <c r="AZ326" i="2"/>
  <c r="AN326" i="2"/>
  <c r="AU326" i="2"/>
  <c r="P326" i="2"/>
  <c r="AS326" i="2"/>
  <c r="AP326" i="2"/>
  <c r="AJ326" i="2"/>
  <c r="AI326" i="2"/>
  <c r="AG326" i="2"/>
  <c r="AE326" i="2"/>
  <c r="AD326" i="2"/>
  <c r="AY326" i="2"/>
  <c r="AV326" i="2"/>
  <c r="AQ326" i="2"/>
  <c r="V326" i="2"/>
  <c r="Q326" i="2"/>
  <c r="AK344" i="2"/>
  <c r="AV344" i="2"/>
  <c r="AJ344" i="2"/>
  <c r="Q344" i="2"/>
  <c r="AT344" i="2"/>
  <c r="AS344" i="2"/>
  <c r="AG344" i="2"/>
  <c r="AN344" i="2"/>
  <c r="AZ344" i="2"/>
  <c r="AF344" i="2"/>
  <c r="AX344" i="2"/>
  <c r="AD344" i="2"/>
  <c r="AQ344" i="2"/>
  <c r="V344" i="2"/>
  <c r="AP344" i="2"/>
  <c r="U344" i="2"/>
  <c r="AE344" i="2"/>
  <c r="P344" i="2"/>
  <c r="BA344" i="2"/>
  <c r="AU344" i="2"/>
  <c r="AO344" i="2"/>
  <c r="AL344" i="2"/>
  <c r="AI344" i="2"/>
  <c r="AY344" i="2"/>
  <c r="AK377" i="2"/>
  <c r="AV377" i="2"/>
  <c r="AJ377" i="2"/>
  <c r="Q377" i="2"/>
  <c r="AU377" i="2"/>
  <c r="AI377" i="2"/>
  <c r="P377" i="2"/>
  <c r="AT377" i="2"/>
  <c r="AS377" i="2"/>
  <c r="AG377" i="2"/>
  <c r="AF377" i="2"/>
  <c r="AQ377" i="2"/>
  <c r="AE377" i="2"/>
  <c r="AP377" i="2"/>
  <c r="AD377" i="2"/>
  <c r="BA377" i="2"/>
  <c r="AO377" i="2"/>
  <c r="AZ377" i="2"/>
  <c r="AN377" i="2"/>
  <c r="AY377" i="2"/>
  <c r="V377" i="2"/>
  <c r="AX377" i="2"/>
  <c r="U377" i="2"/>
  <c r="AL377" i="2"/>
  <c r="AK370" i="2"/>
  <c r="AS370" i="2"/>
  <c r="AG370" i="2"/>
  <c r="AQ370" i="2"/>
  <c r="AE370" i="2"/>
  <c r="AP370" i="2"/>
  <c r="AD370" i="2"/>
  <c r="AY370" i="2"/>
  <c r="V370" i="2"/>
  <c r="AU370" i="2"/>
  <c r="U370" i="2"/>
  <c r="AT370" i="2"/>
  <c r="Q370" i="2"/>
  <c r="P370" i="2"/>
  <c r="AN370" i="2"/>
  <c r="AL370" i="2"/>
  <c r="AJ370" i="2"/>
  <c r="AI370" i="2"/>
  <c r="BA370" i="2"/>
  <c r="AX370" i="2"/>
  <c r="AV370" i="2"/>
  <c r="AO370" i="2"/>
  <c r="AF370" i="2"/>
  <c r="AZ370" i="2"/>
  <c r="K256" i="2"/>
  <c r="K233" i="2"/>
  <c r="K245" i="2"/>
  <c r="K267" i="2"/>
  <c r="K295" i="2"/>
  <c r="K288" i="2"/>
  <c r="K298" i="2"/>
  <c r="K315" i="2"/>
  <c r="K327" i="2"/>
  <c r="K339" i="2"/>
  <c r="K351" i="2"/>
  <c r="K362" i="2"/>
  <c r="K373" i="2"/>
  <c r="L205" i="2"/>
  <c r="BB169" i="2"/>
  <c r="X169" i="2"/>
  <c r="AM169" i="2"/>
  <c r="AW169" i="2"/>
  <c r="S169" i="2"/>
  <c r="AH169" i="2"/>
  <c r="N169" i="2"/>
  <c r="AC169" i="2"/>
  <c r="AR169" i="2"/>
  <c r="K132" i="2"/>
  <c r="X132" i="2" s="1"/>
  <c r="M132" i="2"/>
  <c r="K165" i="2"/>
  <c r="L165" i="2"/>
  <c r="J181" i="2"/>
  <c r="M147" i="2"/>
  <c r="K147" i="2"/>
  <c r="J147" i="2"/>
  <c r="M151" i="2"/>
  <c r="AM151" i="2" s="1"/>
  <c r="BB127" i="2"/>
  <c r="AM127" i="2"/>
  <c r="AR127" i="2"/>
  <c r="AH127" i="2"/>
  <c r="AW127" i="2"/>
  <c r="AC127" i="2"/>
  <c r="X127" i="2"/>
  <c r="S127" i="2"/>
  <c r="N127" i="2"/>
  <c r="L102" i="2"/>
  <c r="M102" i="2"/>
  <c r="L148" i="2"/>
  <c r="L138" i="2"/>
  <c r="L154" i="2"/>
  <c r="M136" i="2"/>
  <c r="J149" i="2"/>
  <c r="M145" i="2"/>
  <c r="M70" i="2"/>
  <c r="L70" i="2"/>
  <c r="J90" i="2"/>
  <c r="L74" i="2"/>
  <c r="J74" i="2"/>
  <c r="M77" i="2"/>
  <c r="K57" i="2"/>
  <c r="AH57" i="2" s="1"/>
  <c r="K74" i="2"/>
  <c r="J52" i="2"/>
  <c r="AH56" i="2"/>
  <c r="N56" i="2"/>
  <c r="BB56" i="2"/>
  <c r="AC56" i="2"/>
  <c r="X56" i="2"/>
  <c r="AM56" i="2"/>
  <c r="S56" i="2"/>
  <c r="AW56" i="2"/>
  <c r="AR56" i="2"/>
  <c r="M51" i="2"/>
  <c r="AR51" i="2" s="1"/>
  <c r="AR54" i="2"/>
  <c r="L24" i="2"/>
  <c r="M16" i="2"/>
  <c r="BB87" i="1"/>
  <c r="AM188" i="1"/>
  <c r="AW150" i="1"/>
  <c r="X73" i="1"/>
  <c r="BB144" i="1"/>
  <c r="AR110" i="1"/>
  <c r="AU226" i="1"/>
  <c r="AI226" i="1"/>
  <c r="P226" i="1"/>
  <c r="AT226" i="1"/>
  <c r="AS226" i="1"/>
  <c r="AG226" i="1"/>
  <c r="AF226" i="1"/>
  <c r="AQ226" i="1"/>
  <c r="AE226" i="1"/>
  <c r="AP226" i="1"/>
  <c r="AD226" i="1"/>
  <c r="BA226" i="1"/>
  <c r="AO226" i="1"/>
  <c r="AZ226" i="1"/>
  <c r="AN226" i="1"/>
  <c r="AY226" i="1"/>
  <c r="V226" i="1"/>
  <c r="AX226" i="1"/>
  <c r="AL226" i="1"/>
  <c r="U226" i="1"/>
  <c r="AK226" i="1"/>
  <c r="AV226" i="1"/>
  <c r="AJ226" i="1"/>
  <c r="Q226" i="1"/>
  <c r="AU238" i="1"/>
  <c r="AI238" i="1"/>
  <c r="P238" i="1"/>
  <c r="AT238" i="1"/>
  <c r="AS238" i="1"/>
  <c r="AG238" i="1"/>
  <c r="AF238" i="1"/>
  <c r="AQ238" i="1"/>
  <c r="AE238" i="1"/>
  <c r="AP238" i="1"/>
  <c r="AD238" i="1"/>
  <c r="BA238" i="1"/>
  <c r="AO238" i="1"/>
  <c r="AZ238" i="1"/>
  <c r="AN238" i="1"/>
  <c r="AY238" i="1"/>
  <c r="V238" i="1"/>
  <c r="AX238" i="1"/>
  <c r="AL238" i="1"/>
  <c r="U238" i="1"/>
  <c r="AK238" i="1"/>
  <c r="AV238" i="1"/>
  <c r="AJ238" i="1"/>
  <c r="Q238" i="1"/>
  <c r="AU250" i="1"/>
  <c r="AI250" i="1"/>
  <c r="P250" i="1"/>
  <c r="AT250" i="1"/>
  <c r="AS250" i="1"/>
  <c r="AG250" i="1"/>
  <c r="AF250" i="1"/>
  <c r="AQ250" i="1"/>
  <c r="AE250" i="1"/>
  <c r="AP250" i="1"/>
  <c r="AD250" i="1"/>
  <c r="BA250" i="1"/>
  <c r="AO250" i="1"/>
  <c r="AZ250" i="1"/>
  <c r="AN250" i="1"/>
  <c r="AY250" i="1"/>
  <c r="V250" i="1"/>
  <c r="AX250" i="1"/>
  <c r="AL250" i="1"/>
  <c r="U250" i="1"/>
  <c r="AK250" i="1"/>
  <c r="AV250" i="1"/>
  <c r="AJ250" i="1"/>
  <c r="Q250" i="1"/>
  <c r="AZ262" i="1"/>
  <c r="AN262" i="1"/>
  <c r="AY262" i="1"/>
  <c r="V262" i="1"/>
  <c r="AX262" i="1"/>
  <c r="AL262" i="1"/>
  <c r="U262" i="1"/>
  <c r="AK262" i="1"/>
  <c r="AV262" i="1"/>
  <c r="AJ262" i="1"/>
  <c r="Q262" i="1"/>
  <c r="AU262" i="1"/>
  <c r="AI262" i="1"/>
  <c r="P262" i="1"/>
  <c r="AS262" i="1"/>
  <c r="AG262" i="1"/>
  <c r="AF262" i="1"/>
  <c r="AQ262" i="1"/>
  <c r="AE262" i="1"/>
  <c r="AT262" i="1"/>
  <c r="AP262" i="1"/>
  <c r="AO262" i="1"/>
  <c r="AD262" i="1"/>
  <c r="BA262" i="1"/>
  <c r="AZ274" i="1"/>
  <c r="AN274" i="1"/>
  <c r="AY274" i="1"/>
  <c r="V274" i="1"/>
  <c r="AX274" i="1"/>
  <c r="AL274" i="1"/>
  <c r="U274" i="1"/>
  <c r="AK274" i="1"/>
  <c r="AV274" i="1"/>
  <c r="AJ274" i="1"/>
  <c r="Q274" i="1"/>
  <c r="AU274" i="1"/>
  <c r="AI274" i="1"/>
  <c r="P274" i="1"/>
  <c r="AT274" i="1"/>
  <c r="AS274" i="1"/>
  <c r="AG274" i="1"/>
  <c r="AF274" i="1"/>
  <c r="AQ274" i="1"/>
  <c r="AE274" i="1"/>
  <c r="BA274" i="1"/>
  <c r="AP274" i="1"/>
  <c r="AO274" i="1"/>
  <c r="AD274" i="1"/>
  <c r="AQ286" i="1"/>
  <c r="AE286" i="1"/>
  <c r="AP286" i="1"/>
  <c r="AD286" i="1"/>
  <c r="BA286" i="1"/>
  <c r="AO286" i="1"/>
  <c r="AY286" i="1"/>
  <c r="V286" i="1"/>
  <c r="AX286" i="1"/>
  <c r="AL286" i="1"/>
  <c r="U286" i="1"/>
  <c r="AK286" i="1"/>
  <c r="AV286" i="1"/>
  <c r="AJ286" i="1"/>
  <c r="Q286" i="1"/>
  <c r="AU286" i="1"/>
  <c r="AI286" i="1"/>
  <c r="P286" i="1"/>
  <c r="AS286" i="1"/>
  <c r="AG286" i="1"/>
  <c r="AF286" i="1"/>
  <c r="AZ286" i="1"/>
  <c r="AT286" i="1"/>
  <c r="AN286" i="1"/>
  <c r="AQ298" i="1"/>
  <c r="AK298" i="1"/>
  <c r="AS298" i="1"/>
  <c r="AE298" i="1"/>
  <c r="AD298" i="1"/>
  <c r="AP298" i="1"/>
  <c r="AO298" i="1"/>
  <c r="AN298" i="1"/>
  <c r="V298" i="1"/>
  <c r="BA298" i="1"/>
  <c r="U298" i="1"/>
  <c r="AZ298" i="1"/>
  <c r="AL298" i="1"/>
  <c r="AY298" i="1"/>
  <c r="AJ298" i="1"/>
  <c r="Q298" i="1"/>
  <c r="AX298" i="1"/>
  <c r="AI298" i="1"/>
  <c r="P298" i="1"/>
  <c r="AV298" i="1"/>
  <c r="AU298" i="1"/>
  <c r="AG298" i="1"/>
  <c r="AT298" i="1"/>
  <c r="AF298" i="1"/>
  <c r="AQ310" i="1"/>
  <c r="AE310" i="1"/>
  <c r="AP310" i="1"/>
  <c r="AD310" i="1"/>
  <c r="BA310" i="1"/>
  <c r="AO310" i="1"/>
  <c r="AZ310" i="1"/>
  <c r="AN310" i="1"/>
  <c r="AY310" i="1"/>
  <c r="V310" i="1"/>
  <c r="AX310" i="1"/>
  <c r="AL310" i="1"/>
  <c r="U310" i="1"/>
  <c r="AK310" i="1"/>
  <c r="AV310" i="1"/>
  <c r="AJ310" i="1"/>
  <c r="Q310" i="1"/>
  <c r="AU310" i="1"/>
  <c r="AI310" i="1"/>
  <c r="P310" i="1"/>
  <c r="AT310" i="1"/>
  <c r="AS310" i="1"/>
  <c r="AG310" i="1"/>
  <c r="AF310" i="1"/>
  <c r="AZ319" i="1"/>
  <c r="AN319" i="1"/>
  <c r="AY319" i="1"/>
  <c r="V319" i="1"/>
  <c r="AX319" i="1"/>
  <c r="AL319" i="1"/>
  <c r="U319" i="1"/>
  <c r="AK319" i="1"/>
  <c r="AV319" i="1"/>
  <c r="AJ319" i="1"/>
  <c r="Q319" i="1"/>
  <c r="AU319" i="1"/>
  <c r="AI319" i="1"/>
  <c r="P319" i="1"/>
  <c r="AT319" i="1"/>
  <c r="AS319" i="1"/>
  <c r="AG319" i="1"/>
  <c r="AF319" i="1"/>
  <c r="AQ319" i="1"/>
  <c r="AE319" i="1"/>
  <c r="BA319" i="1"/>
  <c r="AP319" i="1"/>
  <c r="AO319" i="1"/>
  <c r="AD319" i="1"/>
  <c r="AV347" i="1"/>
  <c r="AJ347" i="1"/>
  <c r="Q347" i="1"/>
  <c r="AU347" i="1"/>
  <c r="AI347" i="1"/>
  <c r="P347" i="1"/>
  <c r="AT347" i="1"/>
  <c r="AP347" i="1"/>
  <c r="AD347" i="1"/>
  <c r="BA347" i="1"/>
  <c r="AO347" i="1"/>
  <c r="AZ347" i="1"/>
  <c r="AN347" i="1"/>
  <c r="AY347" i="1"/>
  <c r="AX347" i="1"/>
  <c r="AL347" i="1"/>
  <c r="AE347" i="1"/>
  <c r="V347" i="1"/>
  <c r="U347" i="1"/>
  <c r="AS347" i="1"/>
  <c r="AQ347" i="1"/>
  <c r="AK347" i="1"/>
  <c r="AG347" i="1"/>
  <c r="AF347" i="1"/>
  <c r="AV346" i="1"/>
  <c r="AJ346" i="1"/>
  <c r="AU346" i="1"/>
  <c r="AI346" i="1"/>
  <c r="P346" i="1"/>
  <c r="AT346" i="1"/>
  <c r="AP346" i="1"/>
  <c r="AD346" i="1"/>
  <c r="BA346" i="1"/>
  <c r="AO346" i="1"/>
  <c r="AZ346" i="1"/>
  <c r="AG346" i="1"/>
  <c r="AY346" i="1"/>
  <c r="AF346" i="1"/>
  <c r="AX346" i="1"/>
  <c r="AE346" i="1"/>
  <c r="AS346" i="1"/>
  <c r="V346" i="1"/>
  <c r="U346" i="1"/>
  <c r="AQ346" i="1"/>
  <c r="AN346" i="1"/>
  <c r="Q346" i="1"/>
  <c r="AL346" i="1"/>
  <c r="AK346" i="1"/>
  <c r="AK369" i="1"/>
  <c r="AV369" i="1"/>
  <c r="AJ369" i="1"/>
  <c r="Q369" i="1"/>
  <c r="AS369" i="1"/>
  <c r="AG369" i="1"/>
  <c r="AF369" i="1"/>
  <c r="AP369" i="1"/>
  <c r="AD369" i="1"/>
  <c r="BA369" i="1"/>
  <c r="AO369" i="1"/>
  <c r="AY369" i="1"/>
  <c r="V369" i="1"/>
  <c r="AN369" i="1"/>
  <c r="AL369" i="1"/>
  <c r="AI369" i="1"/>
  <c r="AE369" i="1"/>
  <c r="U369" i="1"/>
  <c r="AZ369" i="1"/>
  <c r="P369" i="1"/>
  <c r="AX369" i="1"/>
  <c r="AU369" i="1"/>
  <c r="AT369" i="1"/>
  <c r="AQ369" i="1"/>
  <c r="AT360" i="1"/>
  <c r="AS360" i="1"/>
  <c r="AG360" i="1"/>
  <c r="AF360" i="1"/>
  <c r="AP360" i="1"/>
  <c r="AD360" i="1"/>
  <c r="BA360" i="1"/>
  <c r="AO360" i="1"/>
  <c r="AZ360" i="1"/>
  <c r="AN360" i="1"/>
  <c r="AY360" i="1"/>
  <c r="V360" i="1"/>
  <c r="AX360" i="1"/>
  <c r="AL360" i="1"/>
  <c r="U360" i="1"/>
  <c r="AV360" i="1"/>
  <c r="AJ360" i="1"/>
  <c r="Q360" i="1"/>
  <c r="P360" i="1"/>
  <c r="AU360" i="1"/>
  <c r="AQ360" i="1"/>
  <c r="AK360" i="1"/>
  <c r="AI360" i="1"/>
  <c r="AE360" i="1"/>
  <c r="M205" i="1"/>
  <c r="L205" i="1"/>
  <c r="K213" i="1"/>
  <c r="K199" i="1"/>
  <c r="BB199" i="1" s="1"/>
  <c r="K192" i="1"/>
  <c r="AR171" i="1"/>
  <c r="AR196" i="1"/>
  <c r="BB196" i="1"/>
  <c r="X196" i="1"/>
  <c r="AM196" i="1"/>
  <c r="AW196" i="1"/>
  <c r="S196" i="1"/>
  <c r="AH196" i="1"/>
  <c r="N196" i="1"/>
  <c r="AC196" i="1"/>
  <c r="AC173" i="1"/>
  <c r="X173" i="1"/>
  <c r="AM173" i="1"/>
  <c r="AW173" i="1"/>
  <c r="S173" i="1"/>
  <c r="AH173" i="1"/>
  <c r="N173" i="1"/>
  <c r="AR173" i="1"/>
  <c r="BB173" i="1"/>
  <c r="J155" i="1"/>
  <c r="M155" i="1"/>
  <c r="J164" i="1"/>
  <c r="AM157" i="1"/>
  <c r="AW157" i="1"/>
  <c r="S157" i="1"/>
  <c r="AH157" i="1"/>
  <c r="N157" i="1"/>
  <c r="AR157" i="1"/>
  <c r="BB157" i="1"/>
  <c r="AC157" i="1"/>
  <c r="X157" i="1"/>
  <c r="AM168" i="1"/>
  <c r="AW168" i="1"/>
  <c r="S168" i="1"/>
  <c r="AH168" i="1"/>
  <c r="N168" i="1"/>
  <c r="AR168" i="1"/>
  <c r="BB168" i="1"/>
  <c r="X168" i="1"/>
  <c r="AC168" i="1"/>
  <c r="K137" i="1"/>
  <c r="X142" i="1"/>
  <c r="AW140" i="1"/>
  <c r="BB132" i="1"/>
  <c r="AM111" i="1"/>
  <c r="BB111" i="1"/>
  <c r="AH111" i="1"/>
  <c r="AW111" i="1"/>
  <c r="AC111" i="1"/>
  <c r="X111" i="1"/>
  <c r="AR111" i="1"/>
  <c r="S111" i="1"/>
  <c r="N111" i="1"/>
  <c r="M118" i="1"/>
  <c r="J118" i="1"/>
  <c r="J114" i="1"/>
  <c r="N126" i="1"/>
  <c r="N131" i="1"/>
  <c r="AH136" i="1"/>
  <c r="BB122" i="1"/>
  <c r="AC122" i="1"/>
  <c r="X122" i="1"/>
  <c r="AH122" i="1"/>
  <c r="N122" i="1"/>
  <c r="AR122" i="1"/>
  <c r="S122" i="1"/>
  <c r="AW122" i="1"/>
  <c r="AM122" i="1"/>
  <c r="M79" i="1"/>
  <c r="L79" i="1"/>
  <c r="AC120" i="1"/>
  <c r="AC109" i="1"/>
  <c r="L100" i="1"/>
  <c r="J100" i="1"/>
  <c r="M100" i="1"/>
  <c r="AW104" i="1"/>
  <c r="AH59" i="1"/>
  <c r="N59" i="1"/>
  <c r="AR59" i="1"/>
  <c r="AM59" i="1"/>
  <c r="BB59" i="1"/>
  <c r="AW59" i="1"/>
  <c r="AC59" i="1"/>
  <c r="X59" i="1"/>
  <c r="S59" i="1"/>
  <c r="AM50" i="1"/>
  <c r="AW50" i="1"/>
  <c r="S50" i="1"/>
  <c r="AH50" i="1"/>
  <c r="N50" i="1"/>
  <c r="AR50" i="1"/>
  <c r="BB50" i="1"/>
  <c r="AC50" i="1"/>
  <c r="X50" i="1"/>
  <c r="X68" i="1"/>
  <c r="AM68" i="1"/>
  <c r="AW68" i="1"/>
  <c r="S68" i="1"/>
  <c r="AH68" i="1"/>
  <c r="N68" i="1"/>
  <c r="AR68" i="1"/>
  <c r="BB68" i="1"/>
  <c r="AC68" i="1"/>
  <c r="M16" i="1"/>
  <c r="L16" i="1"/>
  <c r="K16" i="1"/>
  <c r="AH62" i="1"/>
  <c r="M52" i="1"/>
  <c r="X23" i="1"/>
  <c r="AH23" i="1"/>
  <c r="N23" i="1"/>
  <c r="AR23" i="1"/>
  <c r="AC23" i="1"/>
  <c r="S23" i="1"/>
  <c r="AM23" i="1"/>
  <c r="BB23" i="1"/>
  <c r="AW23" i="1"/>
  <c r="AW54" i="1"/>
  <c r="X20" i="1"/>
  <c r="AU225" i="1"/>
  <c r="AI225" i="1"/>
  <c r="P225" i="1"/>
  <c r="AT225" i="1"/>
  <c r="AS225" i="1"/>
  <c r="AG225" i="1"/>
  <c r="AF225" i="1"/>
  <c r="AQ225" i="1"/>
  <c r="AE225" i="1"/>
  <c r="AP225" i="1"/>
  <c r="AD225" i="1"/>
  <c r="BA225" i="1"/>
  <c r="AO225" i="1"/>
  <c r="AZ225" i="1"/>
  <c r="AN225" i="1"/>
  <c r="AY225" i="1"/>
  <c r="V225" i="1"/>
  <c r="AX225" i="1"/>
  <c r="AL225" i="1"/>
  <c r="U225" i="1"/>
  <c r="AK225" i="1"/>
  <c r="AV225" i="1"/>
  <c r="AJ225" i="1"/>
  <c r="Q225" i="1"/>
  <c r="AU239" i="1"/>
  <c r="AI239" i="1"/>
  <c r="P239" i="1"/>
  <c r="AT239" i="1"/>
  <c r="AS239" i="1"/>
  <c r="AG239" i="1"/>
  <c r="AF239" i="1"/>
  <c r="AQ239" i="1"/>
  <c r="AE239" i="1"/>
  <c r="AP239" i="1"/>
  <c r="AD239" i="1"/>
  <c r="BA239" i="1"/>
  <c r="AO239" i="1"/>
  <c r="AZ239" i="1"/>
  <c r="AN239" i="1"/>
  <c r="AY239" i="1"/>
  <c r="V239" i="1"/>
  <c r="AX239" i="1"/>
  <c r="AL239" i="1"/>
  <c r="U239" i="1"/>
  <c r="AK239" i="1"/>
  <c r="AV239" i="1"/>
  <c r="AJ239" i="1"/>
  <c r="Q239" i="1"/>
  <c r="AU251" i="1"/>
  <c r="AI251" i="1"/>
  <c r="P251" i="1"/>
  <c r="AT251" i="1"/>
  <c r="AS251" i="1"/>
  <c r="AG251" i="1"/>
  <c r="AF251" i="1"/>
  <c r="AQ251" i="1"/>
  <c r="AE251" i="1"/>
  <c r="AP251" i="1"/>
  <c r="AD251" i="1"/>
  <c r="BA251" i="1"/>
  <c r="AO251" i="1"/>
  <c r="AZ251" i="1"/>
  <c r="AN251" i="1"/>
  <c r="AY251" i="1"/>
  <c r="V251" i="1"/>
  <c r="AX251" i="1"/>
  <c r="AL251" i="1"/>
  <c r="U251" i="1"/>
  <c r="AK251" i="1"/>
  <c r="AV251" i="1"/>
  <c r="AJ251" i="1"/>
  <c r="Q251" i="1"/>
  <c r="AZ263" i="1"/>
  <c r="AN263" i="1"/>
  <c r="AY263" i="1"/>
  <c r="V263" i="1"/>
  <c r="AX263" i="1"/>
  <c r="AL263" i="1"/>
  <c r="U263" i="1"/>
  <c r="AK263" i="1"/>
  <c r="AV263" i="1"/>
  <c r="AJ263" i="1"/>
  <c r="Q263" i="1"/>
  <c r="AU263" i="1"/>
  <c r="AI263" i="1"/>
  <c r="P263" i="1"/>
  <c r="AS263" i="1"/>
  <c r="AG263" i="1"/>
  <c r="AF263" i="1"/>
  <c r="AQ263" i="1"/>
  <c r="AE263" i="1"/>
  <c r="BA263" i="1"/>
  <c r="AT263" i="1"/>
  <c r="AP263" i="1"/>
  <c r="AO263" i="1"/>
  <c r="AD263" i="1"/>
  <c r="AZ275" i="1"/>
  <c r="AN275" i="1"/>
  <c r="AY275" i="1"/>
  <c r="V275" i="1"/>
  <c r="AX275" i="1"/>
  <c r="AL275" i="1"/>
  <c r="U275" i="1"/>
  <c r="AK275" i="1"/>
  <c r="AV275" i="1"/>
  <c r="AJ275" i="1"/>
  <c r="Q275" i="1"/>
  <c r="AU275" i="1"/>
  <c r="AI275" i="1"/>
  <c r="P275" i="1"/>
  <c r="AT275" i="1"/>
  <c r="AS275" i="1"/>
  <c r="AG275" i="1"/>
  <c r="AF275" i="1"/>
  <c r="AQ275" i="1"/>
  <c r="AE275" i="1"/>
  <c r="BA275" i="1"/>
  <c r="AP275" i="1"/>
  <c r="AO275" i="1"/>
  <c r="AD275" i="1"/>
  <c r="AQ287" i="1"/>
  <c r="AE287" i="1"/>
  <c r="AP287" i="1"/>
  <c r="AD287" i="1"/>
  <c r="BA287" i="1"/>
  <c r="AO287" i="1"/>
  <c r="AZ287" i="1"/>
  <c r="AN287" i="1"/>
  <c r="AY287" i="1"/>
  <c r="V287" i="1"/>
  <c r="AX287" i="1"/>
  <c r="AL287" i="1"/>
  <c r="U287" i="1"/>
  <c r="AK287" i="1"/>
  <c r="AV287" i="1"/>
  <c r="AJ287" i="1"/>
  <c r="Q287" i="1"/>
  <c r="AU287" i="1"/>
  <c r="AI287" i="1"/>
  <c r="P287" i="1"/>
  <c r="AT287" i="1"/>
  <c r="AS287" i="1"/>
  <c r="AG287" i="1"/>
  <c r="AF287" i="1"/>
  <c r="AQ300" i="1"/>
  <c r="AE300" i="1"/>
  <c r="AP300" i="1"/>
  <c r="AD300" i="1"/>
  <c r="BA300" i="1"/>
  <c r="AO300" i="1"/>
  <c r="AY300" i="1"/>
  <c r="V300" i="1"/>
  <c r="AK300" i="1"/>
  <c r="AV300" i="1"/>
  <c r="AJ300" i="1"/>
  <c r="Q300" i="1"/>
  <c r="AT300" i="1"/>
  <c r="AS300" i="1"/>
  <c r="AN300" i="1"/>
  <c r="AL300" i="1"/>
  <c r="AI300" i="1"/>
  <c r="AG300" i="1"/>
  <c r="AF300" i="1"/>
  <c r="AZ300" i="1"/>
  <c r="AX300" i="1"/>
  <c r="U300" i="1"/>
  <c r="AU300" i="1"/>
  <c r="P300" i="1"/>
  <c r="AF322" i="1"/>
  <c r="AQ322" i="1"/>
  <c r="AE322" i="1"/>
  <c r="AP322" i="1"/>
  <c r="AD322" i="1"/>
  <c r="AZ322" i="1"/>
  <c r="AN322" i="1"/>
  <c r="AK322" i="1"/>
  <c r="AU322" i="1"/>
  <c r="U322" i="1"/>
  <c r="AT322" i="1"/>
  <c r="Q322" i="1"/>
  <c r="AS322" i="1"/>
  <c r="P322" i="1"/>
  <c r="AO322" i="1"/>
  <c r="AL322" i="1"/>
  <c r="AJ322" i="1"/>
  <c r="AI322" i="1"/>
  <c r="BA322" i="1"/>
  <c r="AY322" i="1"/>
  <c r="AG322" i="1"/>
  <c r="AX322" i="1"/>
  <c r="AV322" i="1"/>
  <c r="V322" i="1"/>
  <c r="AQ320" i="1"/>
  <c r="AE320" i="1"/>
  <c r="AK320" i="1"/>
  <c r="AP320" i="1"/>
  <c r="AO320" i="1"/>
  <c r="V320" i="1"/>
  <c r="AN320" i="1"/>
  <c r="U320" i="1"/>
  <c r="BA320" i="1"/>
  <c r="Q320" i="1"/>
  <c r="AZ320" i="1"/>
  <c r="AL320" i="1"/>
  <c r="P320" i="1"/>
  <c r="AY320" i="1"/>
  <c r="AJ320" i="1"/>
  <c r="AX320" i="1"/>
  <c r="AI320" i="1"/>
  <c r="AV320" i="1"/>
  <c r="AU320" i="1"/>
  <c r="AG320" i="1"/>
  <c r="AD320" i="1"/>
  <c r="AT320" i="1"/>
  <c r="AS320" i="1"/>
  <c r="AF320" i="1"/>
  <c r="AP335" i="1"/>
  <c r="AD335" i="1"/>
  <c r="BA335" i="1"/>
  <c r="AO335" i="1"/>
  <c r="AZ335" i="1"/>
  <c r="AN335" i="1"/>
  <c r="AX335" i="1"/>
  <c r="AL335" i="1"/>
  <c r="U335" i="1"/>
  <c r="AV335" i="1"/>
  <c r="AJ335" i="1"/>
  <c r="Q335" i="1"/>
  <c r="AF335" i="1"/>
  <c r="AT335" i="1"/>
  <c r="AS335" i="1"/>
  <c r="AQ335" i="1"/>
  <c r="AK335" i="1"/>
  <c r="AI335" i="1"/>
  <c r="AG335" i="1"/>
  <c r="AE335" i="1"/>
  <c r="AY335" i="1"/>
  <c r="V335" i="1"/>
  <c r="AU335" i="1"/>
  <c r="P335" i="1"/>
  <c r="AV348" i="1"/>
  <c r="AJ348" i="1"/>
  <c r="Q348" i="1"/>
  <c r="AU348" i="1"/>
  <c r="AI348" i="1"/>
  <c r="P348" i="1"/>
  <c r="AT348" i="1"/>
  <c r="AQ348" i="1"/>
  <c r="AP348" i="1"/>
  <c r="AD348" i="1"/>
  <c r="BA348" i="1"/>
  <c r="AO348" i="1"/>
  <c r="AZ348" i="1"/>
  <c r="AN348" i="1"/>
  <c r="AY348" i="1"/>
  <c r="V348" i="1"/>
  <c r="AX348" i="1"/>
  <c r="AL348" i="1"/>
  <c r="U348" i="1"/>
  <c r="AE348" i="1"/>
  <c r="AS348" i="1"/>
  <c r="AK348" i="1"/>
  <c r="AG348" i="1"/>
  <c r="AF348" i="1"/>
  <c r="AT357" i="1"/>
  <c r="AS357" i="1"/>
  <c r="AG357" i="1"/>
  <c r="AF357" i="1"/>
  <c r="AP357" i="1"/>
  <c r="AD357" i="1"/>
  <c r="AZ357" i="1"/>
  <c r="AN357" i="1"/>
  <c r="AV357" i="1"/>
  <c r="AJ357" i="1"/>
  <c r="Q357" i="1"/>
  <c r="AL357" i="1"/>
  <c r="AK357" i="1"/>
  <c r="AI357" i="1"/>
  <c r="AE357" i="1"/>
  <c r="BA357" i="1"/>
  <c r="AY357" i="1"/>
  <c r="V357" i="1"/>
  <c r="AX357" i="1"/>
  <c r="U357" i="1"/>
  <c r="AU357" i="1"/>
  <c r="P357" i="1"/>
  <c r="AQ357" i="1"/>
  <c r="AO357" i="1"/>
  <c r="AT361" i="1"/>
  <c r="AS361" i="1"/>
  <c r="AG361" i="1"/>
  <c r="AF361" i="1"/>
  <c r="AP361" i="1"/>
  <c r="AD361" i="1"/>
  <c r="BA361" i="1"/>
  <c r="AO361" i="1"/>
  <c r="AZ361" i="1"/>
  <c r="AN361" i="1"/>
  <c r="AY361" i="1"/>
  <c r="V361" i="1"/>
  <c r="AX361" i="1"/>
  <c r="AL361" i="1"/>
  <c r="U361" i="1"/>
  <c r="AV361" i="1"/>
  <c r="AJ361" i="1"/>
  <c r="Q361" i="1"/>
  <c r="AU361" i="1"/>
  <c r="AQ361" i="1"/>
  <c r="AK361" i="1"/>
  <c r="AI361" i="1"/>
  <c r="AE361" i="1"/>
  <c r="P361" i="1"/>
  <c r="AM219" i="1"/>
  <c r="M206" i="1"/>
  <c r="L206" i="1"/>
  <c r="K206" i="1"/>
  <c r="S220" i="1"/>
  <c r="AM217" i="1"/>
  <c r="AW217" i="1"/>
  <c r="S217" i="1"/>
  <c r="AH217" i="1"/>
  <c r="N217" i="1"/>
  <c r="AR217" i="1"/>
  <c r="BB217" i="1"/>
  <c r="X217" i="1"/>
  <c r="AC217" i="1"/>
  <c r="AC200" i="1"/>
  <c r="X200" i="1"/>
  <c r="AM200" i="1"/>
  <c r="AW200" i="1"/>
  <c r="S200" i="1"/>
  <c r="AH200" i="1"/>
  <c r="N200" i="1"/>
  <c r="AR200" i="1"/>
  <c r="BB200" i="1"/>
  <c r="X211" i="1"/>
  <c r="AH211" i="1"/>
  <c r="N211" i="1"/>
  <c r="BB211" i="1"/>
  <c r="AW211" i="1"/>
  <c r="AC211" i="1"/>
  <c r="AR211" i="1"/>
  <c r="S211" i="1"/>
  <c r="AM211" i="1"/>
  <c r="L170" i="1"/>
  <c r="K170" i="1"/>
  <c r="AR170" i="1" s="1"/>
  <c r="J128" i="1"/>
  <c r="AM139" i="1"/>
  <c r="AH139" i="1"/>
  <c r="N139" i="1"/>
  <c r="AR139" i="1"/>
  <c r="X139" i="1"/>
  <c r="BB139" i="1"/>
  <c r="AC139" i="1"/>
  <c r="AW139" i="1"/>
  <c r="S139" i="1"/>
  <c r="M110" i="1"/>
  <c r="L110" i="1"/>
  <c r="BB109" i="1"/>
  <c r="K76" i="1"/>
  <c r="M64" i="1"/>
  <c r="J64" i="1"/>
  <c r="AR84" i="1"/>
  <c r="BB84" i="1"/>
  <c r="AC84" i="1"/>
  <c r="X84" i="1"/>
  <c r="AM84" i="1"/>
  <c r="AW84" i="1"/>
  <c r="S84" i="1"/>
  <c r="AH84" i="1"/>
  <c r="N84" i="1"/>
  <c r="K58" i="1"/>
  <c r="J58" i="1"/>
  <c r="K45" i="1"/>
  <c r="N38" i="1"/>
  <c r="AR41" i="1"/>
  <c r="BB41" i="1"/>
  <c r="AC41" i="1"/>
  <c r="X41" i="1"/>
  <c r="AM41" i="1"/>
  <c r="AW41" i="1"/>
  <c r="S41" i="1"/>
  <c r="AH41" i="1"/>
  <c r="N41" i="1"/>
  <c r="K46" i="1"/>
  <c r="K13" i="1"/>
  <c r="AU224" i="1"/>
  <c r="AI224" i="1"/>
  <c r="P224" i="1"/>
  <c r="AT224" i="1"/>
  <c r="AS224" i="1"/>
  <c r="AG224" i="1"/>
  <c r="AF224" i="1"/>
  <c r="AQ224" i="1"/>
  <c r="AE224" i="1"/>
  <c r="AP224" i="1"/>
  <c r="AD224" i="1"/>
  <c r="BA224" i="1"/>
  <c r="AO224" i="1"/>
  <c r="AZ224" i="1"/>
  <c r="AN224" i="1"/>
  <c r="AY224" i="1"/>
  <c r="V224" i="1"/>
  <c r="AX224" i="1"/>
  <c r="AL224" i="1"/>
  <c r="U224" i="1"/>
  <c r="AK224" i="1"/>
  <c r="AV224" i="1"/>
  <c r="AJ224" i="1"/>
  <c r="Q224" i="1"/>
  <c r="L176" i="1"/>
  <c r="K176" i="1"/>
  <c r="AH176" i="1" s="1"/>
  <c r="AM151" i="1"/>
  <c r="AW151" i="1"/>
  <c r="S151" i="1"/>
  <c r="AH151" i="1"/>
  <c r="N151" i="1"/>
  <c r="AR151" i="1"/>
  <c r="BB151" i="1"/>
  <c r="AC151" i="1"/>
  <c r="X151" i="1"/>
  <c r="S123" i="1"/>
  <c r="K107" i="1"/>
  <c r="J107" i="1"/>
  <c r="M87" i="1"/>
  <c r="L87" i="1"/>
  <c r="AR109" i="1"/>
  <c r="J95" i="1"/>
  <c r="K95" i="1"/>
  <c r="X79" i="1"/>
  <c r="X74" i="1"/>
  <c r="AM74" i="1"/>
  <c r="AW74" i="1"/>
  <c r="S74" i="1"/>
  <c r="AH74" i="1"/>
  <c r="N74" i="1"/>
  <c r="AR74" i="1"/>
  <c r="BB74" i="1"/>
  <c r="AC74" i="1"/>
  <c r="AC55" i="1"/>
  <c r="X55" i="1"/>
  <c r="AM55" i="1"/>
  <c r="AW55" i="1"/>
  <c r="S55" i="1"/>
  <c r="AH55" i="1"/>
  <c r="N55" i="1"/>
  <c r="AR55" i="1"/>
  <c r="BB55" i="1"/>
  <c r="K18" i="1"/>
  <c r="J18" i="1"/>
  <c r="AU240" i="1"/>
  <c r="AI240" i="1"/>
  <c r="P240" i="1"/>
  <c r="AT240" i="1"/>
  <c r="AS240" i="1"/>
  <c r="AG240" i="1"/>
  <c r="AF240" i="1"/>
  <c r="AQ240" i="1"/>
  <c r="AE240" i="1"/>
  <c r="AP240" i="1"/>
  <c r="AD240" i="1"/>
  <c r="BA240" i="1"/>
  <c r="AO240" i="1"/>
  <c r="AZ240" i="1"/>
  <c r="AN240" i="1"/>
  <c r="AY240" i="1"/>
  <c r="V240" i="1"/>
  <c r="AX240" i="1"/>
  <c r="AL240" i="1"/>
  <c r="U240" i="1"/>
  <c r="AK240" i="1"/>
  <c r="AV240" i="1"/>
  <c r="AJ240" i="1"/>
  <c r="Q240" i="1"/>
  <c r="AZ264" i="1"/>
  <c r="AN264" i="1"/>
  <c r="AY264" i="1"/>
  <c r="V264" i="1"/>
  <c r="AX264" i="1"/>
  <c r="AL264" i="1"/>
  <c r="U264" i="1"/>
  <c r="AK264" i="1"/>
  <c r="AV264" i="1"/>
  <c r="AJ264" i="1"/>
  <c r="Q264" i="1"/>
  <c r="AU264" i="1"/>
  <c r="AI264" i="1"/>
  <c r="P264" i="1"/>
  <c r="AS264" i="1"/>
  <c r="AG264" i="1"/>
  <c r="AF264" i="1"/>
  <c r="AQ264" i="1"/>
  <c r="AE264" i="1"/>
  <c r="AT264" i="1"/>
  <c r="AP264" i="1"/>
  <c r="AO264" i="1"/>
  <c r="AD264" i="1"/>
  <c r="BA264" i="1"/>
  <c r="AQ288" i="1"/>
  <c r="AE288" i="1"/>
  <c r="AP288" i="1"/>
  <c r="AD288" i="1"/>
  <c r="BA288" i="1"/>
  <c r="AO288" i="1"/>
  <c r="AZ288" i="1"/>
  <c r="AN288" i="1"/>
  <c r="AY288" i="1"/>
  <c r="V288" i="1"/>
  <c r="AX288" i="1"/>
  <c r="AL288" i="1"/>
  <c r="U288" i="1"/>
  <c r="AK288" i="1"/>
  <c r="AV288" i="1"/>
  <c r="AJ288" i="1"/>
  <c r="Q288" i="1"/>
  <c r="AU288" i="1"/>
  <c r="AI288" i="1"/>
  <c r="P288" i="1"/>
  <c r="AT288" i="1"/>
  <c r="AS288" i="1"/>
  <c r="AG288" i="1"/>
  <c r="AF288" i="1"/>
  <c r="AF321" i="1"/>
  <c r="AQ321" i="1"/>
  <c r="AE321" i="1"/>
  <c r="AP321" i="1"/>
  <c r="AD321" i="1"/>
  <c r="AK321" i="1"/>
  <c r="AL321" i="1"/>
  <c r="BA321" i="1"/>
  <c r="AJ321" i="1"/>
  <c r="AZ321" i="1"/>
  <c r="AI321" i="1"/>
  <c r="AY321" i="1"/>
  <c r="AX321" i="1"/>
  <c r="AG321" i="1"/>
  <c r="AV321" i="1"/>
  <c r="AU321" i="1"/>
  <c r="AT321" i="1"/>
  <c r="V321" i="1"/>
  <c r="AS321" i="1"/>
  <c r="U321" i="1"/>
  <c r="AO321" i="1"/>
  <c r="AN321" i="1"/>
  <c r="Q321" i="1"/>
  <c r="P321" i="1"/>
  <c r="AP336" i="1"/>
  <c r="AD336" i="1"/>
  <c r="BA336" i="1"/>
  <c r="AO336" i="1"/>
  <c r="AZ336" i="1"/>
  <c r="AN336" i="1"/>
  <c r="AX336" i="1"/>
  <c r="AL336" i="1"/>
  <c r="U336" i="1"/>
  <c r="AK336" i="1"/>
  <c r="AV336" i="1"/>
  <c r="AJ336" i="1"/>
  <c r="Q336" i="1"/>
  <c r="AU336" i="1"/>
  <c r="AI336" i="1"/>
  <c r="P336" i="1"/>
  <c r="AF336" i="1"/>
  <c r="AY336" i="1"/>
  <c r="AT336" i="1"/>
  <c r="AS336" i="1"/>
  <c r="AQ336" i="1"/>
  <c r="AG336" i="1"/>
  <c r="AE336" i="1"/>
  <c r="V336" i="1"/>
  <c r="AT358" i="1"/>
  <c r="AS358" i="1"/>
  <c r="AG358" i="1"/>
  <c r="AF358" i="1"/>
  <c r="AP358" i="1"/>
  <c r="AD358" i="1"/>
  <c r="AZ358" i="1"/>
  <c r="AN358" i="1"/>
  <c r="AY358" i="1"/>
  <c r="V358" i="1"/>
  <c r="AV358" i="1"/>
  <c r="AJ358" i="1"/>
  <c r="Q358" i="1"/>
  <c r="AQ358" i="1"/>
  <c r="AO358" i="1"/>
  <c r="AL358" i="1"/>
  <c r="AK358" i="1"/>
  <c r="AI358" i="1"/>
  <c r="AE358" i="1"/>
  <c r="U358" i="1"/>
  <c r="BA358" i="1"/>
  <c r="AX358" i="1"/>
  <c r="P358" i="1"/>
  <c r="AU358" i="1"/>
  <c r="M212" i="1"/>
  <c r="K212" i="1"/>
  <c r="AU235" i="1"/>
  <c r="AI235" i="1"/>
  <c r="P235" i="1"/>
  <c r="AT235" i="1"/>
  <c r="AS235" i="1"/>
  <c r="AG235" i="1"/>
  <c r="AF235" i="1"/>
  <c r="AQ235" i="1"/>
  <c r="AE235" i="1"/>
  <c r="AP235" i="1"/>
  <c r="AD235" i="1"/>
  <c r="BA235" i="1"/>
  <c r="AO235" i="1"/>
  <c r="AZ235" i="1"/>
  <c r="AN235" i="1"/>
  <c r="AY235" i="1"/>
  <c r="V235" i="1"/>
  <c r="AX235" i="1"/>
  <c r="AL235" i="1"/>
  <c r="U235" i="1"/>
  <c r="AK235" i="1"/>
  <c r="AV235" i="1"/>
  <c r="AJ235" i="1"/>
  <c r="Q235" i="1"/>
  <c r="AU223" i="1"/>
  <c r="AI223" i="1"/>
  <c r="P223" i="1"/>
  <c r="AT223" i="1"/>
  <c r="AS223" i="1"/>
  <c r="AG223" i="1"/>
  <c r="AF223" i="1"/>
  <c r="AQ223" i="1"/>
  <c r="AE223" i="1"/>
  <c r="AP223" i="1"/>
  <c r="AD223" i="1"/>
  <c r="BA223" i="1"/>
  <c r="AO223" i="1"/>
  <c r="AZ223" i="1"/>
  <c r="AN223" i="1"/>
  <c r="AY223" i="1"/>
  <c r="V223" i="1"/>
  <c r="AX223" i="1"/>
  <c r="AL223" i="1"/>
  <c r="U223" i="1"/>
  <c r="AK223" i="1"/>
  <c r="AV223" i="1"/>
  <c r="AJ223" i="1"/>
  <c r="Q223" i="1"/>
  <c r="AU241" i="1"/>
  <c r="AI241" i="1"/>
  <c r="P241" i="1"/>
  <c r="AT241" i="1"/>
  <c r="AS241" i="1"/>
  <c r="AG241" i="1"/>
  <c r="AF241" i="1"/>
  <c r="AQ241" i="1"/>
  <c r="AE241" i="1"/>
  <c r="AP241" i="1"/>
  <c r="AD241" i="1"/>
  <c r="BA241" i="1"/>
  <c r="AO241" i="1"/>
  <c r="AZ241" i="1"/>
  <c r="AN241" i="1"/>
  <c r="AY241" i="1"/>
  <c r="V241" i="1"/>
  <c r="AX241" i="1"/>
  <c r="AL241" i="1"/>
  <c r="U241" i="1"/>
  <c r="AK241" i="1"/>
  <c r="AV241" i="1"/>
  <c r="AJ241" i="1"/>
  <c r="Q241" i="1"/>
  <c r="AU253" i="1"/>
  <c r="AI253" i="1"/>
  <c r="P253" i="1"/>
  <c r="AT253" i="1"/>
  <c r="AS253" i="1"/>
  <c r="AG253" i="1"/>
  <c r="AF253" i="1"/>
  <c r="AQ253" i="1"/>
  <c r="AE253" i="1"/>
  <c r="AP253" i="1"/>
  <c r="AD253" i="1"/>
  <c r="BA253" i="1"/>
  <c r="AO253" i="1"/>
  <c r="AZ253" i="1"/>
  <c r="AN253" i="1"/>
  <c r="AY253" i="1"/>
  <c r="V253" i="1"/>
  <c r="AX253" i="1"/>
  <c r="AL253" i="1"/>
  <c r="U253" i="1"/>
  <c r="AK253" i="1"/>
  <c r="AV253" i="1"/>
  <c r="AJ253" i="1"/>
  <c r="Q253" i="1"/>
  <c r="AZ265" i="1"/>
  <c r="AN265" i="1"/>
  <c r="AY265" i="1"/>
  <c r="V265" i="1"/>
  <c r="AX265" i="1"/>
  <c r="AL265" i="1"/>
  <c r="U265" i="1"/>
  <c r="AK265" i="1"/>
  <c r="AV265" i="1"/>
  <c r="AJ265" i="1"/>
  <c r="Q265" i="1"/>
  <c r="AU265" i="1"/>
  <c r="AI265" i="1"/>
  <c r="P265" i="1"/>
  <c r="AS265" i="1"/>
  <c r="AG265" i="1"/>
  <c r="AF265" i="1"/>
  <c r="AQ265" i="1"/>
  <c r="AE265" i="1"/>
  <c r="BA265" i="1"/>
  <c r="AT265" i="1"/>
  <c r="AP265" i="1"/>
  <c r="AO265" i="1"/>
  <c r="AD265" i="1"/>
  <c r="AZ277" i="1"/>
  <c r="AN277" i="1"/>
  <c r="AY277" i="1"/>
  <c r="V277" i="1"/>
  <c r="AX277" i="1"/>
  <c r="AL277" i="1"/>
  <c r="U277" i="1"/>
  <c r="AK277" i="1"/>
  <c r="AV277" i="1"/>
  <c r="AJ277" i="1"/>
  <c r="Q277" i="1"/>
  <c r="AU277" i="1"/>
  <c r="AI277" i="1"/>
  <c r="P277" i="1"/>
  <c r="AT277" i="1"/>
  <c r="AS277" i="1"/>
  <c r="AG277" i="1"/>
  <c r="AF277" i="1"/>
  <c r="AQ277" i="1"/>
  <c r="AE277" i="1"/>
  <c r="BA277" i="1"/>
  <c r="AP277" i="1"/>
  <c r="AO277" i="1"/>
  <c r="AD277" i="1"/>
  <c r="AQ289" i="1"/>
  <c r="AE289" i="1"/>
  <c r="AP289" i="1"/>
  <c r="AD289" i="1"/>
  <c r="BA289" i="1"/>
  <c r="AO289" i="1"/>
  <c r="AZ289" i="1"/>
  <c r="AN289" i="1"/>
  <c r="AY289" i="1"/>
  <c r="V289" i="1"/>
  <c r="AX289" i="1"/>
  <c r="AL289" i="1"/>
  <c r="U289" i="1"/>
  <c r="AK289" i="1"/>
  <c r="AV289" i="1"/>
  <c r="AJ289" i="1"/>
  <c r="Q289" i="1"/>
  <c r="AU289" i="1"/>
  <c r="AI289" i="1"/>
  <c r="P289" i="1"/>
  <c r="AT289" i="1"/>
  <c r="AS289" i="1"/>
  <c r="AG289" i="1"/>
  <c r="AF289" i="1"/>
  <c r="AQ301" i="1"/>
  <c r="AE301" i="1"/>
  <c r="AP301" i="1"/>
  <c r="AD301" i="1"/>
  <c r="BA301" i="1"/>
  <c r="AO301" i="1"/>
  <c r="AY301" i="1"/>
  <c r="V301" i="1"/>
  <c r="AX301" i="1"/>
  <c r="AL301" i="1"/>
  <c r="U301" i="1"/>
  <c r="AK301" i="1"/>
  <c r="AV301" i="1"/>
  <c r="AJ301" i="1"/>
  <c r="Q301" i="1"/>
  <c r="AU301" i="1"/>
  <c r="AI301" i="1"/>
  <c r="AS301" i="1"/>
  <c r="AG301" i="1"/>
  <c r="AF301" i="1"/>
  <c r="P301" i="1"/>
  <c r="AZ301" i="1"/>
  <c r="AT301" i="1"/>
  <c r="AN301" i="1"/>
  <c r="AF323" i="1"/>
  <c r="AQ323" i="1"/>
  <c r="AE323" i="1"/>
  <c r="AP323" i="1"/>
  <c r="AD323" i="1"/>
  <c r="AZ323" i="1"/>
  <c r="AN323" i="1"/>
  <c r="AK323" i="1"/>
  <c r="AV323" i="1"/>
  <c r="AJ323" i="1"/>
  <c r="Q323" i="1"/>
  <c r="AS323" i="1"/>
  <c r="AO323" i="1"/>
  <c r="AL323" i="1"/>
  <c r="AI323" i="1"/>
  <c r="AG323" i="1"/>
  <c r="BA323" i="1"/>
  <c r="AY323" i="1"/>
  <c r="V323" i="1"/>
  <c r="AX323" i="1"/>
  <c r="U323" i="1"/>
  <c r="AU323" i="1"/>
  <c r="P323" i="1"/>
  <c r="AT323" i="1"/>
  <c r="AF326" i="1"/>
  <c r="AQ326" i="1"/>
  <c r="AE326" i="1"/>
  <c r="AP326" i="1"/>
  <c r="AD326" i="1"/>
  <c r="BA326" i="1"/>
  <c r="AO326" i="1"/>
  <c r="AZ326" i="1"/>
  <c r="AN326" i="1"/>
  <c r="AY326" i="1"/>
  <c r="V326" i="1"/>
  <c r="AX326" i="1"/>
  <c r="AL326" i="1"/>
  <c r="U326" i="1"/>
  <c r="AK326" i="1"/>
  <c r="AV326" i="1"/>
  <c r="AJ326" i="1"/>
  <c r="Q326" i="1"/>
  <c r="AU326" i="1"/>
  <c r="AI326" i="1"/>
  <c r="P326" i="1"/>
  <c r="AT326" i="1"/>
  <c r="AS326" i="1"/>
  <c r="AG326" i="1"/>
  <c r="AP337" i="1"/>
  <c r="AD337" i="1"/>
  <c r="BA337" i="1"/>
  <c r="AO337" i="1"/>
  <c r="AZ337" i="1"/>
  <c r="AN337" i="1"/>
  <c r="AX337" i="1"/>
  <c r="AL337" i="1"/>
  <c r="U337" i="1"/>
  <c r="AK337" i="1"/>
  <c r="AV337" i="1"/>
  <c r="AJ337" i="1"/>
  <c r="Q337" i="1"/>
  <c r="AU337" i="1"/>
  <c r="AI337" i="1"/>
  <c r="P337" i="1"/>
  <c r="AT337" i="1"/>
  <c r="AF337" i="1"/>
  <c r="AG337" i="1"/>
  <c r="AE337" i="1"/>
  <c r="V337" i="1"/>
  <c r="AY337" i="1"/>
  <c r="AS337" i="1"/>
  <c r="AQ337" i="1"/>
  <c r="AV350" i="1"/>
  <c r="AJ350" i="1"/>
  <c r="Q350" i="1"/>
  <c r="AU350" i="1"/>
  <c r="AI350" i="1"/>
  <c r="P350" i="1"/>
  <c r="AT350" i="1"/>
  <c r="AQ350" i="1"/>
  <c r="AE350" i="1"/>
  <c r="AP350" i="1"/>
  <c r="AD350" i="1"/>
  <c r="BA350" i="1"/>
  <c r="AO350" i="1"/>
  <c r="AZ350" i="1"/>
  <c r="AN350" i="1"/>
  <c r="AY350" i="1"/>
  <c r="V350" i="1"/>
  <c r="AX350" i="1"/>
  <c r="AL350" i="1"/>
  <c r="U350" i="1"/>
  <c r="AS350" i="1"/>
  <c r="AK350" i="1"/>
  <c r="AG350" i="1"/>
  <c r="AF350" i="1"/>
  <c r="AK372" i="1"/>
  <c r="AV372" i="1"/>
  <c r="AJ372" i="1"/>
  <c r="Q372" i="1"/>
  <c r="AT372" i="1"/>
  <c r="AS372" i="1"/>
  <c r="AG372" i="1"/>
  <c r="AF372" i="1"/>
  <c r="AQ372" i="1"/>
  <c r="AE372" i="1"/>
  <c r="AP372" i="1"/>
  <c r="AD372" i="1"/>
  <c r="BA372" i="1"/>
  <c r="AO372" i="1"/>
  <c r="AZ372" i="1"/>
  <c r="AN372" i="1"/>
  <c r="AY372" i="1"/>
  <c r="V372" i="1"/>
  <c r="AX372" i="1"/>
  <c r="AU372" i="1"/>
  <c r="AL372" i="1"/>
  <c r="AI372" i="1"/>
  <c r="U372" i="1"/>
  <c r="P372" i="1"/>
  <c r="AT363" i="1"/>
  <c r="AS363" i="1"/>
  <c r="AG363" i="1"/>
  <c r="AF363" i="1"/>
  <c r="AP363" i="1"/>
  <c r="AD363" i="1"/>
  <c r="BA363" i="1"/>
  <c r="AO363" i="1"/>
  <c r="AZ363" i="1"/>
  <c r="AN363" i="1"/>
  <c r="AY363" i="1"/>
  <c r="V363" i="1"/>
  <c r="AX363" i="1"/>
  <c r="AL363" i="1"/>
  <c r="U363" i="1"/>
  <c r="AV363" i="1"/>
  <c r="AJ363" i="1"/>
  <c r="Q363" i="1"/>
  <c r="AU363" i="1"/>
  <c r="AQ363" i="1"/>
  <c r="AK363" i="1"/>
  <c r="AI363" i="1"/>
  <c r="AE363" i="1"/>
  <c r="P363" i="1"/>
  <c r="M194" i="1"/>
  <c r="L194" i="1"/>
  <c r="K194" i="1"/>
  <c r="AM220" i="1"/>
  <c r="AC216" i="1"/>
  <c r="J197" i="1"/>
  <c r="M197" i="1"/>
  <c r="J194" i="1"/>
  <c r="AH186" i="1"/>
  <c r="AM174" i="1"/>
  <c r="AW174" i="1"/>
  <c r="S174" i="1"/>
  <c r="AH174" i="1"/>
  <c r="N174" i="1"/>
  <c r="AR174" i="1"/>
  <c r="BB174" i="1"/>
  <c r="AC174" i="1"/>
  <c r="X174" i="1"/>
  <c r="J206" i="1"/>
  <c r="AC167" i="1"/>
  <c r="AC160" i="1"/>
  <c r="AR160" i="1"/>
  <c r="X160" i="1"/>
  <c r="S160" i="1"/>
  <c r="AM160" i="1"/>
  <c r="N160" i="1"/>
  <c r="BB160" i="1"/>
  <c r="AH160" i="1"/>
  <c r="AW160" i="1"/>
  <c r="J169" i="1"/>
  <c r="M169" i="1"/>
  <c r="K169" i="1"/>
  <c r="M152" i="1"/>
  <c r="J152" i="1"/>
  <c r="M147" i="1"/>
  <c r="L147" i="1"/>
  <c r="K147" i="1"/>
  <c r="K152" i="1"/>
  <c r="M119" i="1"/>
  <c r="K119" i="1"/>
  <c r="J124" i="1"/>
  <c r="M124" i="1"/>
  <c r="M86" i="1"/>
  <c r="K86" i="1"/>
  <c r="M106" i="1"/>
  <c r="L106" i="1"/>
  <c r="J106" i="1"/>
  <c r="M83" i="1"/>
  <c r="L83" i="1"/>
  <c r="K83" i="1"/>
  <c r="M71" i="1"/>
  <c r="L71" i="1"/>
  <c r="K71" i="1"/>
  <c r="L95" i="1"/>
  <c r="K81" i="1"/>
  <c r="J81" i="1"/>
  <c r="N57" i="1"/>
  <c r="AC49" i="1"/>
  <c r="X49" i="1"/>
  <c r="AM49" i="1"/>
  <c r="AW49" i="1"/>
  <c r="S49" i="1"/>
  <c r="AH49" i="1"/>
  <c r="N49" i="1"/>
  <c r="AR49" i="1"/>
  <c r="BB49" i="1"/>
  <c r="S62" i="1"/>
  <c r="L39" i="1"/>
  <c r="AM30" i="1"/>
  <c r="AH30" i="1"/>
  <c r="N30" i="1"/>
  <c r="AR30" i="1"/>
  <c r="AW30" i="1"/>
  <c r="AC30" i="1"/>
  <c r="X30" i="1"/>
  <c r="S30" i="1"/>
  <c r="BB30" i="1"/>
  <c r="AC44" i="1"/>
  <c r="K27" i="1"/>
  <c r="J27" i="1"/>
  <c r="AC54" i="1"/>
  <c r="X17" i="1"/>
  <c r="AM17" i="1"/>
  <c r="AW17" i="1"/>
  <c r="S17" i="1"/>
  <c r="AH17" i="1"/>
  <c r="N17" i="1"/>
  <c r="AR17" i="1"/>
  <c r="BB17" i="1"/>
  <c r="AC17" i="1"/>
  <c r="AU236" i="1"/>
  <c r="AI236" i="1"/>
  <c r="P236" i="1"/>
  <c r="AT236" i="1"/>
  <c r="AS236" i="1"/>
  <c r="AG236" i="1"/>
  <c r="AF236" i="1"/>
  <c r="AQ236" i="1"/>
  <c r="AE236" i="1"/>
  <c r="AP236" i="1"/>
  <c r="AD236" i="1"/>
  <c r="BA236" i="1"/>
  <c r="AO236" i="1"/>
  <c r="AZ236" i="1"/>
  <c r="AN236" i="1"/>
  <c r="AY236" i="1"/>
  <c r="V236" i="1"/>
  <c r="AX236" i="1"/>
  <c r="AL236" i="1"/>
  <c r="U236" i="1"/>
  <c r="AK236" i="1"/>
  <c r="AV236" i="1"/>
  <c r="AJ236" i="1"/>
  <c r="Q236" i="1"/>
  <c r="AU252" i="1"/>
  <c r="AI252" i="1"/>
  <c r="P252" i="1"/>
  <c r="AT252" i="1"/>
  <c r="AS252" i="1"/>
  <c r="AG252" i="1"/>
  <c r="AF252" i="1"/>
  <c r="AQ252" i="1"/>
  <c r="AE252" i="1"/>
  <c r="AP252" i="1"/>
  <c r="AD252" i="1"/>
  <c r="BA252" i="1"/>
  <c r="AO252" i="1"/>
  <c r="AZ252" i="1"/>
  <c r="AN252" i="1"/>
  <c r="AY252" i="1"/>
  <c r="V252" i="1"/>
  <c r="AX252" i="1"/>
  <c r="AL252" i="1"/>
  <c r="U252" i="1"/>
  <c r="AK252" i="1"/>
  <c r="AV252" i="1"/>
  <c r="AJ252" i="1"/>
  <c r="Q252" i="1"/>
  <c r="AZ276" i="1"/>
  <c r="AN276" i="1"/>
  <c r="AY276" i="1"/>
  <c r="V276" i="1"/>
  <c r="AX276" i="1"/>
  <c r="AL276" i="1"/>
  <c r="U276" i="1"/>
  <c r="AK276" i="1"/>
  <c r="AV276" i="1"/>
  <c r="AJ276" i="1"/>
  <c r="Q276" i="1"/>
  <c r="AU276" i="1"/>
  <c r="AI276" i="1"/>
  <c r="P276" i="1"/>
  <c r="AT276" i="1"/>
  <c r="AS276" i="1"/>
  <c r="AG276" i="1"/>
  <c r="AF276" i="1"/>
  <c r="AQ276" i="1"/>
  <c r="AE276" i="1"/>
  <c r="BA276" i="1"/>
  <c r="AP276" i="1"/>
  <c r="AO276" i="1"/>
  <c r="AD276" i="1"/>
  <c r="AZ311" i="1"/>
  <c r="AY311" i="1"/>
  <c r="V311" i="1"/>
  <c r="AK311" i="1"/>
  <c r="BA311" i="1"/>
  <c r="AJ311" i="1"/>
  <c r="AX311" i="1"/>
  <c r="AI311" i="1"/>
  <c r="AV311" i="1"/>
  <c r="AU311" i="1"/>
  <c r="AG311" i="1"/>
  <c r="AT311" i="1"/>
  <c r="AF311" i="1"/>
  <c r="AS311" i="1"/>
  <c r="AE311" i="1"/>
  <c r="AD311" i="1"/>
  <c r="AQ311" i="1"/>
  <c r="AP311" i="1"/>
  <c r="AO311" i="1"/>
  <c r="U311" i="1"/>
  <c r="AN311" i="1"/>
  <c r="Q311" i="1"/>
  <c r="AL311" i="1"/>
  <c r="P311" i="1"/>
  <c r="AF325" i="1"/>
  <c r="AQ325" i="1"/>
  <c r="AE325" i="1"/>
  <c r="AP325" i="1"/>
  <c r="AD325" i="1"/>
  <c r="AZ325" i="1"/>
  <c r="AN325" i="1"/>
  <c r="AY325" i="1"/>
  <c r="V325" i="1"/>
  <c r="AX325" i="1"/>
  <c r="AL325" i="1"/>
  <c r="U325" i="1"/>
  <c r="AK325" i="1"/>
  <c r="AV325" i="1"/>
  <c r="AJ325" i="1"/>
  <c r="Q325" i="1"/>
  <c r="AG325" i="1"/>
  <c r="P325" i="1"/>
  <c r="BA325" i="1"/>
  <c r="AU325" i="1"/>
  <c r="AT325" i="1"/>
  <c r="AS325" i="1"/>
  <c r="AO325" i="1"/>
  <c r="AI325" i="1"/>
  <c r="AV349" i="1"/>
  <c r="AJ349" i="1"/>
  <c r="Q349" i="1"/>
  <c r="AU349" i="1"/>
  <c r="AI349" i="1"/>
  <c r="P349" i="1"/>
  <c r="AT349" i="1"/>
  <c r="AQ349" i="1"/>
  <c r="AE349" i="1"/>
  <c r="AP349" i="1"/>
  <c r="AD349" i="1"/>
  <c r="BA349" i="1"/>
  <c r="AO349" i="1"/>
  <c r="AZ349" i="1"/>
  <c r="AN349" i="1"/>
  <c r="AY349" i="1"/>
  <c r="V349" i="1"/>
  <c r="AX349" i="1"/>
  <c r="AL349" i="1"/>
  <c r="U349" i="1"/>
  <c r="AS349" i="1"/>
  <c r="AK349" i="1"/>
  <c r="AG349" i="1"/>
  <c r="AF349" i="1"/>
  <c r="AT362" i="1"/>
  <c r="AS362" i="1"/>
  <c r="AG362" i="1"/>
  <c r="AF362" i="1"/>
  <c r="AP362" i="1"/>
  <c r="AD362" i="1"/>
  <c r="BA362" i="1"/>
  <c r="AO362" i="1"/>
  <c r="AZ362" i="1"/>
  <c r="AN362" i="1"/>
  <c r="AY362" i="1"/>
  <c r="V362" i="1"/>
  <c r="AX362" i="1"/>
  <c r="AL362" i="1"/>
  <c r="U362" i="1"/>
  <c r="AV362" i="1"/>
  <c r="AJ362" i="1"/>
  <c r="Q362" i="1"/>
  <c r="P362" i="1"/>
  <c r="AU362" i="1"/>
  <c r="AQ362" i="1"/>
  <c r="AK362" i="1"/>
  <c r="AI362" i="1"/>
  <c r="AE362" i="1"/>
  <c r="AU234" i="1"/>
  <c r="AI234" i="1"/>
  <c r="P234" i="1"/>
  <c r="AT234" i="1"/>
  <c r="AS234" i="1"/>
  <c r="AG234" i="1"/>
  <c r="AF234" i="1"/>
  <c r="AQ234" i="1"/>
  <c r="AE234" i="1"/>
  <c r="AP234" i="1"/>
  <c r="AD234" i="1"/>
  <c r="BA234" i="1"/>
  <c r="AO234" i="1"/>
  <c r="AZ234" i="1"/>
  <c r="AN234" i="1"/>
  <c r="AY234" i="1"/>
  <c r="V234" i="1"/>
  <c r="AX234" i="1"/>
  <c r="AL234" i="1"/>
  <c r="U234" i="1"/>
  <c r="AK234" i="1"/>
  <c r="AV234" i="1"/>
  <c r="AJ234" i="1"/>
  <c r="Q234" i="1"/>
  <c r="AU222" i="1"/>
  <c r="AI222" i="1"/>
  <c r="P222" i="1"/>
  <c r="AT222" i="1"/>
  <c r="AS222" i="1"/>
  <c r="AG222" i="1"/>
  <c r="AF222" i="1"/>
  <c r="AQ222" i="1"/>
  <c r="AE222" i="1"/>
  <c r="AP222" i="1"/>
  <c r="AD222" i="1"/>
  <c r="BA222" i="1"/>
  <c r="AO222" i="1"/>
  <c r="AZ222" i="1"/>
  <c r="AN222" i="1"/>
  <c r="AY222" i="1"/>
  <c r="V222" i="1"/>
  <c r="AX222" i="1"/>
  <c r="AL222" i="1"/>
  <c r="U222" i="1"/>
  <c r="AK222" i="1"/>
  <c r="AV222" i="1"/>
  <c r="AJ222" i="1"/>
  <c r="Q222" i="1"/>
  <c r="AU242" i="1"/>
  <c r="AI242" i="1"/>
  <c r="P242" i="1"/>
  <c r="AT242" i="1"/>
  <c r="AS242" i="1"/>
  <c r="AG242" i="1"/>
  <c r="AF242" i="1"/>
  <c r="AQ242" i="1"/>
  <c r="AE242" i="1"/>
  <c r="AP242" i="1"/>
  <c r="AD242" i="1"/>
  <c r="BA242" i="1"/>
  <c r="AO242" i="1"/>
  <c r="AZ242" i="1"/>
  <c r="AN242" i="1"/>
  <c r="AY242" i="1"/>
  <c r="V242" i="1"/>
  <c r="AX242" i="1"/>
  <c r="AL242" i="1"/>
  <c r="U242" i="1"/>
  <c r="AK242" i="1"/>
  <c r="AV242" i="1"/>
  <c r="AJ242" i="1"/>
  <c r="Q242" i="1"/>
  <c r="AU254" i="1"/>
  <c r="AI254" i="1"/>
  <c r="P254" i="1"/>
  <c r="AT254" i="1"/>
  <c r="AS254" i="1"/>
  <c r="AG254" i="1"/>
  <c r="AF254" i="1"/>
  <c r="AQ254" i="1"/>
  <c r="AE254" i="1"/>
  <c r="AP254" i="1"/>
  <c r="AD254" i="1"/>
  <c r="BA254" i="1"/>
  <c r="AO254" i="1"/>
  <c r="AZ254" i="1"/>
  <c r="AN254" i="1"/>
  <c r="AY254" i="1"/>
  <c r="V254" i="1"/>
  <c r="AX254" i="1"/>
  <c r="AL254" i="1"/>
  <c r="U254" i="1"/>
  <c r="AK254" i="1"/>
  <c r="AV254" i="1"/>
  <c r="AJ254" i="1"/>
  <c r="Q254" i="1"/>
  <c r="AZ266" i="1"/>
  <c r="AN266" i="1"/>
  <c r="AY266" i="1"/>
  <c r="V266" i="1"/>
  <c r="AX266" i="1"/>
  <c r="AL266" i="1"/>
  <c r="U266" i="1"/>
  <c r="AK266" i="1"/>
  <c r="AV266" i="1"/>
  <c r="AJ266" i="1"/>
  <c r="Q266" i="1"/>
  <c r="AU266" i="1"/>
  <c r="AI266" i="1"/>
  <c r="P266" i="1"/>
  <c r="AT266" i="1"/>
  <c r="AS266" i="1"/>
  <c r="AG266" i="1"/>
  <c r="AF266" i="1"/>
  <c r="AQ266" i="1"/>
  <c r="AE266" i="1"/>
  <c r="BA266" i="1"/>
  <c r="AP266" i="1"/>
  <c r="AO266" i="1"/>
  <c r="AD266" i="1"/>
  <c r="AZ278" i="1"/>
  <c r="AN278" i="1"/>
  <c r="AY278" i="1"/>
  <c r="V278" i="1"/>
  <c r="AX278" i="1"/>
  <c r="AL278" i="1"/>
  <c r="U278" i="1"/>
  <c r="AK278" i="1"/>
  <c r="AV278" i="1"/>
  <c r="AJ278" i="1"/>
  <c r="Q278" i="1"/>
  <c r="AU278" i="1"/>
  <c r="AI278" i="1"/>
  <c r="P278" i="1"/>
  <c r="AT278" i="1"/>
  <c r="AS278" i="1"/>
  <c r="AG278" i="1"/>
  <c r="AF278" i="1"/>
  <c r="AQ278" i="1"/>
  <c r="AE278" i="1"/>
  <c r="BA278" i="1"/>
  <c r="AP278" i="1"/>
  <c r="AO278" i="1"/>
  <c r="AD278" i="1"/>
  <c r="AQ290" i="1"/>
  <c r="AE290" i="1"/>
  <c r="AP290" i="1"/>
  <c r="AD290" i="1"/>
  <c r="BA290" i="1"/>
  <c r="AO290" i="1"/>
  <c r="AZ290" i="1"/>
  <c r="AN290" i="1"/>
  <c r="AY290" i="1"/>
  <c r="V290" i="1"/>
  <c r="AX290" i="1"/>
  <c r="AL290" i="1"/>
  <c r="U290" i="1"/>
  <c r="AK290" i="1"/>
  <c r="AV290" i="1"/>
  <c r="AJ290" i="1"/>
  <c r="Q290" i="1"/>
  <c r="AU290" i="1"/>
  <c r="AI290" i="1"/>
  <c r="P290" i="1"/>
  <c r="AT290" i="1"/>
  <c r="AS290" i="1"/>
  <c r="AG290" i="1"/>
  <c r="AF290" i="1"/>
  <c r="AQ302" i="1"/>
  <c r="AE302" i="1"/>
  <c r="AP302" i="1"/>
  <c r="AD302" i="1"/>
  <c r="BA302" i="1"/>
  <c r="AO302" i="1"/>
  <c r="AY302" i="1"/>
  <c r="V302" i="1"/>
  <c r="AX302" i="1"/>
  <c r="AL302" i="1"/>
  <c r="U302" i="1"/>
  <c r="AK302" i="1"/>
  <c r="AV302" i="1"/>
  <c r="AJ302" i="1"/>
  <c r="Q302" i="1"/>
  <c r="AU302" i="1"/>
  <c r="AI302" i="1"/>
  <c r="P302" i="1"/>
  <c r="AS302" i="1"/>
  <c r="AG302" i="1"/>
  <c r="AZ302" i="1"/>
  <c r="AT302" i="1"/>
  <c r="AN302" i="1"/>
  <c r="AF302" i="1"/>
  <c r="AF324" i="1"/>
  <c r="AQ324" i="1"/>
  <c r="AE324" i="1"/>
  <c r="AP324" i="1"/>
  <c r="AD324" i="1"/>
  <c r="AZ324" i="1"/>
  <c r="AN324" i="1"/>
  <c r="AK324" i="1"/>
  <c r="AV324" i="1"/>
  <c r="AJ324" i="1"/>
  <c r="Q324" i="1"/>
  <c r="AS324" i="1"/>
  <c r="AO324" i="1"/>
  <c r="AL324" i="1"/>
  <c r="AI324" i="1"/>
  <c r="AG324" i="1"/>
  <c r="BA324" i="1"/>
  <c r="AY324" i="1"/>
  <c r="V324" i="1"/>
  <c r="AX324" i="1"/>
  <c r="U324" i="1"/>
  <c r="AU324" i="1"/>
  <c r="P324" i="1"/>
  <c r="AT324" i="1"/>
  <c r="AF327" i="1"/>
  <c r="AQ327" i="1"/>
  <c r="AE327" i="1"/>
  <c r="AP327" i="1"/>
  <c r="AD327" i="1"/>
  <c r="BA327" i="1"/>
  <c r="AO327" i="1"/>
  <c r="AZ327" i="1"/>
  <c r="AN327" i="1"/>
  <c r="AY327" i="1"/>
  <c r="V327" i="1"/>
  <c r="AX327" i="1"/>
  <c r="AL327" i="1"/>
  <c r="U327" i="1"/>
  <c r="AK327" i="1"/>
  <c r="AV327" i="1"/>
  <c r="AJ327" i="1"/>
  <c r="Q327" i="1"/>
  <c r="AU327" i="1"/>
  <c r="AI327" i="1"/>
  <c r="P327" i="1"/>
  <c r="AT327" i="1"/>
  <c r="AS327" i="1"/>
  <c r="AG327" i="1"/>
  <c r="AP338" i="1"/>
  <c r="AD338" i="1"/>
  <c r="BA338" i="1"/>
  <c r="AO338" i="1"/>
  <c r="AZ338" i="1"/>
  <c r="AN338" i="1"/>
  <c r="AX338" i="1"/>
  <c r="AL338" i="1"/>
  <c r="U338" i="1"/>
  <c r="AK338" i="1"/>
  <c r="AV338" i="1"/>
  <c r="AJ338" i="1"/>
  <c r="Q338" i="1"/>
  <c r="AU338" i="1"/>
  <c r="AI338" i="1"/>
  <c r="P338" i="1"/>
  <c r="AT338" i="1"/>
  <c r="AF338" i="1"/>
  <c r="AY338" i="1"/>
  <c r="AS338" i="1"/>
  <c r="AQ338" i="1"/>
  <c r="AG338" i="1"/>
  <c r="AE338" i="1"/>
  <c r="V338" i="1"/>
  <c r="AV351" i="1"/>
  <c r="AJ351" i="1"/>
  <c r="Q351" i="1"/>
  <c r="AU351" i="1"/>
  <c r="AI351" i="1"/>
  <c r="P351" i="1"/>
  <c r="AT351" i="1"/>
  <c r="AQ351" i="1"/>
  <c r="AE351" i="1"/>
  <c r="AP351" i="1"/>
  <c r="AD351" i="1"/>
  <c r="BA351" i="1"/>
  <c r="AO351" i="1"/>
  <c r="AZ351" i="1"/>
  <c r="AN351" i="1"/>
  <c r="AY351" i="1"/>
  <c r="V351" i="1"/>
  <c r="AX351" i="1"/>
  <c r="AL351" i="1"/>
  <c r="U351" i="1"/>
  <c r="AS351" i="1"/>
  <c r="AK351" i="1"/>
  <c r="AG351" i="1"/>
  <c r="AF351" i="1"/>
  <c r="AK373" i="1"/>
  <c r="AV373" i="1"/>
  <c r="AJ373" i="1"/>
  <c r="Q373" i="1"/>
  <c r="AT373" i="1"/>
  <c r="AS373" i="1"/>
  <c r="AG373" i="1"/>
  <c r="AF373" i="1"/>
  <c r="AQ373" i="1"/>
  <c r="AE373" i="1"/>
  <c r="AP373" i="1"/>
  <c r="AD373" i="1"/>
  <c r="BA373" i="1"/>
  <c r="AO373" i="1"/>
  <c r="AZ373" i="1"/>
  <c r="AN373" i="1"/>
  <c r="AY373" i="1"/>
  <c r="V373" i="1"/>
  <c r="AX373" i="1"/>
  <c r="AU373" i="1"/>
  <c r="AL373" i="1"/>
  <c r="AI373" i="1"/>
  <c r="U373" i="1"/>
  <c r="P373" i="1"/>
  <c r="AT364" i="1"/>
  <c r="AS364" i="1"/>
  <c r="AG364" i="1"/>
  <c r="AF364" i="1"/>
  <c r="AP364" i="1"/>
  <c r="AD364" i="1"/>
  <c r="BA364" i="1"/>
  <c r="AO364" i="1"/>
  <c r="AZ364" i="1"/>
  <c r="AN364" i="1"/>
  <c r="AY364" i="1"/>
  <c r="V364" i="1"/>
  <c r="AX364" i="1"/>
  <c r="AL364" i="1"/>
  <c r="U364" i="1"/>
  <c r="AV364" i="1"/>
  <c r="AJ364" i="1"/>
  <c r="Q364" i="1"/>
  <c r="P364" i="1"/>
  <c r="AU364" i="1"/>
  <c r="AQ364" i="1"/>
  <c r="AK364" i="1"/>
  <c r="AI364" i="1"/>
  <c r="AE364" i="1"/>
  <c r="BB214" i="1"/>
  <c r="X214" i="1"/>
  <c r="AM214" i="1"/>
  <c r="AW214" i="1"/>
  <c r="S214" i="1"/>
  <c r="AH214" i="1"/>
  <c r="N214" i="1"/>
  <c r="AR214" i="1"/>
  <c r="AC214" i="1"/>
  <c r="X219" i="1"/>
  <c r="X220" i="1"/>
  <c r="L197" i="1"/>
  <c r="L209" i="1"/>
  <c r="J192" i="1"/>
  <c r="M193" i="1"/>
  <c r="L193" i="1"/>
  <c r="M183" i="1"/>
  <c r="K183" i="1"/>
  <c r="K166" i="1"/>
  <c r="M166" i="1"/>
  <c r="J166" i="1"/>
  <c r="L167" i="1"/>
  <c r="K167" i="1"/>
  <c r="AM167" i="1" s="1"/>
  <c r="L169" i="1"/>
  <c r="AC156" i="1"/>
  <c r="X156" i="1"/>
  <c r="AM156" i="1"/>
  <c r="AW156" i="1"/>
  <c r="S156" i="1"/>
  <c r="AH156" i="1"/>
  <c r="N156" i="1"/>
  <c r="AR156" i="1"/>
  <c r="BB156" i="1"/>
  <c r="J149" i="1"/>
  <c r="M149" i="1"/>
  <c r="L143" i="1"/>
  <c r="AR148" i="1"/>
  <c r="BB148" i="1"/>
  <c r="X148" i="1"/>
  <c r="AM148" i="1"/>
  <c r="AW148" i="1"/>
  <c r="S148" i="1"/>
  <c r="AH148" i="1"/>
  <c r="N148" i="1"/>
  <c r="AC148" i="1"/>
  <c r="M135" i="1"/>
  <c r="K135" i="1"/>
  <c r="J147" i="1"/>
  <c r="M128" i="1"/>
  <c r="AW120" i="1"/>
  <c r="AH102" i="1"/>
  <c r="K127" i="1"/>
  <c r="J119" i="1"/>
  <c r="AR136" i="1"/>
  <c r="L124" i="1"/>
  <c r="BB93" i="1"/>
  <c r="M85" i="1"/>
  <c r="L85" i="1"/>
  <c r="K106" i="1"/>
  <c r="M97" i="1"/>
  <c r="AW103" i="1"/>
  <c r="K97" i="1"/>
  <c r="K73" i="1"/>
  <c r="AM73" i="1" s="1"/>
  <c r="AH45" i="1"/>
  <c r="AM56" i="1"/>
  <c r="AW56" i="1"/>
  <c r="S56" i="1"/>
  <c r="AH56" i="1"/>
  <c r="N56" i="1"/>
  <c r="AR56" i="1"/>
  <c r="BB56" i="1"/>
  <c r="AC56" i="1"/>
  <c r="X56" i="1"/>
  <c r="AC43" i="1"/>
  <c r="X43" i="1"/>
  <c r="AM43" i="1"/>
  <c r="AW43" i="1"/>
  <c r="S43" i="1"/>
  <c r="AH43" i="1"/>
  <c r="N43" i="1"/>
  <c r="AR43" i="1"/>
  <c r="BB43" i="1"/>
  <c r="AH31" i="1"/>
  <c r="K51" i="1"/>
  <c r="AC62" i="1"/>
  <c r="M26" i="1"/>
  <c r="L26" i="1"/>
  <c r="J46" i="1"/>
  <c r="M31" i="1"/>
  <c r="AC31" i="1" s="1"/>
  <c r="K19" i="1"/>
  <c r="AH19" i="1" s="1"/>
  <c r="AU233" i="1"/>
  <c r="AI233" i="1"/>
  <c r="P233" i="1"/>
  <c r="AT233" i="1"/>
  <c r="AS233" i="1"/>
  <c r="AG233" i="1"/>
  <c r="AF233" i="1"/>
  <c r="AQ233" i="1"/>
  <c r="AE233" i="1"/>
  <c r="AP233" i="1"/>
  <c r="AD233" i="1"/>
  <c r="BA233" i="1"/>
  <c r="AO233" i="1"/>
  <c r="AZ233" i="1"/>
  <c r="AN233" i="1"/>
  <c r="AY233" i="1"/>
  <c r="V233" i="1"/>
  <c r="AX233" i="1"/>
  <c r="AL233" i="1"/>
  <c r="U233" i="1"/>
  <c r="AK233" i="1"/>
  <c r="AV233" i="1"/>
  <c r="AJ233" i="1"/>
  <c r="Q233" i="1"/>
  <c r="AU243" i="1"/>
  <c r="AI243" i="1"/>
  <c r="P243" i="1"/>
  <c r="AT243" i="1"/>
  <c r="AS243" i="1"/>
  <c r="AG243" i="1"/>
  <c r="AF243" i="1"/>
  <c r="AQ243" i="1"/>
  <c r="AE243" i="1"/>
  <c r="AP243" i="1"/>
  <c r="AD243" i="1"/>
  <c r="BA243" i="1"/>
  <c r="AO243" i="1"/>
  <c r="AZ243" i="1"/>
  <c r="AN243" i="1"/>
  <c r="AY243" i="1"/>
  <c r="V243" i="1"/>
  <c r="AX243" i="1"/>
  <c r="AL243" i="1"/>
  <c r="U243" i="1"/>
  <c r="AK243" i="1"/>
  <c r="AV243" i="1"/>
  <c r="AJ243" i="1"/>
  <c r="Q243" i="1"/>
  <c r="AU255" i="1"/>
  <c r="AI255" i="1"/>
  <c r="P255" i="1"/>
  <c r="AT255" i="1"/>
  <c r="AS255" i="1"/>
  <c r="AG255" i="1"/>
  <c r="AF255" i="1"/>
  <c r="AQ255" i="1"/>
  <c r="AE255" i="1"/>
  <c r="AP255" i="1"/>
  <c r="AD255" i="1"/>
  <c r="BA255" i="1"/>
  <c r="AO255" i="1"/>
  <c r="AZ255" i="1"/>
  <c r="AN255" i="1"/>
  <c r="AY255" i="1"/>
  <c r="V255" i="1"/>
  <c r="AX255" i="1"/>
  <c r="AL255" i="1"/>
  <c r="U255" i="1"/>
  <c r="AK255" i="1"/>
  <c r="AV255" i="1"/>
  <c r="AJ255" i="1"/>
  <c r="Q255" i="1"/>
  <c r="AZ267" i="1"/>
  <c r="AN267" i="1"/>
  <c r="AY267" i="1"/>
  <c r="V267" i="1"/>
  <c r="AX267" i="1"/>
  <c r="AL267" i="1"/>
  <c r="U267" i="1"/>
  <c r="AK267" i="1"/>
  <c r="AV267" i="1"/>
  <c r="AJ267" i="1"/>
  <c r="Q267" i="1"/>
  <c r="AU267" i="1"/>
  <c r="AI267" i="1"/>
  <c r="P267" i="1"/>
  <c r="AT267" i="1"/>
  <c r="AS267" i="1"/>
  <c r="AG267" i="1"/>
  <c r="AF267" i="1"/>
  <c r="AQ267" i="1"/>
  <c r="AE267" i="1"/>
  <c r="BA267" i="1"/>
  <c r="AP267" i="1"/>
  <c r="AO267" i="1"/>
  <c r="AD267" i="1"/>
  <c r="AZ279" i="1"/>
  <c r="AN279" i="1"/>
  <c r="AY279" i="1"/>
  <c r="V279" i="1"/>
  <c r="AX279" i="1"/>
  <c r="AL279" i="1"/>
  <c r="U279" i="1"/>
  <c r="AK279" i="1"/>
  <c r="AV279" i="1"/>
  <c r="AJ279" i="1"/>
  <c r="Q279" i="1"/>
  <c r="AU279" i="1"/>
  <c r="AI279" i="1"/>
  <c r="P279" i="1"/>
  <c r="AT279" i="1"/>
  <c r="AS279" i="1"/>
  <c r="AG279" i="1"/>
  <c r="AF279" i="1"/>
  <c r="AQ279" i="1"/>
  <c r="AE279" i="1"/>
  <c r="BA279" i="1"/>
  <c r="AP279" i="1"/>
  <c r="AO279" i="1"/>
  <c r="AD279" i="1"/>
  <c r="AQ291" i="1"/>
  <c r="AE291" i="1"/>
  <c r="AP291" i="1"/>
  <c r="AD291" i="1"/>
  <c r="BA291" i="1"/>
  <c r="AO291" i="1"/>
  <c r="AZ291" i="1"/>
  <c r="AN291" i="1"/>
  <c r="AY291" i="1"/>
  <c r="V291" i="1"/>
  <c r="AX291" i="1"/>
  <c r="AL291" i="1"/>
  <c r="U291" i="1"/>
  <c r="AK291" i="1"/>
  <c r="AV291" i="1"/>
  <c r="AJ291" i="1"/>
  <c r="Q291" i="1"/>
  <c r="AU291" i="1"/>
  <c r="AI291" i="1"/>
  <c r="P291" i="1"/>
  <c r="AT291" i="1"/>
  <c r="AS291" i="1"/>
  <c r="AG291" i="1"/>
  <c r="AF291" i="1"/>
  <c r="AQ303" i="1"/>
  <c r="AE303" i="1"/>
  <c r="AP303" i="1"/>
  <c r="AD303" i="1"/>
  <c r="BA303" i="1"/>
  <c r="AO303" i="1"/>
  <c r="AZ303" i="1"/>
  <c r="AN303" i="1"/>
  <c r="AY303" i="1"/>
  <c r="V303" i="1"/>
  <c r="AX303" i="1"/>
  <c r="AL303" i="1"/>
  <c r="U303" i="1"/>
  <c r="AK303" i="1"/>
  <c r="AV303" i="1"/>
  <c r="AJ303" i="1"/>
  <c r="Q303" i="1"/>
  <c r="AU303" i="1"/>
  <c r="AI303" i="1"/>
  <c r="P303" i="1"/>
  <c r="AT303" i="1"/>
  <c r="AS303" i="1"/>
  <c r="AG303" i="1"/>
  <c r="AF303" i="1"/>
  <c r="AZ312" i="1"/>
  <c r="AN312" i="1"/>
  <c r="AY312" i="1"/>
  <c r="V312" i="1"/>
  <c r="AX312" i="1"/>
  <c r="AL312" i="1"/>
  <c r="U312" i="1"/>
  <c r="AK312" i="1"/>
  <c r="AQ312" i="1"/>
  <c r="AE312" i="1"/>
  <c r="AI312" i="1"/>
  <c r="AG312" i="1"/>
  <c r="BA312" i="1"/>
  <c r="AF312" i="1"/>
  <c r="AV312" i="1"/>
  <c r="AD312" i="1"/>
  <c r="AU312" i="1"/>
  <c r="AT312" i="1"/>
  <c r="Q312" i="1"/>
  <c r="AS312" i="1"/>
  <c r="P312" i="1"/>
  <c r="AP312" i="1"/>
  <c r="AO312" i="1"/>
  <c r="AJ312" i="1"/>
  <c r="AF328" i="1"/>
  <c r="AQ328" i="1"/>
  <c r="AE328" i="1"/>
  <c r="AP328" i="1"/>
  <c r="AD328" i="1"/>
  <c r="BA328" i="1"/>
  <c r="AO328" i="1"/>
  <c r="AZ328" i="1"/>
  <c r="AN328" i="1"/>
  <c r="AY328" i="1"/>
  <c r="V328" i="1"/>
  <c r="AX328" i="1"/>
  <c r="AL328" i="1"/>
  <c r="U328" i="1"/>
  <c r="AK328" i="1"/>
  <c r="AV328" i="1"/>
  <c r="AJ328" i="1"/>
  <c r="Q328" i="1"/>
  <c r="AU328" i="1"/>
  <c r="AI328" i="1"/>
  <c r="P328" i="1"/>
  <c r="AT328" i="1"/>
  <c r="AS328" i="1"/>
  <c r="AG328" i="1"/>
  <c r="AP339" i="1"/>
  <c r="AD339" i="1"/>
  <c r="BA339" i="1"/>
  <c r="AO339" i="1"/>
  <c r="AZ339" i="1"/>
  <c r="AN339" i="1"/>
  <c r="AX339" i="1"/>
  <c r="AL339" i="1"/>
  <c r="U339" i="1"/>
  <c r="AK339" i="1"/>
  <c r="AV339" i="1"/>
  <c r="AJ339" i="1"/>
  <c r="Q339" i="1"/>
  <c r="AU339" i="1"/>
  <c r="AI339" i="1"/>
  <c r="P339" i="1"/>
  <c r="AT339" i="1"/>
  <c r="AF339" i="1"/>
  <c r="AG339" i="1"/>
  <c r="AE339" i="1"/>
  <c r="V339" i="1"/>
  <c r="AY339" i="1"/>
  <c r="AS339" i="1"/>
  <c r="AQ339" i="1"/>
  <c r="AV352" i="1"/>
  <c r="AJ352" i="1"/>
  <c r="Q352" i="1"/>
  <c r="AU352" i="1"/>
  <c r="AI352" i="1"/>
  <c r="P352" i="1"/>
  <c r="AT352" i="1"/>
  <c r="AS352" i="1"/>
  <c r="AG352" i="1"/>
  <c r="AF352" i="1"/>
  <c r="AQ352" i="1"/>
  <c r="AE352" i="1"/>
  <c r="AP352" i="1"/>
  <c r="AD352" i="1"/>
  <c r="BA352" i="1"/>
  <c r="AO352" i="1"/>
  <c r="AZ352" i="1"/>
  <c r="AN352" i="1"/>
  <c r="AY352" i="1"/>
  <c r="V352" i="1"/>
  <c r="AX352" i="1"/>
  <c r="AL352" i="1"/>
  <c r="U352" i="1"/>
  <c r="AK352" i="1"/>
  <c r="AK374" i="1"/>
  <c r="AV374" i="1"/>
  <c r="AJ374" i="1"/>
  <c r="Q374" i="1"/>
  <c r="AT374" i="1"/>
  <c r="AS374" i="1"/>
  <c r="AG374" i="1"/>
  <c r="AF374" i="1"/>
  <c r="AQ374" i="1"/>
  <c r="AE374" i="1"/>
  <c r="AP374" i="1"/>
  <c r="AD374" i="1"/>
  <c r="BA374" i="1"/>
  <c r="AO374" i="1"/>
  <c r="AZ374" i="1"/>
  <c r="AN374" i="1"/>
  <c r="AY374" i="1"/>
  <c r="V374" i="1"/>
  <c r="AX374" i="1"/>
  <c r="AU374" i="1"/>
  <c r="AL374" i="1"/>
  <c r="AI374" i="1"/>
  <c r="U374" i="1"/>
  <c r="P374" i="1"/>
  <c r="AT365" i="1"/>
  <c r="AS365" i="1"/>
  <c r="AG365" i="1"/>
  <c r="AF365" i="1"/>
  <c r="AP365" i="1"/>
  <c r="AD365" i="1"/>
  <c r="BA365" i="1"/>
  <c r="AO365" i="1"/>
  <c r="AZ365" i="1"/>
  <c r="AN365" i="1"/>
  <c r="AY365" i="1"/>
  <c r="V365" i="1"/>
  <c r="AX365" i="1"/>
  <c r="AL365" i="1"/>
  <c r="U365" i="1"/>
  <c r="AV365" i="1"/>
  <c r="AJ365" i="1"/>
  <c r="Q365" i="1"/>
  <c r="AU365" i="1"/>
  <c r="AQ365" i="1"/>
  <c r="AK365" i="1"/>
  <c r="AI365" i="1"/>
  <c r="AE365" i="1"/>
  <c r="P365" i="1"/>
  <c r="AC219" i="1"/>
  <c r="M203" i="1"/>
  <c r="J203" i="1"/>
  <c r="AH195" i="1"/>
  <c r="N195" i="1"/>
  <c r="AR195" i="1"/>
  <c r="AC195" i="1"/>
  <c r="X195" i="1"/>
  <c r="AM195" i="1"/>
  <c r="AW195" i="1"/>
  <c r="S195" i="1"/>
  <c r="BB195" i="1"/>
  <c r="M179" i="1"/>
  <c r="L179" i="1"/>
  <c r="M188" i="1"/>
  <c r="L188" i="1"/>
  <c r="K188" i="1"/>
  <c r="AW188" i="1" s="1"/>
  <c r="AH193" i="1"/>
  <c r="N193" i="1"/>
  <c r="BB193" i="1"/>
  <c r="AC193" i="1"/>
  <c r="X193" i="1"/>
  <c r="AW193" i="1"/>
  <c r="S193" i="1"/>
  <c r="AR193" i="1"/>
  <c r="AM193" i="1"/>
  <c r="AR184" i="1"/>
  <c r="AM184" i="1"/>
  <c r="AW184" i="1"/>
  <c r="AC184" i="1"/>
  <c r="X184" i="1"/>
  <c r="S184" i="1"/>
  <c r="N184" i="1"/>
  <c r="BB184" i="1"/>
  <c r="AH184" i="1"/>
  <c r="AC180" i="1"/>
  <c r="X180" i="1"/>
  <c r="AM180" i="1"/>
  <c r="AW180" i="1"/>
  <c r="S180" i="1"/>
  <c r="AH180" i="1"/>
  <c r="N180" i="1"/>
  <c r="AR180" i="1"/>
  <c r="BB180" i="1"/>
  <c r="M165" i="1"/>
  <c r="J165" i="1"/>
  <c r="L164" i="1"/>
  <c r="AR154" i="1"/>
  <c r="BB154" i="1"/>
  <c r="AC154" i="1"/>
  <c r="X154" i="1"/>
  <c r="AM154" i="1"/>
  <c r="AW154" i="1"/>
  <c r="S154" i="1"/>
  <c r="AH154" i="1"/>
  <c r="N154" i="1"/>
  <c r="M153" i="1"/>
  <c r="L153" i="1"/>
  <c r="K153" i="1"/>
  <c r="K178" i="1"/>
  <c r="J163" i="1"/>
  <c r="M163" i="1"/>
  <c r="K163" i="1"/>
  <c r="S143" i="1"/>
  <c r="M144" i="1"/>
  <c r="L144" i="1"/>
  <c r="M150" i="1"/>
  <c r="L150" i="1"/>
  <c r="K150" i="1"/>
  <c r="AC150" i="1" s="1"/>
  <c r="AM120" i="1"/>
  <c r="J134" i="1"/>
  <c r="S126" i="1"/>
  <c r="M130" i="1"/>
  <c r="J130" i="1"/>
  <c r="K101" i="1"/>
  <c r="J101" i="1"/>
  <c r="L107" i="1"/>
  <c r="K110" i="1"/>
  <c r="AC110" i="1" s="1"/>
  <c r="L101" i="1"/>
  <c r="M96" i="1"/>
  <c r="K75" i="1"/>
  <c r="J75" i="1"/>
  <c r="K96" i="1"/>
  <c r="X97" i="1"/>
  <c r="J60" i="1"/>
  <c r="M60" i="1"/>
  <c r="J86" i="1"/>
  <c r="J71" i="1"/>
  <c r="AC37" i="1"/>
  <c r="X37" i="1"/>
  <c r="AM37" i="1"/>
  <c r="AW37" i="1"/>
  <c r="S37" i="1"/>
  <c r="AH37" i="1"/>
  <c r="N37" i="1"/>
  <c r="AR37" i="1"/>
  <c r="BB37" i="1"/>
  <c r="AM32" i="1"/>
  <c r="AW32" i="1"/>
  <c r="S32" i="1"/>
  <c r="AH32" i="1"/>
  <c r="N32" i="1"/>
  <c r="AR32" i="1"/>
  <c r="BB32" i="1"/>
  <c r="X32" i="1"/>
  <c r="AC32" i="1"/>
  <c r="BB22" i="1"/>
  <c r="AR22" i="1"/>
  <c r="AC22" i="1"/>
  <c r="X22" i="1"/>
  <c r="AM22" i="1"/>
  <c r="S22" i="1"/>
  <c r="N22" i="1"/>
  <c r="AW22" i="1"/>
  <c r="AH22" i="1"/>
  <c r="AR44" i="1"/>
  <c r="J52" i="1"/>
  <c r="M18" i="1"/>
  <c r="AU232" i="1"/>
  <c r="AI232" i="1"/>
  <c r="P232" i="1"/>
  <c r="AT232" i="1"/>
  <c r="AS232" i="1"/>
  <c r="AG232" i="1"/>
  <c r="AF232" i="1"/>
  <c r="AQ232" i="1"/>
  <c r="AE232" i="1"/>
  <c r="AP232" i="1"/>
  <c r="AD232" i="1"/>
  <c r="BA232" i="1"/>
  <c r="AO232" i="1"/>
  <c r="AZ232" i="1"/>
  <c r="AN232" i="1"/>
  <c r="AY232" i="1"/>
  <c r="V232" i="1"/>
  <c r="AX232" i="1"/>
  <c r="AL232" i="1"/>
  <c r="U232" i="1"/>
  <c r="AK232" i="1"/>
  <c r="AV232" i="1"/>
  <c r="AJ232" i="1"/>
  <c r="Q232" i="1"/>
  <c r="AU244" i="1"/>
  <c r="AI244" i="1"/>
  <c r="P244" i="1"/>
  <c r="AT244" i="1"/>
  <c r="AS244" i="1"/>
  <c r="AG244" i="1"/>
  <c r="AF244" i="1"/>
  <c r="AQ244" i="1"/>
  <c r="AE244" i="1"/>
  <c r="AP244" i="1"/>
  <c r="AD244" i="1"/>
  <c r="BA244" i="1"/>
  <c r="AO244" i="1"/>
  <c r="AZ244" i="1"/>
  <c r="AN244" i="1"/>
  <c r="AY244" i="1"/>
  <c r="V244" i="1"/>
  <c r="AX244" i="1"/>
  <c r="AL244" i="1"/>
  <c r="U244" i="1"/>
  <c r="AK244" i="1"/>
  <c r="AV244" i="1"/>
  <c r="AJ244" i="1"/>
  <c r="Q244" i="1"/>
  <c r="AU256" i="1"/>
  <c r="AI256" i="1"/>
  <c r="P256" i="1"/>
  <c r="AT256" i="1"/>
  <c r="AS256" i="1"/>
  <c r="AG256" i="1"/>
  <c r="AF256" i="1"/>
  <c r="AQ256" i="1"/>
  <c r="AE256" i="1"/>
  <c r="AP256" i="1"/>
  <c r="AD256" i="1"/>
  <c r="BA256" i="1"/>
  <c r="AO256" i="1"/>
  <c r="AZ256" i="1"/>
  <c r="AN256" i="1"/>
  <c r="AY256" i="1"/>
  <c r="V256" i="1"/>
  <c r="AX256" i="1"/>
  <c r="AL256" i="1"/>
  <c r="U256" i="1"/>
  <c r="AK256" i="1"/>
  <c r="AV256" i="1"/>
  <c r="AJ256" i="1"/>
  <c r="Q256" i="1"/>
  <c r="AZ268" i="1"/>
  <c r="AN268" i="1"/>
  <c r="AY268" i="1"/>
  <c r="V268" i="1"/>
  <c r="AX268" i="1"/>
  <c r="AL268" i="1"/>
  <c r="U268" i="1"/>
  <c r="AK268" i="1"/>
  <c r="AV268" i="1"/>
  <c r="AJ268" i="1"/>
  <c r="Q268" i="1"/>
  <c r="AU268" i="1"/>
  <c r="AI268" i="1"/>
  <c r="P268" i="1"/>
  <c r="AT268" i="1"/>
  <c r="AS268" i="1"/>
  <c r="AG268" i="1"/>
  <c r="AF268" i="1"/>
  <c r="AQ268" i="1"/>
  <c r="AE268" i="1"/>
  <c r="BA268" i="1"/>
  <c r="AP268" i="1"/>
  <c r="AO268" i="1"/>
  <c r="AD268" i="1"/>
  <c r="AZ280" i="1"/>
  <c r="AN280" i="1"/>
  <c r="AY280" i="1"/>
  <c r="V280" i="1"/>
  <c r="AX280" i="1"/>
  <c r="AL280" i="1"/>
  <c r="U280" i="1"/>
  <c r="AK280" i="1"/>
  <c r="AV280" i="1"/>
  <c r="AJ280" i="1"/>
  <c r="Q280" i="1"/>
  <c r="AU280" i="1"/>
  <c r="AI280" i="1"/>
  <c r="P280" i="1"/>
  <c r="AT280" i="1"/>
  <c r="AS280" i="1"/>
  <c r="AG280" i="1"/>
  <c r="AF280" i="1"/>
  <c r="AQ280" i="1"/>
  <c r="AE280" i="1"/>
  <c r="AP280" i="1"/>
  <c r="AD280" i="1"/>
  <c r="BA280" i="1"/>
  <c r="AO280" i="1"/>
  <c r="AQ292" i="1"/>
  <c r="AE292" i="1"/>
  <c r="AP292" i="1"/>
  <c r="AD292" i="1"/>
  <c r="BA292" i="1"/>
  <c r="AO292" i="1"/>
  <c r="AZ292" i="1"/>
  <c r="AN292" i="1"/>
  <c r="AY292" i="1"/>
  <c r="V292" i="1"/>
  <c r="AX292" i="1"/>
  <c r="AL292" i="1"/>
  <c r="U292" i="1"/>
  <c r="AK292" i="1"/>
  <c r="AV292" i="1"/>
  <c r="AJ292" i="1"/>
  <c r="Q292" i="1"/>
  <c r="AU292" i="1"/>
  <c r="AI292" i="1"/>
  <c r="P292" i="1"/>
  <c r="AT292" i="1"/>
  <c r="AS292" i="1"/>
  <c r="AG292" i="1"/>
  <c r="AF292" i="1"/>
  <c r="AQ304" i="1"/>
  <c r="AE304" i="1"/>
  <c r="AP304" i="1"/>
  <c r="AD304" i="1"/>
  <c r="BA304" i="1"/>
  <c r="AO304" i="1"/>
  <c r="AZ304" i="1"/>
  <c r="AN304" i="1"/>
  <c r="AY304" i="1"/>
  <c r="V304" i="1"/>
  <c r="AX304" i="1"/>
  <c r="AL304" i="1"/>
  <c r="U304" i="1"/>
  <c r="AK304" i="1"/>
  <c r="AV304" i="1"/>
  <c r="AJ304" i="1"/>
  <c r="Q304" i="1"/>
  <c r="AU304" i="1"/>
  <c r="AI304" i="1"/>
  <c r="P304" i="1"/>
  <c r="AT304" i="1"/>
  <c r="AS304" i="1"/>
  <c r="AG304" i="1"/>
  <c r="AF304" i="1"/>
  <c r="AZ313" i="1"/>
  <c r="AN313" i="1"/>
  <c r="AY313" i="1"/>
  <c r="V313" i="1"/>
  <c r="AX313" i="1"/>
  <c r="AL313" i="1"/>
  <c r="U313" i="1"/>
  <c r="AK313" i="1"/>
  <c r="AV313" i="1"/>
  <c r="AQ313" i="1"/>
  <c r="AE313" i="1"/>
  <c r="AT313" i="1"/>
  <c r="Q313" i="1"/>
  <c r="AS313" i="1"/>
  <c r="P313" i="1"/>
  <c r="AP313" i="1"/>
  <c r="AO313" i="1"/>
  <c r="AJ313" i="1"/>
  <c r="AI313" i="1"/>
  <c r="AG313" i="1"/>
  <c r="AF313" i="1"/>
  <c r="BA313" i="1"/>
  <c r="AD313" i="1"/>
  <c r="AU313" i="1"/>
  <c r="AF329" i="1"/>
  <c r="AQ329" i="1"/>
  <c r="AE329" i="1"/>
  <c r="AP329" i="1"/>
  <c r="AD329" i="1"/>
  <c r="BA329" i="1"/>
  <c r="AO329" i="1"/>
  <c r="AZ329" i="1"/>
  <c r="AN329" i="1"/>
  <c r="AY329" i="1"/>
  <c r="V329" i="1"/>
  <c r="AX329" i="1"/>
  <c r="AL329" i="1"/>
  <c r="U329" i="1"/>
  <c r="AK329" i="1"/>
  <c r="AV329" i="1"/>
  <c r="AJ329" i="1"/>
  <c r="Q329" i="1"/>
  <c r="AU329" i="1"/>
  <c r="AI329" i="1"/>
  <c r="P329" i="1"/>
  <c r="AT329" i="1"/>
  <c r="AS329" i="1"/>
  <c r="AG329" i="1"/>
  <c r="AP340" i="1"/>
  <c r="AD340" i="1"/>
  <c r="BA340" i="1"/>
  <c r="AO340" i="1"/>
  <c r="AZ340" i="1"/>
  <c r="AN340" i="1"/>
  <c r="AY340" i="1"/>
  <c r="V340" i="1"/>
  <c r="AX340" i="1"/>
  <c r="AL340" i="1"/>
  <c r="U340" i="1"/>
  <c r="AK340" i="1"/>
  <c r="AV340" i="1"/>
  <c r="AJ340" i="1"/>
  <c r="Q340" i="1"/>
  <c r="AU340" i="1"/>
  <c r="AI340" i="1"/>
  <c r="P340" i="1"/>
  <c r="AT340" i="1"/>
  <c r="AS340" i="1"/>
  <c r="AG340" i="1"/>
  <c r="AF340" i="1"/>
  <c r="AQ340" i="1"/>
  <c r="AE340" i="1"/>
  <c r="AV353" i="1"/>
  <c r="AJ353" i="1"/>
  <c r="Q353" i="1"/>
  <c r="AU353" i="1"/>
  <c r="AI353" i="1"/>
  <c r="P353" i="1"/>
  <c r="AT353" i="1"/>
  <c r="AS353" i="1"/>
  <c r="AG353" i="1"/>
  <c r="AF353" i="1"/>
  <c r="AQ353" i="1"/>
  <c r="AE353" i="1"/>
  <c r="AP353" i="1"/>
  <c r="AD353" i="1"/>
  <c r="BA353" i="1"/>
  <c r="AO353" i="1"/>
  <c r="AZ353" i="1"/>
  <c r="AN353" i="1"/>
  <c r="AY353" i="1"/>
  <c r="V353" i="1"/>
  <c r="AX353" i="1"/>
  <c r="AL353" i="1"/>
  <c r="U353" i="1"/>
  <c r="AK353" i="1"/>
  <c r="AK375" i="1"/>
  <c r="AV375" i="1"/>
  <c r="AJ375" i="1"/>
  <c r="Q375" i="1"/>
  <c r="AT375" i="1"/>
  <c r="AS375" i="1"/>
  <c r="AG375" i="1"/>
  <c r="AF375" i="1"/>
  <c r="AQ375" i="1"/>
  <c r="AE375" i="1"/>
  <c r="AP375" i="1"/>
  <c r="AD375" i="1"/>
  <c r="BA375" i="1"/>
  <c r="AO375" i="1"/>
  <c r="AZ375" i="1"/>
  <c r="AN375" i="1"/>
  <c r="AY375" i="1"/>
  <c r="V375" i="1"/>
  <c r="AX375" i="1"/>
  <c r="AU375" i="1"/>
  <c r="AL375" i="1"/>
  <c r="AI375" i="1"/>
  <c r="U375" i="1"/>
  <c r="P375" i="1"/>
  <c r="AT366" i="1"/>
  <c r="AS366" i="1"/>
  <c r="AG366" i="1"/>
  <c r="AF366" i="1"/>
  <c r="AP366" i="1"/>
  <c r="AD366" i="1"/>
  <c r="BA366" i="1"/>
  <c r="AO366" i="1"/>
  <c r="AZ366" i="1"/>
  <c r="AN366" i="1"/>
  <c r="AY366" i="1"/>
  <c r="V366" i="1"/>
  <c r="AX366" i="1"/>
  <c r="AL366" i="1"/>
  <c r="U366" i="1"/>
  <c r="AV366" i="1"/>
  <c r="AJ366" i="1"/>
  <c r="Q366" i="1"/>
  <c r="P366" i="1"/>
  <c r="AU366" i="1"/>
  <c r="AQ366" i="1"/>
  <c r="AK366" i="1"/>
  <c r="AI366" i="1"/>
  <c r="AE366" i="1"/>
  <c r="AM202" i="1"/>
  <c r="AW202" i="1"/>
  <c r="S202" i="1"/>
  <c r="AH202" i="1"/>
  <c r="N202" i="1"/>
  <c r="AR202" i="1"/>
  <c r="BB202" i="1"/>
  <c r="AC202" i="1"/>
  <c r="X202" i="1"/>
  <c r="BB220" i="1"/>
  <c r="J204" i="1"/>
  <c r="K187" i="1"/>
  <c r="K198" i="1"/>
  <c r="M191" i="1"/>
  <c r="J191" i="1"/>
  <c r="AH182" i="1"/>
  <c r="N182" i="1"/>
  <c r="X182" i="1"/>
  <c r="AC182" i="1"/>
  <c r="BB182" i="1"/>
  <c r="AM182" i="1"/>
  <c r="S182" i="1"/>
  <c r="AW182" i="1"/>
  <c r="AR182" i="1"/>
  <c r="M164" i="1"/>
  <c r="L163" i="1"/>
  <c r="L166" i="1"/>
  <c r="BB142" i="1"/>
  <c r="N140" i="1"/>
  <c r="L135" i="1"/>
  <c r="K118" i="1"/>
  <c r="L130" i="1"/>
  <c r="M67" i="1"/>
  <c r="L67" i="1"/>
  <c r="K67" i="1"/>
  <c r="N109" i="1"/>
  <c r="AC92" i="1"/>
  <c r="AM92" i="1"/>
  <c r="AR92" i="1"/>
  <c r="X92" i="1"/>
  <c r="AW92" i="1"/>
  <c r="S92" i="1"/>
  <c r="N92" i="1"/>
  <c r="AH92" i="1"/>
  <c r="BB92" i="1"/>
  <c r="L93" i="1"/>
  <c r="K93" i="1"/>
  <c r="AR93" i="1" s="1"/>
  <c r="X103" i="1"/>
  <c r="J96" i="1"/>
  <c r="L82" i="1"/>
  <c r="J83" i="1"/>
  <c r="J85" i="1"/>
  <c r="L97" i="1"/>
  <c r="BB97" i="1" s="1"/>
  <c r="J67" i="1"/>
  <c r="L45" i="1"/>
  <c r="N45" i="1" s="1"/>
  <c r="L57" i="1"/>
  <c r="AM62" i="1"/>
  <c r="N44" i="1"/>
  <c r="AH25" i="1"/>
  <c r="S25" i="1"/>
  <c r="AW33" i="1"/>
  <c r="S33" i="1"/>
  <c r="AR33" i="1"/>
  <c r="BB33" i="1"/>
  <c r="X33" i="1"/>
  <c r="AH33" i="1"/>
  <c r="AC33" i="1"/>
  <c r="N33" i="1"/>
  <c r="AM33" i="1"/>
  <c r="L51" i="1"/>
  <c r="AC14" i="1"/>
  <c r="AU231" i="1"/>
  <c r="AI231" i="1"/>
  <c r="P231" i="1"/>
  <c r="AT231" i="1"/>
  <c r="AS231" i="1"/>
  <c r="AG231" i="1"/>
  <c r="AF231" i="1"/>
  <c r="AQ231" i="1"/>
  <c r="AE231" i="1"/>
  <c r="AP231" i="1"/>
  <c r="AD231" i="1"/>
  <c r="BA231" i="1"/>
  <c r="AO231" i="1"/>
  <c r="AZ231" i="1"/>
  <c r="AN231" i="1"/>
  <c r="AY231" i="1"/>
  <c r="V231" i="1"/>
  <c r="AX231" i="1"/>
  <c r="AL231" i="1"/>
  <c r="U231" i="1"/>
  <c r="AK231" i="1"/>
  <c r="AV231" i="1"/>
  <c r="AJ231" i="1"/>
  <c r="Q231" i="1"/>
  <c r="AU245" i="1"/>
  <c r="AI245" i="1"/>
  <c r="P245" i="1"/>
  <c r="AT245" i="1"/>
  <c r="AS245" i="1"/>
  <c r="AG245" i="1"/>
  <c r="AF245" i="1"/>
  <c r="AQ245" i="1"/>
  <c r="AE245" i="1"/>
  <c r="AP245" i="1"/>
  <c r="AD245" i="1"/>
  <c r="BA245" i="1"/>
  <c r="AO245" i="1"/>
  <c r="AZ245" i="1"/>
  <c r="AN245" i="1"/>
  <c r="AY245" i="1"/>
  <c r="V245" i="1"/>
  <c r="AX245" i="1"/>
  <c r="AL245" i="1"/>
  <c r="U245" i="1"/>
  <c r="AK245" i="1"/>
  <c r="AV245" i="1"/>
  <c r="AJ245" i="1"/>
  <c r="Q245" i="1"/>
  <c r="AQ282" i="1"/>
  <c r="AE282" i="1"/>
  <c r="AK282" i="1"/>
  <c r="AY282" i="1"/>
  <c r="AJ282" i="1"/>
  <c r="AX282" i="1"/>
  <c r="AI282" i="1"/>
  <c r="AV282" i="1"/>
  <c r="AU282" i="1"/>
  <c r="AG282" i="1"/>
  <c r="AT282" i="1"/>
  <c r="AF282" i="1"/>
  <c r="AS282" i="1"/>
  <c r="AD282" i="1"/>
  <c r="AP282" i="1"/>
  <c r="AO282" i="1"/>
  <c r="V282" i="1"/>
  <c r="AN282" i="1"/>
  <c r="U282" i="1"/>
  <c r="BA282" i="1"/>
  <c r="Q282" i="1"/>
  <c r="AZ282" i="1"/>
  <c r="AL282" i="1"/>
  <c r="P282" i="1"/>
  <c r="AZ269" i="1"/>
  <c r="AN269" i="1"/>
  <c r="AY269" i="1"/>
  <c r="V269" i="1"/>
  <c r="AX269" i="1"/>
  <c r="AL269" i="1"/>
  <c r="U269" i="1"/>
  <c r="AK269" i="1"/>
  <c r="AV269" i="1"/>
  <c r="AJ269" i="1"/>
  <c r="Q269" i="1"/>
  <c r="AU269" i="1"/>
  <c r="AI269" i="1"/>
  <c r="P269" i="1"/>
  <c r="AT269" i="1"/>
  <c r="AS269" i="1"/>
  <c r="AG269" i="1"/>
  <c r="AF269" i="1"/>
  <c r="AQ269" i="1"/>
  <c r="AE269" i="1"/>
  <c r="BA269" i="1"/>
  <c r="AP269" i="1"/>
  <c r="AO269" i="1"/>
  <c r="AD269" i="1"/>
  <c r="AZ281" i="1"/>
  <c r="AN281" i="1"/>
  <c r="AY281" i="1"/>
  <c r="V281" i="1"/>
  <c r="AX281" i="1"/>
  <c r="AL281" i="1"/>
  <c r="U281" i="1"/>
  <c r="AK281" i="1"/>
  <c r="AV281" i="1"/>
  <c r="AJ281" i="1"/>
  <c r="Q281" i="1"/>
  <c r="AU281" i="1"/>
  <c r="AI281" i="1"/>
  <c r="P281" i="1"/>
  <c r="AT281" i="1"/>
  <c r="AS281" i="1"/>
  <c r="AG281" i="1"/>
  <c r="AF281" i="1"/>
  <c r="AQ281" i="1"/>
  <c r="AE281" i="1"/>
  <c r="AP281" i="1"/>
  <c r="AD281" i="1"/>
  <c r="BA281" i="1"/>
  <c r="AO281" i="1"/>
  <c r="AQ293" i="1"/>
  <c r="AE293" i="1"/>
  <c r="AP293" i="1"/>
  <c r="AD293" i="1"/>
  <c r="BA293" i="1"/>
  <c r="AO293" i="1"/>
  <c r="AZ293" i="1"/>
  <c r="AN293" i="1"/>
  <c r="AY293" i="1"/>
  <c r="V293" i="1"/>
  <c r="AX293" i="1"/>
  <c r="AL293" i="1"/>
  <c r="U293" i="1"/>
  <c r="AK293" i="1"/>
  <c r="AV293" i="1"/>
  <c r="AJ293" i="1"/>
  <c r="Q293" i="1"/>
  <c r="AU293" i="1"/>
  <c r="AI293" i="1"/>
  <c r="P293" i="1"/>
  <c r="AT293" i="1"/>
  <c r="AS293" i="1"/>
  <c r="AG293" i="1"/>
  <c r="AF293" i="1"/>
  <c r="AQ305" i="1"/>
  <c r="AE305" i="1"/>
  <c r="AP305" i="1"/>
  <c r="AD305" i="1"/>
  <c r="BA305" i="1"/>
  <c r="AO305" i="1"/>
  <c r="AZ305" i="1"/>
  <c r="AN305" i="1"/>
  <c r="AY305" i="1"/>
  <c r="V305" i="1"/>
  <c r="AX305" i="1"/>
  <c r="AL305" i="1"/>
  <c r="U305" i="1"/>
  <c r="AK305" i="1"/>
  <c r="AV305" i="1"/>
  <c r="AJ305" i="1"/>
  <c r="Q305" i="1"/>
  <c r="AU305" i="1"/>
  <c r="AI305" i="1"/>
  <c r="P305" i="1"/>
  <c r="AT305" i="1"/>
  <c r="AS305" i="1"/>
  <c r="AG305" i="1"/>
  <c r="AF305" i="1"/>
  <c r="AZ314" i="1"/>
  <c r="AN314" i="1"/>
  <c r="AY314" i="1"/>
  <c r="V314" i="1"/>
  <c r="AX314" i="1"/>
  <c r="AL314" i="1"/>
  <c r="U314" i="1"/>
  <c r="AK314" i="1"/>
  <c r="AV314" i="1"/>
  <c r="AJ314" i="1"/>
  <c r="Q314" i="1"/>
  <c r="AT314" i="1"/>
  <c r="AQ314" i="1"/>
  <c r="AE314" i="1"/>
  <c r="P314" i="1"/>
  <c r="BA314" i="1"/>
  <c r="AU314" i="1"/>
  <c r="AS314" i="1"/>
  <c r="AP314" i="1"/>
  <c r="AO314" i="1"/>
  <c r="AI314" i="1"/>
  <c r="AG314" i="1"/>
  <c r="AF314" i="1"/>
  <c r="AD314" i="1"/>
  <c r="AF330" i="1"/>
  <c r="AQ330" i="1"/>
  <c r="AE330" i="1"/>
  <c r="AP330" i="1"/>
  <c r="AD330" i="1"/>
  <c r="BA330" i="1"/>
  <c r="AO330" i="1"/>
  <c r="AZ330" i="1"/>
  <c r="AN330" i="1"/>
  <c r="AY330" i="1"/>
  <c r="V330" i="1"/>
  <c r="AX330" i="1"/>
  <c r="AL330" i="1"/>
  <c r="U330" i="1"/>
  <c r="AK330" i="1"/>
  <c r="AV330" i="1"/>
  <c r="AJ330" i="1"/>
  <c r="Q330" i="1"/>
  <c r="AU330" i="1"/>
  <c r="AI330" i="1"/>
  <c r="P330" i="1"/>
  <c r="AT330" i="1"/>
  <c r="AS330" i="1"/>
  <c r="AG330" i="1"/>
  <c r="AP341" i="1"/>
  <c r="AD341" i="1"/>
  <c r="BA341" i="1"/>
  <c r="AO341" i="1"/>
  <c r="AZ341" i="1"/>
  <c r="AN341" i="1"/>
  <c r="AY341" i="1"/>
  <c r="V341" i="1"/>
  <c r="AX341" i="1"/>
  <c r="AL341" i="1"/>
  <c r="U341" i="1"/>
  <c r="AK341" i="1"/>
  <c r="AV341" i="1"/>
  <c r="AJ341" i="1"/>
  <c r="Q341" i="1"/>
  <c r="AU341" i="1"/>
  <c r="AI341" i="1"/>
  <c r="P341" i="1"/>
  <c r="AT341" i="1"/>
  <c r="AS341" i="1"/>
  <c r="AG341" i="1"/>
  <c r="AF341" i="1"/>
  <c r="AQ341" i="1"/>
  <c r="AE341" i="1"/>
  <c r="AV354" i="1"/>
  <c r="AJ354" i="1"/>
  <c r="Q354" i="1"/>
  <c r="AU354" i="1"/>
  <c r="AI354" i="1"/>
  <c r="P354" i="1"/>
  <c r="AT354" i="1"/>
  <c r="AS354" i="1"/>
  <c r="AG354" i="1"/>
  <c r="AF354" i="1"/>
  <c r="AQ354" i="1"/>
  <c r="AE354" i="1"/>
  <c r="AP354" i="1"/>
  <c r="AD354" i="1"/>
  <c r="BA354" i="1"/>
  <c r="AO354" i="1"/>
  <c r="AZ354" i="1"/>
  <c r="AN354" i="1"/>
  <c r="AY354" i="1"/>
  <c r="V354" i="1"/>
  <c r="AX354" i="1"/>
  <c r="AL354" i="1"/>
  <c r="U354" i="1"/>
  <c r="AK354" i="1"/>
  <c r="AK376" i="1"/>
  <c r="AV376" i="1"/>
  <c r="AJ376" i="1"/>
  <c r="Q376" i="1"/>
  <c r="AT376" i="1"/>
  <c r="AS376" i="1"/>
  <c r="AG376" i="1"/>
  <c r="AF376" i="1"/>
  <c r="AQ376" i="1"/>
  <c r="AE376" i="1"/>
  <c r="AP376" i="1"/>
  <c r="AD376" i="1"/>
  <c r="BA376" i="1"/>
  <c r="AO376" i="1"/>
  <c r="AZ376" i="1"/>
  <c r="AN376" i="1"/>
  <c r="AY376" i="1"/>
  <c r="V376" i="1"/>
  <c r="AX376" i="1"/>
  <c r="AU376" i="1"/>
  <c r="AL376" i="1"/>
  <c r="AI376" i="1"/>
  <c r="U376" i="1"/>
  <c r="P376" i="1"/>
  <c r="AK368" i="1"/>
  <c r="AV368" i="1"/>
  <c r="AJ368" i="1"/>
  <c r="Q368" i="1"/>
  <c r="AS368" i="1"/>
  <c r="AG368" i="1"/>
  <c r="AF368" i="1"/>
  <c r="AP368" i="1"/>
  <c r="AD368" i="1"/>
  <c r="BA368" i="1"/>
  <c r="AO368" i="1"/>
  <c r="AY368" i="1"/>
  <c r="V368" i="1"/>
  <c r="U368" i="1"/>
  <c r="AZ368" i="1"/>
  <c r="P368" i="1"/>
  <c r="AX368" i="1"/>
  <c r="AT368" i="1"/>
  <c r="AQ368" i="1"/>
  <c r="AN368" i="1"/>
  <c r="AL368" i="1"/>
  <c r="AI368" i="1"/>
  <c r="AE368" i="1"/>
  <c r="AU368" i="1"/>
  <c r="M215" i="1"/>
  <c r="K215" i="1"/>
  <c r="BB215" i="1" s="1"/>
  <c r="AR219" i="1"/>
  <c r="AR220" i="1"/>
  <c r="X216" i="1"/>
  <c r="AM190" i="1"/>
  <c r="AW190" i="1"/>
  <c r="S190" i="1"/>
  <c r="AH190" i="1"/>
  <c r="N190" i="1"/>
  <c r="AR190" i="1"/>
  <c r="X190" i="1"/>
  <c r="AC190" i="1"/>
  <c r="BB190" i="1"/>
  <c r="X201" i="1"/>
  <c r="AM201" i="1"/>
  <c r="AW201" i="1"/>
  <c r="S201" i="1"/>
  <c r="AH201" i="1"/>
  <c r="N201" i="1"/>
  <c r="AR201" i="1"/>
  <c r="BB201" i="1"/>
  <c r="AC201" i="1"/>
  <c r="AM162" i="1"/>
  <c r="AW162" i="1"/>
  <c r="S162" i="1"/>
  <c r="AH162" i="1"/>
  <c r="N162" i="1"/>
  <c r="AR162" i="1"/>
  <c r="BB162" i="1"/>
  <c r="X162" i="1"/>
  <c r="AC162" i="1"/>
  <c r="AM145" i="1"/>
  <c r="AW145" i="1"/>
  <c r="S145" i="1"/>
  <c r="AH145" i="1"/>
  <c r="N145" i="1"/>
  <c r="AR145" i="1"/>
  <c r="X145" i="1"/>
  <c r="AC145" i="1"/>
  <c r="BB145" i="1"/>
  <c r="N142" i="1"/>
  <c r="K161" i="1"/>
  <c r="S132" i="1"/>
  <c r="L128" i="1"/>
  <c r="K144" i="1"/>
  <c r="AW144" i="1" s="1"/>
  <c r="AM126" i="1"/>
  <c r="M146" i="1"/>
  <c r="BB146" i="1" s="1"/>
  <c r="M101" i="1"/>
  <c r="AH109" i="1"/>
  <c r="M95" i="1"/>
  <c r="AW91" i="1"/>
  <c r="L69" i="1"/>
  <c r="K69" i="1"/>
  <c r="J69" i="1"/>
  <c r="M105" i="1"/>
  <c r="N91" i="1"/>
  <c r="J82" i="1"/>
  <c r="M81" i="1"/>
  <c r="AH70" i="1"/>
  <c r="N70" i="1"/>
  <c r="AR70" i="1"/>
  <c r="BB70" i="1"/>
  <c r="AC70" i="1"/>
  <c r="X70" i="1"/>
  <c r="AM70" i="1"/>
  <c r="AW70" i="1"/>
  <c r="S70" i="1"/>
  <c r="L58" i="1"/>
  <c r="BB28" i="1"/>
  <c r="AR28" i="1"/>
  <c r="AC28" i="1"/>
  <c r="X28" i="1"/>
  <c r="AM28" i="1"/>
  <c r="S28" i="1"/>
  <c r="N28" i="1"/>
  <c r="AH28" i="1"/>
  <c r="AW28" i="1"/>
  <c r="AR47" i="1"/>
  <c r="BB47" i="1"/>
  <c r="AC47" i="1"/>
  <c r="X47" i="1"/>
  <c r="AM47" i="1"/>
  <c r="AW47" i="1"/>
  <c r="S47" i="1"/>
  <c r="AH47" i="1"/>
  <c r="N47" i="1"/>
  <c r="M46" i="1"/>
  <c r="L25" i="1"/>
  <c r="K25" i="1"/>
  <c r="AR25" i="1" s="1"/>
  <c r="K26" i="1"/>
  <c r="J16" i="1"/>
  <c r="AU230" i="1"/>
  <c r="AI230" i="1"/>
  <c r="P230" i="1"/>
  <c r="AT230" i="1"/>
  <c r="AS230" i="1"/>
  <c r="AG230" i="1"/>
  <c r="AF230" i="1"/>
  <c r="AQ230" i="1"/>
  <c r="AE230" i="1"/>
  <c r="AP230" i="1"/>
  <c r="AD230" i="1"/>
  <c r="BA230" i="1"/>
  <c r="AO230" i="1"/>
  <c r="AZ230" i="1"/>
  <c r="AN230" i="1"/>
  <c r="AY230" i="1"/>
  <c r="V230" i="1"/>
  <c r="AX230" i="1"/>
  <c r="AL230" i="1"/>
  <c r="U230" i="1"/>
  <c r="AK230" i="1"/>
  <c r="AV230" i="1"/>
  <c r="AJ230" i="1"/>
  <c r="Q230" i="1"/>
  <c r="AU246" i="1"/>
  <c r="AI246" i="1"/>
  <c r="P246" i="1"/>
  <c r="AT246" i="1"/>
  <c r="AS246" i="1"/>
  <c r="AG246" i="1"/>
  <c r="AF246" i="1"/>
  <c r="AQ246" i="1"/>
  <c r="AE246" i="1"/>
  <c r="AP246" i="1"/>
  <c r="AD246" i="1"/>
  <c r="BA246" i="1"/>
  <c r="AO246" i="1"/>
  <c r="AZ246" i="1"/>
  <c r="AN246" i="1"/>
  <c r="AY246" i="1"/>
  <c r="V246" i="1"/>
  <c r="AX246" i="1"/>
  <c r="AL246" i="1"/>
  <c r="U246" i="1"/>
  <c r="AK246" i="1"/>
  <c r="AV246" i="1"/>
  <c r="AJ246" i="1"/>
  <c r="Q246" i="1"/>
  <c r="AY258" i="1"/>
  <c r="V258" i="1"/>
  <c r="AX258" i="1"/>
  <c r="AL258" i="1"/>
  <c r="U258" i="1"/>
  <c r="AS258" i="1"/>
  <c r="AG258" i="1"/>
  <c r="AF258" i="1"/>
  <c r="AU258" i="1"/>
  <c r="AT258" i="1"/>
  <c r="AQ258" i="1"/>
  <c r="AP258" i="1"/>
  <c r="Q258" i="1"/>
  <c r="AO258" i="1"/>
  <c r="P258" i="1"/>
  <c r="AN258" i="1"/>
  <c r="AK258" i="1"/>
  <c r="AJ258" i="1"/>
  <c r="BA258" i="1"/>
  <c r="AI258" i="1"/>
  <c r="AZ258" i="1"/>
  <c r="AE258" i="1"/>
  <c r="AV258" i="1"/>
  <c r="AD258" i="1"/>
  <c r="AZ270" i="1"/>
  <c r="AN270" i="1"/>
  <c r="AY270" i="1"/>
  <c r="V270" i="1"/>
  <c r="AX270" i="1"/>
  <c r="AL270" i="1"/>
  <c r="U270" i="1"/>
  <c r="AK270" i="1"/>
  <c r="AV270" i="1"/>
  <c r="AJ270" i="1"/>
  <c r="Q270" i="1"/>
  <c r="AU270" i="1"/>
  <c r="AI270" i="1"/>
  <c r="P270" i="1"/>
  <c r="AT270" i="1"/>
  <c r="AS270" i="1"/>
  <c r="AG270" i="1"/>
  <c r="AF270" i="1"/>
  <c r="AQ270" i="1"/>
  <c r="AE270" i="1"/>
  <c r="BA270" i="1"/>
  <c r="AP270" i="1"/>
  <c r="AO270" i="1"/>
  <c r="AD270" i="1"/>
  <c r="AQ283" i="1"/>
  <c r="AE283" i="1"/>
  <c r="AP283" i="1"/>
  <c r="AD283" i="1"/>
  <c r="BA283" i="1"/>
  <c r="AO283" i="1"/>
  <c r="AY283" i="1"/>
  <c r="V283" i="1"/>
  <c r="AK283" i="1"/>
  <c r="AS283" i="1"/>
  <c r="AG283" i="1"/>
  <c r="AN283" i="1"/>
  <c r="AL283" i="1"/>
  <c r="AJ283" i="1"/>
  <c r="AI283" i="1"/>
  <c r="AF283" i="1"/>
  <c r="AZ283" i="1"/>
  <c r="AX283" i="1"/>
  <c r="U283" i="1"/>
  <c r="AV283" i="1"/>
  <c r="Q283" i="1"/>
  <c r="AU283" i="1"/>
  <c r="P283" i="1"/>
  <c r="AT283" i="1"/>
  <c r="AQ294" i="1"/>
  <c r="AE294" i="1"/>
  <c r="AP294" i="1"/>
  <c r="AD294" i="1"/>
  <c r="BA294" i="1"/>
  <c r="AO294" i="1"/>
  <c r="AZ294" i="1"/>
  <c r="AN294" i="1"/>
  <c r="AY294" i="1"/>
  <c r="V294" i="1"/>
  <c r="AX294" i="1"/>
  <c r="AL294" i="1"/>
  <c r="U294" i="1"/>
  <c r="AK294" i="1"/>
  <c r="AV294" i="1"/>
  <c r="AJ294" i="1"/>
  <c r="Q294" i="1"/>
  <c r="AU294" i="1"/>
  <c r="AI294" i="1"/>
  <c r="P294" i="1"/>
  <c r="AT294" i="1"/>
  <c r="AS294" i="1"/>
  <c r="AG294" i="1"/>
  <c r="AF294" i="1"/>
  <c r="AQ306" i="1"/>
  <c r="AE306" i="1"/>
  <c r="AP306" i="1"/>
  <c r="AD306" i="1"/>
  <c r="BA306" i="1"/>
  <c r="AO306" i="1"/>
  <c r="AZ306" i="1"/>
  <c r="AN306" i="1"/>
  <c r="AY306" i="1"/>
  <c r="V306" i="1"/>
  <c r="AX306" i="1"/>
  <c r="AL306" i="1"/>
  <c r="U306" i="1"/>
  <c r="AK306" i="1"/>
  <c r="AV306" i="1"/>
  <c r="AJ306" i="1"/>
  <c r="Q306" i="1"/>
  <c r="AU306" i="1"/>
  <c r="AI306" i="1"/>
  <c r="P306" i="1"/>
  <c r="AT306" i="1"/>
  <c r="AS306" i="1"/>
  <c r="AG306" i="1"/>
  <c r="AF306" i="1"/>
  <c r="AZ315" i="1"/>
  <c r="AN315" i="1"/>
  <c r="AY315" i="1"/>
  <c r="V315" i="1"/>
  <c r="AX315" i="1"/>
  <c r="AL315" i="1"/>
  <c r="U315" i="1"/>
  <c r="AK315" i="1"/>
  <c r="AV315" i="1"/>
  <c r="AJ315" i="1"/>
  <c r="Q315" i="1"/>
  <c r="AT315" i="1"/>
  <c r="AQ315" i="1"/>
  <c r="AE315" i="1"/>
  <c r="AO315" i="1"/>
  <c r="AI315" i="1"/>
  <c r="AG315" i="1"/>
  <c r="AF315" i="1"/>
  <c r="AD315" i="1"/>
  <c r="P315" i="1"/>
  <c r="BA315" i="1"/>
  <c r="AU315" i="1"/>
  <c r="AS315" i="1"/>
  <c r="AP315" i="1"/>
  <c r="AF331" i="1"/>
  <c r="AQ331" i="1"/>
  <c r="AE331" i="1"/>
  <c r="AP331" i="1"/>
  <c r="AD331" i="1"/>
  <c r="BA331" i="1"/>
  <c r="AO331" i="1"/>
  <c r="AZ331" i="1"/>
  <c r="AN331" i="1"/>
  <c r="AY331" i="1"/>
  <c r="V331" i="1"/>
  <c r="AX331" i="1"/>
  <c r="AL331" i="1"/>
  <c r="U331" i="1"/>
  <c r="AK331" i="1"/>
  <c r="AV331" i="1"/>
  <c r="AJ331" i="1"/>
  <c r="Q331" i="1"/>
  <c r="AU331" i="1"/>
  <c r="AI331" i="1"/>
  <c r="P331" i="1"/>
  <c r="AT331" i="1"/>
  <c r="AS331" i="1"/>
  <c r="AG331" i="1"/>
  <c r="AP342" i="1"/>
  <c r="AD342" i="1"/>
  <c r="BA342" i="1"/>
  <c r="AO342" i="1"/>
  <c r="AZ342" i="1"/>
  <c r="AN342" i="1"/>
  <c r="AY342" i="1"/>
  <c r="V342" i="1"/>
  <c r="AX342" i="1"/>
  <c r="AL342" i="1"/>
  <c r="U342" i="1"/>
  <c r="AK342" i="1"/>
  <c r="AV342" i="1"/>
  <c r="AJ342" i="1"/>
  <c r="Q342" i="1"/>
  <c r="AU342" i="1"/>
  <c r="AI342" i="1"/>
  <c r="P342" i="1"/>
  <c r="AT342" i="1"/>
  <c r="AS342" i="1"/>
  <c r="AG342" i="1"/>
  <c r="AF342" i="1"/>
  <c r="AQ342" i="1"/>
  <c r="AE342" i="1"/>
  <c r="AV355" i="1"/>
  <c r="AJ355" i="1"/>
  <c r="Q355" i="1"/>
  <c r="AU355" i="1"/>
  <c r="AI355" i="1"/>
  <c r="P355" i="1"/>
  <c r="AT355" i="1"/>
  <c r="AS355" i="1"/>
  <c r="AG355" i="1"/>
  <c r="AF355" i="1"/>
  <c r="AQ355" i="1"/>
  <c r="AE355" i="1"/>
  <c r="AP355" i="1"/>
  <c r="AD355" i="1"/>
  <c r="BA355" i="1"/>
  <c r="AO355" i="1"/>
  <c r="AZ355" i="1"/>
  <c r="AN355" i="1"/>
  <c r="AY355" i="1"/>
  <c r="V355" i="1"/>
  <c r="AX355" i="1"/>
  <c r="AL355" i="1"/>
  <c r="U355" i="1"/>
  <c r="AK355" i="1"/>
  <c r="AK377" i="1"/>
  <c r="AV377" i="1"/>
  <c r="AJ377" i="1"/>
  <c r="Q377" i="1"/>
  <c r="AT377" i="1"/>
  <c r="AS377" i="1"/>
  <c r="AG377" i="1"/>
  <c r="AF377" i="1"/>
  <c r="AQ377" i="1"/>
  <c r="AE377" i="1"/>
  <c r="AP377" i="1"/>
  <c r="AD377" i="1"/>
  <c r="BA377" i="1"/>
  <c r="AO377" i="1"/>
  <c r="AZ377" i="1"/>
  <c r="AN377" i="1"/>
  <c r="AY377" i="1"/>
  <c r="V377" i="1"/>
  <c r="AX377" i="1"/>
  <c r="AU377" i="1"/>
  <c r="AL377" i="1"/>
  <c r="AI377" i="1"/>
  <c r="U377" i="1"/>
  <c r="P377" i="1"/>
  <c r="AK370" i="1"/>
  <c r="AV370" i="1"/>
  <c r="AJ370" i="1"/>
  <c r="Q370" i="1"/>
  <c r="AS370" i="1"/>
  <c r="AG370" i="1"/>
  <c r="AF370" i="1"/>
  <c r="AP370" i="1"/>
  <c r="AD370" i="1"/>
  <c r="BA370" i="1"/>
  <c r="AO370" i="1"/>
  <c r="AY370" i="1"/>
  <c r="V370" i="1"/>
  <c r="U370" i="1"/>
  <c r="AZ370" i="1"/>
  <c r="P370" i="1"/>
  <c r="AX370" i="1"/>
  <c r="AU370" i="1"/>
  <c r="AT370" i="1"/>
  <c r="AQ370" i="1"/>
  <c r="AN370" i="1"/>
  <c r="AL370" i="1"/>
  <c r="AI370" i="1"/>
  <c r="AE370" i="1"/>
  <c r="AC215" i="1"/>
  <c r="AM215" i="1"/>
  <c r="AH215" i="1"/>
  <c r="N215" i="1"/>
  <c r="AR215" i="1"/>
  <c r="S215" i="1"/>
  <c r="AW215" i="1"/>
  <c r="X215" i="1"/>
  <c r="AH210" i="1"/>
  <c r="AH216" i="1"/>
  <c r="N219" i="1"/>
  <c r="N220" i="1"/>
  <c r="J209" i="1"/>
  <c r="K205" i="1"/>
  <c r="AM205" i="1" s="1"/>
  <c r="L187" i="1"/>
  <c r="AC135" i="1"/>
  <c r="AR135" i="1"/>
  <c r="X135" i="1"/>
  <c r="AM135" i="1"/>
  <c r="S135" i="1"/>
  <c r="BB135" i="1"/>
  <c r="N135" i="1"/>
  <c r="AH135" i="1"/>
  <c r="AW135" i="1"/>
  <c r="K143" i="1"/>
  <c r="AR143" i="1" s="1"/>
  <c r="AM140" i="1"/>
  <c r="M134" i="1"/>
  <c r="M125" i="1"/>
  <c r="K125" i="1"/>
  <c r="K123" i="1"/>
  <c r="AC123" i="1" s="1"/>
  <c r="X126" i="1"/>
  <c r="S136" i="1"/>
  <c r="M113" i="1"/>
  <c r="K113" i="1"/>
  <c r="M143" i="1"/>
  <c r="AC99" i="1"/>
  <c r="AM99" i="1"/>
  <c r="AW99" i="1"/>
  <c r="S99" i="1"/>
  <c r="AH99" i="1"/>
  <c r="N99" i="1"/>
  <c r="AR99" i="1"/>
  <c r="BB99" i="1"/>
  <c r="X99" i="1"/>
  <c r="M73" i="1"/>
  <c r="L73" i="1"/>
  <c r="M94" i="1"/>
  <c r="J94" i="1"/>
  <c r="K94" i="1"/>
  <c r="L65" i="1"/>
  <c r="K65" i="1"/>
  <c r="S91" i="1"/>
  <c r="AR104" i="1"/>
  <c r="AH91" i="1"/>
  <c r="L60" i="1"/>
  <c r="K82" i="1"/>
  <c r="K60" i="1"/>
  <c r="L76" i="1"/>
  <c r="K79" i="1"/>
  <c r="AM79" i="1" s="1"/>
  <c r="K87" i="1"/>
  <c r="AW87" i="1" s="1"/>
  <c r="K63" i="1"/>
  <c r="J63" i="1"/>
  <c r="M57" i="1"/>
  <c r="K24" i="1"/>
  <c r="M24" i="1"/>
  <c r="K57" i="1"/>
  <c r="AR57" i="1" s="1"/>
  <c r="M29" i="1"/>
  <c r="L29" i="1"/>
  <c r="K52" i="1"/>
  <c r="AR54" i="1"/>
  <c r="M45" i="1"/>
  <c r="L18" i="1"/>
  <c r="AC20" i="1"/>
  <c r="AU229" i="1"/>
  <c r="AI229" i="1"/>
  <c r="P229" i="1"/>
  <c r="AT229" i="1"/>
  <c r="AS229" i="1"/>
  <c r="AG229" i="1"/>
  <c r="AF229" i="1"/>
  <c r="AQ229" i="1"/>
  <c r="AE229" i="1"/>
  <c r="AP229" i="1"/>
  <c r="AD229" i="1"/>
  <c r="BA229" i="1"/>
  <c r="AO229" i="1"/>
  <c r="AZ229" i="1"/>
  <c r="AN229" i="1"/>
  <c r="AY229" i="1"/>
  <c r="V229" i="1"/>
  <c r="AX229" i="1"/>
  <c r="AL229" i="1"/>
  <c r="U229" i="1"/>
  <c r="AK229" i="1"/>
  <c r="AV229" i="1"/>
  <c r="AJ229" i="1"/>
  <c r="Q229" i="1"/>
  <c r="AU247" i="1"/>
  <c r="AI247" i="1"/>
  <c r="P247" i="1"/>
  <c r="AT247" i="1"/>
  <c r="AS247" i="1"/>
  <c r="AG247" i="1"/>
  <c r="AF247" i="1"/>
  <c r="AQ247" i="1"/>
  <c r="AE247" i="1"/>
  <c r="AP247" i="1"/>
  <c r="AD247" i="1"/>
  <c r="BA247" i="1"/>
  <c r="AO247" i="1"/>
  <c r="AZ247" i="1"/>
  <c r="AN247" i="1"/>
  <c r="AY247" i="1"/>
  <c r="V247" i="1"/>
  <c r="AX247" i="1"/>
  <c r="AL247" i="1"/>
  <c r="U247" i="1"/>
  <c r="AK247" i="1"/>
  <c r="AV247" i="1"/>
  <c r="AJ247" i="1"/>
  <c r="Q247" i="1"/>
  <c r="AZ259" i="1"/>
  <c r="AN259" i="1"/>
  <c r="AY259" i="1"/>
  <c r="V259" i="1"/>
  <c r="AX259" i="1"/>
  <c r="AL259" i="1"/>
  <c r="U259" i="1"/>
  <c r="AV259" i="1"/>
  <c r="AJ259" i="1"/>
  <c r="Q259" i="1"/>
  <c r="AU259" i="1"/>
  <c r="AI259" i="1"/>
  <c r="AS259" i="1"/>
  <c r="AG259" i="1"/>
  <c r="AF259" i="1"/>
  <c r="AK259" i="1"/>
  <c r="AE259" i="1"/>
  <c r="AD259" i="1"/>
  <c r="BA259" i="1"/>
  <c r="P259" i="1"/>
  <c r="AT259" i="1"/>
  <c r="AQ259" i="1"/>
  <c r="AP259" i="1"/>
  <c r="AO259" i="1"/>
  <c r="AZ271" i="1"/>
  <c r="AN271" i="1"/>
  <c r="AY271" i="1"/>
  <c r="V271" i="1"/>
  <c r="AX271" i="1"/>
  <c r="AL271" i="1"/>
  <c r="U271" i="1"/>
  <c r="AK271" i="1"/>
  <c r="AV271" i="1"/>
  <c r="AJ271" i="1"/>
  <c r="Q271" i="1"/>
  <c r="AU271" i="1"/>
  <c r="AI271" i="1"/>
  <c r="P271" i="1"/>
  <c r="AT271" i="1"/>
  <c r="AS271" i="1"/>
  <c r="AG271" i="1"/>
  <c r="AF271" i="1"/>
  <c r="AQ271" i="1"/>
  <c r="AE271" i="1"/>
  <c r="BA271" i="1"/>
  <c r="AP271" i="1"/>
  <c r="AO271" i="1"/>
  <c r="AD271" i="1"/>
  <c r="AQ284" i="1"/>
  <c r="AE284" i="1"/>
  <c r="AP284" i="1"/>
  <c r="AD284" i="1"/>
  <c r="BA284" i="1"/>
  <c r="AO284" i="1"/>
  <c r="AY284" i="1"/>
  <c r="V284" i="1"/>
  <c r="AK284" i="1"/>
  <c r="AV284" i="1"/>
  <c r="AJ284" i="1"/>
  <c r="AU284" i="1"/>
  <c r="AS284" i="1"/>
  <c r="AG284" i="1"/>
  <c r="AT284" i="1"/>
  <c r="AN284" i="1"/>
  <c r="AL284" i="1"/>
  <c r="AI284" i="1"/>
  <c r="AF284" i="1"/>
  <c r="U284" i="1"/>
  <c r="Q284" i="1"/>
  <c r="AZ284" i="1"/>
  <c r="P284" i="1"/>
  <c r="AX284" i="1"/>
  <c r="AQ295" i="1"/>
  <c r="AE295" i="1"/>
  <c r="AP295" i="1"/>
  <c r="AD295" i="1"/>
  <c r="BA295" i="1"/>
  <c r="AO295" i="1"/>
  <c r="AZ295" i="1"/>
  <c r="AN295" i="1"/>
  <c r="AY295" i="1"/>
  <c r="V295" i="1"/>
  <c r="AX295" i="1"/>
  <c r="AL295" i="1"/>
  <c r="U295" i="1"/>
  <c r="AK295" i="1"/>
  <c r="AV295" i="1"/>
  <c r="AJ295" i="1"/>
  <c r="Q295" i="1"/>
  <c r="AU295" i="1"/>
  <c r="AI295" i="1"/>
  <c r="P295" i="1"/>
  <c r="AT295" i="1"/>
  <c r="AS295" i="1"/>
  <c r="AG295" i="1"/>
  <c r="AF295" i="1"/>
  <c r="AQ307" i="1"/>
  <c r="AE307" i="1"/>
  <c r="AP307" i="1"/>
  <c r="AD307" i="1"/>
  <c r="BA307" i="1"/>
  <c r="AO307" i="1"/>
  <c r="AZ307" i="1"/>
  <c r="AN307" i="1"/>
  <c r="AY307" i="1"/>
  <c r="V307" i="1"/>
  <c r="AX307" i="1"/>
  <c r="AL307" i="1"/>
  <c r="U307" i="1"/>
  <c r="AK307" i="1"/>
  <c r="AV307" i="1"/>
  <c r="AJ307" i="1"/>
  <c r="Q307" i="1"/>
  <c r="AU307" i="1"/>
  <c r="AI307" i="1"/>
  <c r="P307" i="1"/>
  <c r="AT307" i="1"/>
  <c r="AS307" i="1"/>
  <c r="AG307" i="1"/>
  <c r="AF307" i="1"/>
  <c r="AZ316" i="1"/>
  <c r="AN316" i="1"/>
  <c r="AY316" i="1"/>
  <c r="V316" i="1"/>
  <c r="AX316" i="1"/>
  <c r="AL316" i="1"/>
  <c r="U316" i="1"/>
  <c r="AK316" i="1"/>
  <c r="AV316" i="1"/>
  <c r="AJ316" i="1"/>
  <c r="Q316" i="1"/>
  <c r="AU316" i="1"/>
  <c r="AI316" i="1"/>
  <c r="AT316" i="1"/>
  <c r="AS316" i="1"/>
  <c r="AG316" i="1"/>
  <c r="AF316" i="1"/>
  <c r="AQ316" i="1"/>
  <c r="AE316" i="1"/>
  <c r="P316" i="1"/>
  <c r="BA316" i="1"/>
  <c r="AP316" i="1"/>
  <c r="AO316" i="1"/>
  <c r="AD316" i="1"/>
  <c r="AF332" i="1"/>
  <c r="AQ332" i="1"/>
  <c r="AE332" i="1"/>
  <c r="AP332" i="1"/>
  <c r="AD332" i="1"/>
  <c r="BA332" i="1"/>
  <c r="AO332" i="1"/>
  <c r="AZ332" i="1"/>
  <c r="AN332" i="1"/>
  <c r="AY332" i="1"/>
  <c r="V332" i="1"/>
  <c r="AX332" i="1"/>
  <c r="AL332" i="1"/>
  <c r="U332" i="1"/>
  <c r="AK332" i="1"/>
  <c r="AV332" i="1"/>
  <c r="AJ332" i="1"/>
  <c r="Q332" i="1"/>
  <c r="AU332" i="1"/>
  <c r="AI332" i="1"/>
  <c r="P332" i="1"/>
  <c r="AT332" i="1"/>
  <c r="AS332" i="1"/>
  <c r="AG332" i="1"/>
  <c r="AP343" i="1"/>
  <c r="AD343" i="1"/>
  <c r="BA343" i="1"/>
  <c r="AO343" i="1"/>
  <c r="AZ343" i="1"/>
  <c r="AN343" i="1"/>
  <c r="AY343" i="1"/>
  <c r="V343" i="1"/>
  <c r="AX343" i="1"/>
  <c r="AL343" i="1"/>
  <c r="U343" i="1"/>
  <c r="AK343" i="1"/>
  <c r="AV343" i="1"/>
  <c r="AJ343" i="1"/>
  <c r="Q343" i="1"/>
  <c r="AU343" i="1"/>
  <c r="AI343" i="1"/>
  <c r="P343" i="1"/>
  <c r="AT343" i="1"/>
  <c r="AS343" i="1"/>
  <c r="AG343" i="1"/>
  <c r="AF343" i="1"/>
  <c r="AQ343" i="1"/>
  <c r="AE343" i="1"/>
  <c r="AT356" i="1"/>
  <c r="AZ356" i="1"/>
  <c r="AN356" i="1"/>
  <c r="AY356" i="1"/>
  <c r="AK356" i="1"/>
  <c r="Q356" i="1"/>
  <c r="AX356" i="1"/>
  <c r="AJ356" i="1"/>
  <c r="P356" i="1"/>
  <c r="AI356" i="1"/>
  <c r="AV356" i="1"/>
  <c r="AG356" i="1"/>
  <c r="AU356" i="1"/>
  <c r="AF356" i="1"/>
  <c r="AS356" i="1"/>
  <c r="AE356" i="1"/>
  <c r="AD356" i="1"/>
  <c r="AQ356" i="1"/>
  <c r="AP356" i="1"/>
  <c r="AO356" i="1"/>
  <c r="V356" i="1"/>
  <c r="U356" i="1"/>
  <c r="BA356" i="1"/>
  <c r="AL356" i="1"/>
  <c r="AK378" i="1"/>
  <c r="AV378" i="1"/>
  <c r="AJ378" i="1"/>
  <c r="Q378" i="1"/>
  <c r="AT378" i="1"/>
  <c r="AS378" i="1"/>
  <c r="AG378" i="1"/>
  <c r="AF378" i="1"/>
  <c r="AQ378" i="1"/>
  <c r="AE378" i="1"/>
  <c r="AP378" i="1"/>
  <c r="AD378" i="1"/>
  <c r="BA378" i="1"/>
  <c r="AO378" i="1"/>
  <c r="AZ378" i="1"/>
  <c r="AN378" i="1"/>
  <c r="AY378" i="1"/>
  <c r="V378" i="1"/>
  <c r="AX378" i="1"/>
  <c r="AU378" i="1"/>
  <c r="AL378" i="1"/>
  <c r="AI378" i="1"/>
  <c r="U378" i="1"/>
  <c r="P378" i="1"/>
  <c r="AK371" i="1"/>
  <c r="AV371" i="1"/>
  <c r="AJ371" i="1"/>
  <c r="Q371" i="1"/>
  <c r="AT371" i="1"/>
  <c r="AS371" i="1"/>
  <c r="AG371" i="1"/>
  <c r="AF371" i="1"/>
  <c r="AQ371" i="1"/>
  <c r="AE371" i="1"/>
  <c r="AP371" i="1"/>
  <c r="AD371" i="1"/>
  <c r="BA371" i="1"/>
  <c r="AO371" i="1"/>
  <c r="AZ371" i="1"/>
  <c r="AN371" i="1"/>
  <c r="AY371" i="1"/>
  <c r="V371" i="1"/>
  <c r="AX371" i="1"/>
  <c r="AU371" i="1"/>
  <c r="AL371" i="1"/>
  <c r="AI371" i="1"/>
  <c r="U371" i="1"/>
  <c r="P371" i="1"/>
  <c r="AR208" i="1"/>
  <c r="BB208" i="1"/>
  <c r="AC208" i="1"/>
  <c r="X208" i="1"/>
  <c r="AM208" i="1"/>
  <c r="AW208" i="1"/>
  <c r="S208" i="1"/>
  <c r="AH208" i="1"/>
  <c r="N208" i="1"/>
  <c r="J212" i="1"/>
  <c r="J187" i="1"/>
  <c r="K209" i="1"/>
  <c r="AH207" i="1"/>
  <c r="N207" i="1"/>
  <c r="AR207" i="1"/>
  <c r="BB207" i="1"/>
  <c r="AC207" i="1"/>
  <c r="X207" i="1"/>
  <c r="AM207" i="1"/>
  <c r="AW207" i="1"/>
  <c r="S207" i="1"/>
  <c r="K203" i="1"/>
  <c r="L178" i="1"/>
  <c r="L183" i="1"/>
  <c r="J133" i="1"/>
  <c r="M133" i="1"/>
  <c r="S142" i="1"/>
  <c r="M141" i="1"/>
  <c r="L141" i="1"/>
  <c r="K141" i="1"/>
  <c r="BB140" i="1"/>
  <c r="AM132" i="1"/>
  <c r="L133" i="1"/>
  <c r="J125" i="1"/>
  <c r="L119" i="1"/>
  <c r="BB98" i="1"/>
  <c r="AC126" i="1"/>
  <c r="X136" i="1"/>
  <c r="J113" i="1"/>
  <c r="K130" i="1"/>
  <c r="L89" i="1"/>
  <c r="L94" i="1"/>
  <c r="AW109" i="1"/>
  <c r="M77" i="1"/>
  <c r="L77" i="1"/>
  <c r="K77" i="1"/>
  <c r="K114" i="1"/>
  <c r="M88" i="1"/>
  <c r="J88" i="1"/>
  <c r="N104" i="1"/>
  <c r="X91" i="1"/>
  <c r="J77" i="1"/>
  <c r="L81" i="1"/>
  <c r="M21" i="1"/>
  <c r="K21" i="1"/>
  <c r="X38" i="1"/>
  <c r="AR53" i="1"/>
  <c r="BB53" i="1"/>
  <c r="AC53" i="1"/>
  <c r="X53" i="1"/>
  <c r="AM53" i="1"/>
  <c r="AW53" i="1"/>
  <c r="S53" i="1"/>
  <c r="AH53" i="1"/>
  <c r="N53" i="1"/>
  <c r="M39" i="1"/>
  <c r="M27" i="1"/>
  <c r="M51" i="1"/>
  <c r="AW51" i="1" s="1"/>
  <c r="N54" i="1"/>
  <c r="M40" i="1"/>
  <c r="J26" i="1"/>
  <c r="L13" i="1"/>
  <c r="AU228" i="1"/>
  <c r="AI228" i="1"/>
  <c r="P228" i="1"/>
  <c r="AT228" i="1"/>
  <c r="AS228" i="1"/>
  <c r="AG228" i="1"/>
  <c r="AF228" i="1"/>
  <c r="AQ228" i="1"/>
  <c r="AE228" i="1"/>
  <c r="AP228" i="1"/>
  <c r="AD228" i="1"/>
  <c r="BA228" i="1"/>
  <c r="AO228" i="1"/>
  <c r="AZ228" i="1"/>
  <c r="AN228" i="1"/>
  <c r="AY228" i="1"/>
  <c r="V228" i="1"/>
  <c r="AX228" i="1"/>
  <c r="AL228" i="1"/>
  <c r="U228" i="1"/>
  <c r="AK228" i="1"/>
  <c r="AV228" i="1"/>
  <c r="AJ228" i="1"/>
  <c r="Q228" i="1"/>
  <c r="AU248" i="1"/>
  <c r="AI248" i="1"/>
  <c r="P248" i="1"/>
  <c r="AT248" i="1"/>
  <c r="AS248" i="1"/>
  <c r="AG248" i="1"/>
  <c r="AF248" i="1"/>
  <c r="AQ248" i="1"/>
  <c r="AE248" i="1"/>
  <c r="AP248" i="1"/>
  <c r="AD248" i="1"/>
  <c r="BA248" i="1"/>
  <c r="AO248" i="1"/>
  <c r="AZ248" i="1"/>
  <c r="AN248" i="1"/>
  <c r="AY248" i="1"/>
  <c r="V248" i="1"/>
  <c r="AX248" i="1"/>
  <c r="AL248" i="1"/>
  <c r="U248" i="1"/>
  <c r="AK248" i="1"/>
  <c r="AV248" i="1"/>
  <c r="AJ248" i="1"/>
  <c r="Q248" i="1"/>
  <c r="AZ260" i="1"/>
  <c r="AN260" i="1"/>
  <c r="AY260" i="1"/>
  <c r="V260" i="1"/>
  <c r="AX260" i="1"/>
  <c r="AL260" i="1"/>
  <c r="U260" i="1"/>
  <c r="AK260" i="1"/>
  <c r="AV260" i="1"/>
  <c r="AJ260" i="1"/>
  <c r="Q260" i="1"/>
  <c r="AU260" i="1"/>
  <c r="AI260" i="1"/>
  <c r="P260" i="1"/>
  <c r="AS260" i="1"/>
  <c r="AG260" i="1"/>
  <c r="AF260" i="1"/>
  <c r="AQ260" i="1"/>
  <c r="AE260" i="1"/>
  <c r="AT260" i="1"/>
  <c r="AP260" i="1"/>
  <c r="AO260" i="1"/>
  <c r="AD260" i="1"/>
  <c r="BA260" i="1"/>
  <c r="AZ272" i="1"/>
  <c r="AN272" i="1"/>
  <c r="AY272" i="1"/>
  <c r="V272" i="1"/>
  <c r="AX272" i="1"/>
  <c r="AL272" i="1"/>
  <c r="U272" i="1"/>
  <c r="AK272" i="1"/>
  <c r="AV272" i="1"/>
  <c r="AJ272" i="1"/>
  <c r="Q272" i="1"/>
  <c r="AU272" i="1"/>
  <c r="AI272" i="1"/>
  <c r="P272" i="1"/>
  <c r="AT272" i="1"/>
  <c r="AS272" i="1"/>
  <c r="AG272" i="1"/>
  <c r="AF272" i="1"/>
  <c r="AQ272" i="1"/>
  <c r="AE272" i="1"/>
  <c r="BA272" i="1"/>
  <c r="AP272" i="1"/>
  <c r="AO272" i="1"/>
  <c r="AD272" i="1"/>
  <c r="AQ299" i="1"/>
  <c r="AE299" i="1"/>
  <c r="AP299" i="1"/>
  <c r="AD299" i="1"/>
  <c r="BA299" i="1"/>
  <c r="AO299" i="1"/>
  <c r="AY299" i="1"/>
  <c r="AK299" i="1"/>
  <c r="AV299" i="1"/>
  <c r="AJ299" i="1"/>
  <c r="Q299" i="1"/>
  <c r="AT299" i="1"/>
  <c r="U299" i="1"/>
  <c r="AS299" i="1"/>
  <c r="P299" i="1"/>
  <c r="AN299" i="1"/>
  <c r="AL299" i="1"/>
  <c r="AI299" i="1"/>
  <c r="AG299" i="1"/>
  <c r="AZ299" i="1"/>
  <c r="AF299" i="1"/>
  <c r="AX299" i="1"/>
  <c r="AU299" i="1"/>
  <c r="V299" i="1"/>
  <c r="AQ296" i="1"/>
  <c r="AE296" i="1"/>
  <c r="AP296" i="1"/>
  <c r="AD296" i="1"/>
  <c r="BA296" i="1"/>
  <c r="AO296" i="1"/>
  <c r="AZ296" i="1"/>
  <c r="AN296" i="1"/>
  <c r="AY296" i="1"/>
  <c r="V296" i="1"/>
  <c r="AX296" i="1"/>
  <c r="AL296" i="1"/>
  <c r="U296" i="1"/>
  <c r="AK296" i="1"/>
  <c r="AV296" i="1"/>
  <c r="AJ296" i="1"/>
  <c r="Q296" i="1"/>
  <c r="AU296" i="1"/>
  <c r="AI296" i="1"/>
  <c r="P296" i="1"/>
  <c r="AT296" i="1"/>
  <c r="AS296" i="1"/>
  <c r="AG296" i="1"/>
  <c r="AF296" i="1"/>
  <c r="AQ308" i="1"/>
  <c r="AE308" i="1"/>
  <c r="AP308" i="1"/>
  <c r="AD308" i="1"/>
  <c r="BA308" i="1"/>
  <c r="AO308" i="1"/>
  <c r="AZ308" i="1"/>
  <c r="AN308" i="1"/>
  <c r="AY308" i="1"/>
  <c r="V308" i="1"/>
  <c r="AX308" i="1"/>
  <c r="AL308" i="1"/>
  <c r="U308" i="1"/>
  <c r="AK308" i="1"/>
  <c r="AV308" i="1"/>
  <c r="AJ308" i="1"/>
  <c r="Q308" i="1"/>
  <c r="AU308" i="1"/>
  <c r="AI308" i="1"/>
  <c r="P308" i="1"/>
  <c r="AT308" i="1"/>
  <c r="AS308" i="1"/>
  <c r="AG308" i="1"/>
  <c r="AF308" i="1"/>
  <c r="AZ317" i="1"/>
  <c r="AN317" i="1"/>
  <c r="AY317" i="1"/>
  <c r="V317" i="1"/>
  <c r="AX317" i="1"/>
  <c r="AL317" i="1"/>
  <c r="U317" i="1"/>
  <c r="AK317" i="1"/>
  <c r="AV317" i="1"/>
  <c r="AJ317" i="1"/>
  <c r="Q317" i="1"/>
  <c r="AU317" i="1"/>
  <c r="AI317" i="1"/>
  <c r="P317" i="1"/>
  <c r="AT317" i="1"/>
  <c r="AS317" i="1"/>
  <c r="AG317" i="1"/>
  <c r="AF317" i="1"/>
  <c r="AQ317" i="1"/>
  <c r="AE317" i="1"/>
  <c r="BA317" i="1"/>
  <c r="AP317" i="1"/>
  <c r="AO317" i="1"/>
  <c r="AD317" i="1"/>
  <c r="AF333" i="1"/>
  <c r="AQ333" i="1"/>
  <c r="AE333" i="1"/>
  <c r="AP333" i="1"/>
  <c r="AD333" i="1"/>
  <c r="BA333" i="1"/>
  <c r="AO333" i="1"/>
  <c r="AZ333" i="1"/>
  <c r="AN333" i="1"/>
  <c r="AY333" i="1"/>
  <c r="V333" i="1"/>
  <c r="AX333" i="1"/>
  <c r="AL333" i="1"/>
  <c r="U333" i="1"/>
  <c r="AK333" i="1"/>
  <c r="AV333" i="1"/>
  <c r="AJ333" i="1"/>
  <c r="Q333" i="1"/>
  <c r="AU333" i="1"/>
  <c r="AI333" i="1"/>
  <c r="P333" i="1"/>
  <c r="AT333" i="1"/>
  <c r="AS333" i="1"/>
  <c r="AG333" i="1"/>
  <c r="AP344" i="1"/>
  <c r="AD344" i="1"/>
  <c r="BA344" i="1"/>
  <c r="AO344" i="1"/>
  <c r="AZ344" i="1"/>
  <c r="AN344" i="1"/>
  <c r="AY344" i="1"/>
  <c r="V344" i="1"/>
  <c r="AX344" i="1"/>
  <c r="AL344" i="1"/>
  <c r="U344" i="1"/>
  <c r="AK344" i="1"/>
  <c r="AV344" i="1"/>
  <c r="AJ344" i="1"/>
  <c r="Q344" i="1"/>
  <c r="AU344" i="1"/>
  <c r="AI344" i="1"/>
  <c r="P344" i="1"/>
  <c r="AT344" i="1"/>
  <c r="AS344" i="1"/>
  <c r="AG344" i="1"/>
  <c r="AF344" i="1"/>
  <c r="AQ344" i="1"/>
  <c r="AE344" i="1"/>
  <c r="AK367" i="1"/>
  <c r="AV367" i="1"/>
  <c r="AJ367" i="1"/>
  <c r="Q367" i="1"/>
  <c r="AS367" i="1"/>
  <c r="AG367" i="1"/>
  <c r="AP367" i="1"/>
  <c r="AY367" i="1"/>
  <c r="V367" i="1"/>
  <c r="AX367" i="1"/>
  <c r="AD367" i="1"/>
  <c r="AU367" i="1"/>
  <c r="AT367" i="1"/>
  <c r="AQ367" i="1"/>
  <c r="P367" i="1"/>
  <c r="AO367" i="1"/>
  <c r="AN367" i="1"/>
  <c r="AL367" i="1"/>
  <c r="AI367" i="1"/>
  <c r="BA367" i="1"/>
  <c r="AF367" i="1"/>
  <c r="AZ367" i="1"/>
  <c r="AE367" i="1"/>
  <c r="U367" i="1"/>
  <c r="AK379" i="1"/>
  <c r="AV379" i="1"/>
  <c r="AJ379" i="1"/>
  <c r="Q379" i="1"/>
  <c r="AT379" i="1"/>
  <c r="AS379" i="1"/>
  <c r="AG379" i="1"/>
  <c r="AF379" i="1"/>
  <c r="AQ379" i="1"/>
  <c r="AE379" i="1"/>
  <c r="AP379" i="1"/>
  <c r="AD379" i="1"/>
  <c r="BA379" i="1"/>
  <c r="AO379" i="1"/>
  <c r="AZ379" i="1"/>
  <c r="AN379" i="1"/>
  <c r="AY379" i="1"/>
  <c r="V379" i="1"/>
  <c r="AX379" i="1"/>
  <c r="AU379" i="1"/>
  <c r="AL379" i="1"/>
  <c r="AI379" i="1"/>
  <c r="U379" i="1"/>
  <c r="P379" i="1"/>
  <c r="S219" i="1"/>
  <c r="BB218" i="1"/>
  <c r="AC218" i="1"/>
  <c r="AM218" i="1"/>
  <c r="AW218" i="1"/>
  <c r="AR218" i="1"/>
  <c r="AH218" i="1"/>
  <c r="X218" i="1"/>
  <c r="S218" i="1"/>
  <c r="N218" i="1"/>
  <c r="J198" i="1"/>
  <c r="L186" i="1"/>
  <c r="AC186" i="1" s="1"/>
  <c r="J179" i="1"/>
  <c r="AC172" i="1"/>
  <c r="X172" i="1"/>
  <c r="AM172" i="1"/>
  <c r="AW172" i="1"/>
  <c r="S172" i="1"/>
  <c r="AH172" i="1"/>
  <c r="N172" i="1"/>
  <c r="AR172" i="1"/>
  <c r="BB172" i="1"/>
  <c r="J178" i="1"/>
  <c r="M158" i="1"/>
  <c r="J158" i="1"/>
  <c r="J161" i="1"/>
  <c r="K155" i="1"/>
  <c r="J153" i="1"/>
  <c r="AC140" i="1"/>
  <c r="J141" i="1"/>
  <c r="AR140" i="1"/>
  <c r="X132" i="1"/>
  <c r="L125" i="1"/>
  <c r="J121" i="1"/>
  <c r="M121" i="1"/>
  <c r="BB126" i="1"/>
  <c r="M112" i="1"/>
  <c r="J112" i="1"/>
  <c r="K124" i="1"/>
  <c r="BB90" i="1"/>
  <c r="X90" i="1"/>
  <c r="AR90" i="1"/>
  <c r="AC90" i="1"/>
  <c r="S90" i="1"/>
  <c r="AM90" i="1"/>
  <c r="N90" i="1"/>
  <c r="AW90" i="1"/>
  <c r="AH90" i="1"/>
  <c r="L86" i="1"/>
  <c r="AM109" i="1"/>
  <c r="AH104" i="1"/>
  <c r="J66" i="1"/>
  <c r="M66" i="1"/>
  <c r="J76" i="1"/>
  <c r="X80" i="1"/>
  <c r="AM80" i="1"/>
  <c r="AW80" i="1"/>
  <c r="S80" i="1"/>
  <c r="AH80" i="1"/>
  <c r="N80" i="1"/>
  <c r="AR80" i="1"/>
  <c r="BB80" i="1"/>
  <c r="AC80" i="1"/>
  <c r="S51" i="1"/>
  <c r="AH51" i="1"/>
  <c r="N51" i="1"/>
  <c r="AR51" i="1"/>
  <c r="BB51" i="1"/>
  <c r="X51" i="1"/>
  <c r="AM51" i="1"/>
  <c r="J65" i="1"/>
  <c r="J40" i="1"/>
  <c r="S48" i="1"/>
  <c r="L27" i="1"/>
  <c r="J21" i="1"/>
  <c r="L19" i="1"/>
  <c r="J24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6" i="1"/>
  <c r="D345" i="1"/>
  <c r="D344" i="1"/>
  <c r="D343" i="1"/>
  <c r="D342" i="1"/>
  <c r="D341" i="1"/>
  <c r="D340" i="1"/>
  <c r="D347" i="1"/>
  <c r="D338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39" i="1"/>
  <c r="D337" i="1"/>
  <c r="D320" i="1"/>
  <c r="D319" i="1"/>
  <c r="D318" i="1"/>
  <c r="D317" i="1"/>
  <c r="D316" i="1"/>
  <c r="D315" i="1"/>
  <c r="D314" i="1"/>
  <c r="D313" i="1"/>
  <c r="D312" i="1"/>
  <c r="D311" i="1"/>
  <c r="D324" i="1"/>
  <c r="D323" i="1"/>
  <c r="D321" i="1"/>
  <c r="D322" i="1"/>
  <c r="D310" i="1"/>
  <c r="D309" i="1"/>
  <c r="D308" i="1"/>
  <c r="D307" i="1"/>
  <c r="D306" i="1"/>
  <c r="D305" i="1"/>
  <c r="D304" i="1"/>
  <c r="D303" i="1"/>
  <c r="D302" i="1"/>
  <c r="D301" i="1"/>
  <c r="D300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99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82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J221" i="1"/>
  <c r="H221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AU227" i="1"/>
  <c r="AI227" i="1"/>
  <c r="P227" i="1"/>
  <c r="AT227" i="1"/>
  <c r="AS227" i="1"/>
  <c r="AG227" i="1"/>
  <c r="AF227" i="1"/>
  <c r="AQ227" i="1"/>
  <c r="AE227" i="1"/>
  <c r="AP227" i="1"/>
  <c r="AD227" i="1"/>
  <c r="BA227" i="1"/>
  <c r="AO227" i="1"/>
  <c r="AZ227" i="1"/>
  <c r="AN227" i="1"/>
  <c r="AY227" i="1"/>
  <c r="V227" i="1"/>
  <c r="AX227" i="1"/>
  <c r="AL227" i="1"/>
  <c r="U227" i="1"/>
  <c r="AK227" i="1"/>
  <c r="AV227" i="1"/>
  <c r="AJ227" i="1"/>
  <c r="Q227" i="1"/>
  <c r="AY257" i="1"/>
  <c r="V257" i="1"/>
  <c r="AS257" i="1"/>
  <c r="AG257" i="1"/>
  <c r="AO257" i="1"/>
  <c r="U257" i="1"/>
  <c r="AN257" i="1"/>
  <c r="BA257" i="1"/>
  <c r="AL257" i="1"/>
  <c r="Q257" i="1"/>
  <c r="AZ257" i="1"/>
  <c r="AK257" i="1"/>
  <c r="P257" i="1"/>
  <c r="AX257" i="1"/>
  <c r="AJ257" i="1"/>
  <c r="AI257" i="1"/>
  <c r="AV257" i="1"/>
  <c r="AU257" i="1"/>
  <c r="AF257" i="1"/>
  <c r="AT257" i="1"/>
  <c r="AE257" i="1"/>
  <c r="AD257" i="1"/>
  <c r="AQ257" i="1"/>
  <c r="AP257" i="1"/>
  <c r="AU249" i="1"/>
  <c r="AI249" i="1"/>
  <c r="P249" i="1"/>
  <c r="AT249" i="1"/>
  <c r="AS249" i="1"/>
  <c r="AG249" i="1"/>
  <c r="AF249" i="1"/>
  <c r="AQ249" i="1"/>
  <c r="AE249" i="1"/>
  <c r="AP249" i="1"/>
  <c r="AD249" i="1"/>
  <c r="BA249" i="1"/>
  <c r="AO249" i="1"/>
  <c r="AZ249" i="1"/>
  <c r="AN249" i="1"/>
  <c r="AY249" i="1"/>
  <c r="V249" i="1"/>
  <c r="AX249" i="1"/>
  <c r="AL249" i="1"/>
  <c r="U249" i="1"/>
  <c r="AK249" i="1"/>
  <c r="AV249" i="1"/>
  <c r="AJ249" i="1"/>
  <c r="Q249" i="1"/>
  <c r="AZ261" i="1"/>
  <c r="AN261" i="1"/>
  <c r="AY261" i="1"/>
  <c r="V261" i="1"/>
  <c r="AX261" i="1"/>
  <c r="AL261" i="1"/>
  <c r="U261" i="1"/>
  <c r="AK261" i="1"/>
  <c r="AV261" i="1"/>
  <c r="AJ261" i="1"/>
  <c r="Q261" i="1"/>
  <c r="AU261" i="1"/>
  <c r="AI261" i="1"/>
  <c r="P261" i="1"/>
  <c r="AS261" i="1"/>
  <c r="AG261" i="1"/>
  <c r="AF261" i="1"/>
  <c r="AQ261" i="1"/>
  <c r="AE261" i="1"/>
  <c r="BA261" i="1"/>
  <c r="AT261" i="1"/>
  <c r="AP261" i="1"/>
  <c r="AO261" i="1"/>
  <c r="AD261" i="1"/>
  <c r="AZ273" i="1"/>
  <c r="AN273" i="1"/>
  <c r="AY273" i="1"/>
  <c r="V273" i="1"/>
  <c r="AX273" i="1"/>
  <c r="AL273" i="1"/>
  <c r="U273" i="1"/>
  <c r="AK273" i="1"/>
  <c r="AV273" i="1"/>
  <c r="AJ273" i="1"/>
  <c r="Q273" i="1"/>
  <c r="AU273" i="1"/>
  <c r="AI273" i="1"/>
  <c r="P273" i="1"/>
  <c r="AT273" i="1"/>
  <c r="AS273" i="1"/>
  <c r="AG273" i="1"/>
  <c r="AF273" i="1"/>
  <c r="AQ273" i="1"/>
  <c r="AE273" i="1"/>
  <c r="BA273" i="1"/>
  <c r="AP273" i="1"/>
  <c r="AO273" i="1"/>
  <c r="AD273" i="1"/>
  <c r="AQ285" i="1"/>
  <c r="AE285" i="1"/>
  <c r="AP285" i="1"/>
  <c r="AD285" i="1"/>
  <c r="BA285" i="1"/>
  <c r="AO285" i="1"/>
  <c r="AY285" i="1"/>
  <c r="V285" i="1"/>
  <c r="AX285" i="1"/>
  <c r="AL285" i="1"/>
  <c r="U285" i="1"/>
  <c r="AK285" i="1"/>
  <c r="AV285" i="1"/>
  <c r="AJ285" i="1"/>
  <c r="Q285" i="1"/>
  <c r="AU285" i="1"/>
  <c r="AI285" i="1"/>
  <c r="P285" i="1"/>
  <c r="AS285" i="1"/>
  <c r="AG285" i="1"/>
  <c r="AZ285" i="1"/>
  <c r="AT285" i="1"/>
  <c r="AN285" i="1"/>
  <c r="AF285" i="1"/>
  <c r="AQ297" i="1"/>
  <c r="AE297" i="1"/>
  <c r="AP297" i="1"/>
  <c r="AD297" i="1"/>
  <c r="BA297" i="1"/>
  <c r="AO297" i="1"/>
  <c r="AZ297" i="1"/>
  <c r="AN297" i="1"/>
  <c r="AY297" i="1"/>
  <c r="V297" i="1"/>
  <c r="AX297" i="1"/>
  <c r="AL297" i="1"/>
  <c r="U297" i="1"/>
  <c r="AK297" i="1"/>
  <c r="AV297" i="1"/>
  <c r="AJ297" i="1"/>
  <c r="Q297" i="1"/>
  <c r="AU297" i="1"/>
  <c r="AI297" i="1"/>
  <c r="P297" i="1"/>
  <c r="AT297" i="1"/>
  <c r="AS297" i="1"/>
  <c r="AG297" i="1"/>
  <c r="AF297" i="1"/>
  <c r="AQ309" i="1"/>
  <c r="AE309" i="1"/>
  <c r="AP309" i="1"/>
  <c r="AD309" i="1"/>
  <c r="BA309" i="1"/>
  <c r="AO309" i="1"/>
  <c r="AZ309" i="1"/>
  <c r="AN309" i="1"/>
  <c r="AY309" i="1"/>
  <c r="V309" i="1"/>
  <c r="AX309" i="1"/>
  <c r="AL309" i="1"/>
  <c r="U309" i="1"/>
  <c r="AK309" i="1"/>
  <c r="AV309" i="1"/>
  <c r="AJ309" i="1"/>
  <c r="Q309" i="1"/>
  <c r="AU309" i="1"/>
  <c r="AI309" i="1"/>
  <c r="P309" i="1"/>
  <c r="AT309" i="1"/>
  <c r="AS309" i="1"/>
  <c r="AG309" i="1"/>
  <c r="AF309" i="1"/>
  <c r="AZ318" i="1"/>
  <c r="AN318" i="1"/>
  <c r="AY318" i="1"/>
  <c r="V318" i="1"/>
  <c r="AX318" i="1"/>
  <c r="AL318" i="1"/>
  <c r="U318" i="1"/>
  <c r="AK318" i="1"/>
  <c r="AV318" i="1"/>
  <c r="AJ318" i="1"/>
  <c r="Q318" i="1"/>
  <c r="AU318" i="1"/>
  <c r="AI318" i="1"/>
  <c r="P318" i="1"/>
  <c r="AT318" i="1"/>
  <c r="AS318" i="1"/>
  <c r="AG318" i="1"/>
  <c r="AF318" i="1"/>
  <c r="AQ318" i="1"/>
  <c r="AE318" i="1"/>
  <c r="BA318" i="1"/>
  <c r="AP318" i="1"/>
  <c r="AO318" i="1"/>
  <c r="AD318" i="1"/>
  <c r="AP334" i="1"/>
  <c r="AD334" i="1"/>
  <c r="BA334" i="1"/>
  <c r="AV334" i="1"/>
  <c r="AJ334" i="1"/>
  <c r="Q334" i="1"/>
  <c r="AU334" i="1"/>
  <c r="AG334" i="1"/>
  <c r="AT334" i="1"/>
  <c r="AF334" i="1"/>
  <c r="AS334" i="1"/>
  <c r="AE334" i="1"/>
  <c r="AQ334" i="1"/>
  <c r="AO334" i="1"/>
  <c r="V334" i="1"/>
  <c r="AN334" i="1"/>
  <c r="U334" i="1"/>
  <c r="AZ334" i="1"/>
  <c r="AL334" i="1"/>
  <c r="P334" i="1"/>
  <c r="AY334" i="1"/>
  <c r="AX334" i="1"/>
  <c r="AK334" i="1"/>
  <c r="AI334" i="1"/>
  <c r="AP345" i="1"/>
  <c r="AD345" i="1"/>
  <c r="BA345" i="1"/>
  <c r="AO345" i="1"/>
  <c r="AZ345" i="1"/>
  <c r="AN345" i="1"/>
  <c r="AY345" i="1"/>
  <c r="V345" i="1"/>
  <c r="AX345" i="1"/>
  <c r="AL345" i="1"/>
  <c r="U345" i="1"/>
  <c r="AK345" i="1"/>
  <c r="AV345" i="1"/>
  <c r="AJ345" i="1"/>
  <c r="Q345" i="1"/>
  <c r="AU345" i="1"/>
  <c r="AI345" i="1"/>
  <c r="P345" i="1"/>
  <c r="AT345" i="1"/>
  <c r="AS345" i="1"/>
  <c r="AG345" i="1"/>
  <c r="AF345" i="1"/>
  <c r="AQ345" i="1"/>
  <c r="AE345" i="1"/>
  <c r="AT359" i="1"/>
  <c r="AS359" i="1"/>
  <c r="AG359" i="1"/>
  <c r="AF359" i="1"/>
  <c r="AP359" i="1"/>
  <c r="AD359" i="1"/>
  <c r="AZ359" i="1"/>
  <c r="AN359" i="1"/>
  <c r="AY359" i="1"/>
  <c r="V359" i="1"/>
  <c r="AV359" i="1"/>
  <c r="AJ359" i="1"/>
  <c r="Q359" i="1"/>
  <c r="U359" i="1"/>
  <c r="BA359" i="1"/>
  <c r="AX359" i="1"/>
  <c r="P359" i="1"/>
  <c r="AU359" i="1"/>
  <c r="AQ359" i="1"/>
  <c r="AO359" i="1"/>
  <c r="AL359" i="1"/>
  <c r="AK359" i="1"/>
  <c r="AI359" i="1"/>
  <c r="AE359" i="1"/>
  <c r="AK380" i="1"/>
  <c r="AV380" i="1"/>
  <c r="AJ380" i="1"/>
  <c r="Q380" i="1"/>
  <c r="AT380" i="1"/>
  <c r="AS380" i="1"/>
  <c r="AG380" i="1"/>
  <c r="AF380" i="1"/>
  <c r="AQ380" i="1"/>
  <c r="AE380" i="1"/>
  <c r="AP380" i="1"/>
  <c r="AD380" i="1"/>
  <c r="BA380" i="1"/>
  <c r="AO380" i="1"/>
  <c r="AZ380" i="1"/>
  <c r="AN380" i="1"/>
  <c r="AY380" i="1"/>
  <c r="V380" i="1"/>
  <c r="AX380" i="1"/>
  <c r="AU380" i="1"/>
  <c r="AL380" i="1"/>
  <c r="AI380" i="1"/>
  <c r="U380" i="1"/>
  <c r="P380" i="1"/>
  <c r="L212" i="1"/>
  <c r="M213" i="1"/>
  <c r="J213" i="1"/>
  <c r="K204" i="1"/>
  <c r="M199" i="1"/>
  <c r="L199" i="1"/>
  <c r="M185" i="1"/>
  <c r="J185" i="1"/>
  <c r="M175" i="1"/>
  <c r="K175" i="1"/>
  <c r="J175" i="1"/>
  <c r="AM183" i="1"/>
  <c r="BB183" i="1"/>
  <c r="S183" i="1"/>
  <c r="N183" i="1"/>
  <c r="AW183" i="1"/>
  <c r="AH183" i="1"/>
  <c r="AR183" i="1"/>
  <c r="AC183" i="1"/>
  <c r="X183" i="1"/>
  <c r="M170" i="1"/>
  <c r="K165" i="1"/>
  <c r="M176" i="1"/>
  <c r="J137" i="1"/>
  <c r="M137" i="1"/>
  <c r="J127" i="1"/>
  <c r="M127" i="1"/>
  <c r="X159" i="1"/>
  <c r="AH159" i="1"/>
  <c r="AR159" i="1"/>
  <c r="N159" i="1"/>
  <c r="AM159" i="1"/>
  <c r="BB159" i="1"/>
  <c r="AW159" i="1"/>
  <c r="AC159" i="1"/>
  <c r="S159" i="1"/>
  <c r="L134" i="1"/>
  <c r="X117" i="1"/>
  <c r="AM117" i="1"/>
  <c r="AH117" i="1"/>
  <c r="N117" i="1"/>
  <c r="BB117" i="1"/>
  <c r="AW117" i="1"/>
  <c r="AC117" i="1"/>
  <c r="S117" i="1"/>
  <c r="AR117" i="1"/>
  <c r="AR115" i="1"/>
  <c r="X115" i="1"/>
  <c r="AW115" i="1"/>
  <c r="S115" i="1"/>
  <c r="AH115" i="1"/>
  <c r="N115" i="1"/>
  <c r="AC115" i="1"/>
  <c r="AM115" i="1"/>
  <c r="BB115" i="1"/>
  <c r="M131" i="1"/>
  <c r="K131" i="1"/>
  <c r="AR131" i="1" s="1"/>
  <c r="AC105" i="1"/>
  <c r="AM105" i="1"/>
  <c r="AW105" i="1"/>
  <c r="S105" i="1"/>
  <c r="AH105" i="1"/>
  <c r="N105" i="1"/>
  <c r="AR105" i="1"/>
  <c r="BB105" i="1"/>
  <c r="X105" i="1"/>
  <c r="M107" i="1"/>
  <c r="M89" i="1"/>
  <c r="AR78" i="1"/>
  <c r="BB78" i="1"/>
  <c r="AC78" i="1"/>
  <c r="X78" i="1"/>
  <c r="AM78" i="1"/>
  <c r="AW78" i="1"/>
  <c r="S78" i="1"/>
  <c r="AH78" i="1"/>
  <c r="N78" i="1"/>
  <c r="J89" i="1"/>
  <c r="M116" i="1"/>
  <c r="BB116" i="1" s="1"/>
  <c r="M61" i="1"/>
  <c r="L61" i="1"/>
  <c r="BB61" i="1" s="1"/>
  <c r="AR35" i="1"/>
  <c r="BB35" i="1"/>
  <c r="AC35" i="1"/>
  <c r="X35" i="1"/>
  <c r="AM35" i="1"/>
  <c r="AW35" i="1"/>
  <c r="S35" i="1"/>
  <c r="AH35" i="1"/>
  <c r="N35" i="1"/>
  <c r="AC29" i="1"/>
  <c r="X29" i="1"/>
  <c r="AH29" i="1"/>
  <c r="N29" i="1"/>
  <c r="AR29" i="1"/>
  <c r="S29" i="1"/>
  <c r="AM29" i="1"/>
  <c r="BB29" i="1"/>
  <c r="AW29" i="1"/>
  <c r="AH34" i="1"/>
  <c r="N34" i="1"/>
  <c r="BB34" i="1"/>
  <c r="AC34" i="1"/>
  <c r="X34" i="1"/>
  <c r="AM34" i="1"/>
  <c r="S34" i="1"/>
  <c r="AR34" i="1"/>
  <c r="AW34" i="1"/>
  <c r="L63" i="1"/>
  <c r="K39" i="1"/>
  <c r="AW39" i="1" s="1"/>
  <c r="AW12" i="1"/>
  <c r="BP12" i="1" s="1"/>
  <c r="BQ12" i="1" s="1"/>
  <c r="S12" i="1"/>
  <c r="BD12" i="1" s="1"/>
  <c r="BE12" i="1" s="1"/>
  <c r="AH12" i="1"/>
  <c r="BJ12" i="1" s="1"/>
  <c r="BK12" i="1" s="1"/>
  <c r="N12" i="1"/>
  <c r="AR12" i="1"/>
  <c r="BN12" i="1" s="1"/>
  <c r="BO12" i="1" s="1"/>
  <c r="BB12" i="1"/>
  <c r="BR12" i="1" s="1"/>
  <c r="BS12" i="1" s="1"/>
  <c r="AC12" i="1"/>
  <c r="BH12" i="1" s="1"/>
  <c r="BI12" i="1" s="1"/>
  <c r="X12" i="1"/>
  <c r="BF12" i="1" s="1"/>
  <c r="BG12" i="1" s="1"/>
  <c r="AM12" i="1"/>
  <c r="BL12" i="1" s="1"/>
  <c r="BM12" i="1" s="1"/>
  <c r="J13" i="1"/>
  <c r="AH324" i="2" l="1"/>
  <c r="AC322" i="2"/>
  <c r="BB328" i="2"/>
  <c r="AH278" i="2"/>
  <c r="AC325" i="2"/>
  <c r="AH348" i="2"/>
  <c r="N277" i="2"/>
  <c r="X359" i="2"/>
  <c r="S332" i="2"/>
  <c r="AR330" i="2"/>
  <c r="BB226" i="2"/>
  <c r="AW270" i="2"/>
  <c r="AC326" i="2"/>
  <c r="AH149" i="2"/>
  <c r="N149" i="2"/>
  <c r="AR149" i="2"/>
  <c r="BB149" i="2"/>
  <c r="AC149" i="2"/>
  <c r="X149" i="2"/>
  <c r="AM149" i="2"/>
  <c r="AW149" i="2"/>
  <c r="S149" i="2"/>
  <c r="M371" i="2"/>
  <c r="L371" i="2"/>
  <c r="BB227" i="2"/>
  <c r="X208" i="2"/>
  <c r="AM208" i="2"/>
  <c r="AW208" i="2"/>
  <c r="S208" i="2"/>
  <c r="AH208" i="2"/>
  <c r="N208" i="2"/>
  <c r="AR208" i="2"/>
  <c r="BB208" i="2"/>
  <c r="AC208" i="2"/>
  <c r="AR317" i="2"/>
  <c r="AC317" i="2"/>
  <c r="X317" i="2"/>
  <c r="L250" i="2"/>
  <c r="M250" i="2"/>
  <c r="S334" i="2"/>
  <c r="AM327" i="2"/>
  <c r="AW327" i="2"/>
  <c r="AR327" i="2"/>
  <c r="AC327" i="2"/>
  <c r="N272" i="2"/>
  <c r="AH39" i="2"/>
  <c r="N39" i="2"/>
  <c r="AR39" i="2"/>
  <c r="AC39" i="2"/>
  <c r="AW39" i="2"/>
  <c r="S39" i="2"/>
  <c r="AM39" i="2"/>
  <c r="BB39" i="2"/>
  <c r="X39" i="2"/>
  <c r="X172" i="2"/>
  <c r="M295" i="2"/>
  <c r="L295" i="2"/>
  <c r="X67" i="2"/>
  <c r="AM67" i="2"/>
  <c r="AW67" i="2"/>
  <c r="S67" i="2"/>
  <c r="AH67" i="2"/>
  <c r="N67" i="2"/>
  <c r="AR67" i="2"/>
  <c r="BB67" i="2"/>
  <c r="AC67" i="2"/>
  <c r="AM258" i="2"/>
  <c r="M311" i="2"/>
  <c r="L311" i="2"/>
  <c r="M257" i="2"/>
  <c r="L257" i="2"/>
  <c r="BB37" i="2"/>
  <c r="AC37" i="2"/>
  <c r="S37" i="2"/>
  <c r="AM37" i="2"/>
  <c r="N37" i="2"/>
  <c r="AH37" i="2"/>
  <c r="AW37" i="2"/>
  <c r="AR37" i="2"/>
  <c r="X37" i="2"/>
  <c r="L318" i="2"/>
  <c r="M318" i="2"/>
  <c r="L309" i="2"/>
  <c r="M309" i="2"/>
  <c r="M255" i="2"/>
  <c r="L255" i="2"/>
  <c r="M302" i="2"/>
  <c r="L302" i="2"/>
  <c r="M242" i="2"/>
  <c r="L242" i="2"/>
  <c r="AM30" i="2"/>
  <c r="AW30" i="2"/>
  <c r="S30" i="2"/>
  <c r="AH30" i="2"/>
  <c r="N30" i="2"/>
  <c r="AR30" i="2"/>
  <c r="BB30" i="2"/>
  <c r="AC30" i="2"/>
  <c r="X30" i="2"/>
  <c r="M361" i="2"/>
  <c r="L361" i="2"/>
  <c r="M289" i="2"/>
  <c r="L289" i="2"/>
  <c r="AH82" i="2"/>
  <c r="N82" i="2"/>
  <c r="AR82" i="2"/>
  <c r="BB82" i="2"/>
  <c r="AC82" i="2"/>
  <c r="X82" i="2"/>
  <c r="AM82" i="2"/>
  <c r="AW82" i="2"/>
  <c r="S82" i="2"/>
  <c r="M300" i="2"/>
  <c r="L300" i="2"/>
  <c r="S240" i="2"/>
  <c r="AM120" i="2"/>
  <c r="S217" i="2"/>
  <c r="AR117" i="2"/>
  <c r="N108" i="2"/>
  <c r="AW144" i="2"/>
  <c r="AC132" i="2"/>
  <c r="J371" i="2"/>
  <c r="L323" i="2"/>
  <c r="AW323" i="2" s="1"/>
  <c r="M323" i="2"/>
  <c r="BB323" i="2" s="1"/>
  <c r="M227" i="2"/>
  <c r="L227" i="2"/>
  <c r="AM33" i="2"/>
  <c r="AH51" i="2"/>
  <c r="AC151" i="2"/>
  <c r="BB156" i="2"/>
  <c r="AM161" i="2"/>
  <c r="L317" i="2"/>
  <c r="M317" i="2"/>
  <c r="J250" i="2"/>
  <c r="AR138" i="2"/>
  <c r="BB138" i="2"/>
  <c r="AC138" i="2"/>
  <c r="X138" i="2"/>
  <c r="AW138" i="2"/>
  <c r="S138" i="2"/>
  <c r="AH138" i="2"/>
  <c r="N138" i="2"/>
  <c r="AM138" i="2"/>
  <c r="AH190" i="2"/>
  <c r="N190" i="2"/>
  <c r="AR190" i="2"/>
  <c r="BB190" i="2"/>
  <c r="AC190" i="2"/>
  <c r="X190" i="2"/>
  <c r="AM190" i="2"/>
  <c r="AW190" i="2"/>
  <c r="S190" i="2"/>
  <c r="L314" i="2"/>
  <c r="M314" i="2"/>
  <c r="L249" i="2"/>
  <c r="M249" i="2"/>
  <c r="AC194" i="2"/>
  <c r="AW194" i="2"/>
  <c r="S194" i="2"/>
  <c r="X194" i="2"/>
  <c r="AR194" i="2"/>
  <c r="N194" i="2"/>
  <c r="AM194" i="2"/>
  <c r="BB194" i="2"/>
  <c r="AH194" i="2"/>
  <c r="L327" i="2"/>
  <c r="S327" i="2" s="1"/>
  <c r="M327" i="2"/>
  <c r="M272" i="2"/>
  <c r="L272" i="2"/>
  <c r="AH64" i="2"/>
  <c r="N64" i="2"/>
  <c r="AR64" i="2"/>
  <c r="BB64" i="2"/>
  <c r="AC64" i="2"/>
  <c r="X64" i="2"/>
  <c r="AM64" i="2"/>
  <c r="AW64" i="2"/>
  <c r="S64" i="2"/>
  <c r="AC172" i="2"/>
  <c r="X204" i="2"/>
  <c r="M367" i="2"/>
  <c r="L367" i="2"/>
  <c r="L223" i="2"/>
  <c r="M223" i="2"/>
  <c r="K223" i="2"/>
  <c r="M306" i="2"/>
  <c r="L306" i="2"/>
  <c r="M246" i="2"/>
  <c r="L246" i="2"/>
  <c r="AW68" i="2"/>
  <c r="S68" i="2"/>
  <c r="AH68" i="2"/>
  <c r="N68" i="2"/>
  <c r="AR68" i="2"/>
  <c r="BB68" i="2"/>
  <c r="AC68" i="2"/>
  <c r="X68" i="2"/>
  <c r="AM68" i="2"/>
  <c r="AM153" i="2"/>
  <c r="AW153" i="2"/>
  <c r="S153" i="2"/>
  <c r="AH153" i="2"/>
  <c r="N153" i="2"/>
  <c r="AR153" i="2"/>
  <c r="BB153" i="2"/>
  <c r="AC153" i="2"/>
  <c r="X153" i="2"/>
  <c r="J311" i="2"/>
  <c r="J257" i="2"/>
  <c r="M364" i="2"/>
  <c r="L364" i="2"/>
  <c r="M292" i="2"/>
  <c r="L292" i="2"/>
  <c r="S187" i="2"/>
  <c r="J309" i="2"/>
  <c r="J255" i="2"/>
  <c r="BB57" i="2"/>
  <c r="J302" i="2"/>
  <c r="J242" i="2"/>
  <c r="J361" i="2"/>
  <c r="J289" i="2"/>
  <c r="AR46" i="2"/>
  <c r="BB46" i="2"/>
  <c r="AC46" i="2"/>
  <c r="AM46" i="2"/>
  <c r="AW46" i="2"/>
  <c r="S46" i="2"/>
  <c r="N46" i="2"/>
  <c r="AH46" i="2"/>
  <c r="X46" i="2"/>
  <c r="M372" i="2"/>
  <c r="L372" i="2"/>
  <c r="AH372" i="2" s="1"/>
  <c r="M228" i="2"/>
  <c r="L228" i="2"/>
  <c r="S120" i="2"/>
  <c r="AW217" i="2"/>
  <c r="N117" i="2"/>
  <c r="AH108" i="2"/>
  <c r="AM144" i="2"/>
  <c r="BB132" i="2"/>
  <c r="AH52" i="2"/>
  <c r="N52" i="2"/>
  <c r="AR52" i="2"/>
  <c r="BB52" i="2"/>
  <c r="AC52" i="2"/>
  <c r="AM52" i="2"/>
  <c r="AW52" i="2"/>
  <c r="S52" i="2"/>
  <c r="X52" i="2"/>
  <c r="M287" i="2"/>
  <c r="AM287" i="2" s="1"/>
  <c r="L287" i="2"/>
  <c r="AH20" i="2"/>
  <c r="N20" i="2"/>
  <c r="AR20" i="2"/>
  <c r="BB20" i="2"/>
  <c r="AC20" i="2"/>
  <c r="X20" i="2"/>
  <c r="AM20" i="2"/>
  <c r="AW20" i="2"/>
  <c r="S20" i="2"/>
  <c r="S33" i="2"/>
  <c r="AW80" i="2"/>
  <c r="S80" i="2"/>
  <c r="AH80" i="2"/>
  <c r="N80" i="2"/>
  <c r="AR80" i="2"/>
  <c r="BB80" i="2"/>
  <c r="AC80" i="2"/>
  <c r="X80" i="2"/>
  <c r="AM80" i="2"/>
  <c r="AR150" i="2"/>
  <c r="BB150" i="2"/>
  <c r="AC150" i="2"/>
  <c r="X150" i="2"/>
  <c r="AM150" i="2"/>
  <c r="AW150" i="2"/>
  <c r="S150" i="2"/>
  <c r="AH150" i="2"/>
  <c r="N150" i="2"/>
  <c r="BB151" i="2"/>
  <c r="AR156" i="2"/>
  <c r="S161" i="2"/>
  <c r="M238" i="2"/>
  <c r="L238" i="2"/>
  <c r="J314" i="2"/>
  <c r="J249" i="2"/>
  <c r="X186" i="2"/>
  <c r="AW186" i="2"/>
  <c r="S186" i="2"/>
  <c r="AH186" i="2"/>
  <c r="N186" i="2"/>
  <c r="AR186" i="2"/>
  <c r="BB186" i="2"/>
  <c r="AC186" i="2"/>
  <c r="AM186" i="2"/>
  <c r="M333" i="2"/>
  <c r="L333" i="2"/>
  <c r="M260" i="2"/>
  <c r="L260" i="2"/>
  <c r="BB172" i="2"/>
  <c r="AC204" i="2"/>
  <c r="J367" i="2"/>
  <c r="L316" i="2"/>
  <c r="X316" i="2" s="1"/>
  <c r="M316" i="2"/>
  <c r="AM316" i="2" s="1"/>
  <c r="J223" i="2"/>
  <c r="K322" i="2"/>
  <c r="X322" i="2" s="1"/>
  <c r="J306" i="2"/>
  <c r="J246" i="2"/>
  <c r="N202" i="2"/>
  <c r="M305" i="2"/>
  <c r="L305" i="2"/>
  <c r="M245" i="2"/>
  <c r="X245" i="2" s="1"/>
  <c r="L245" i="2"/>
  <c r="BB31" i="2"/>
  <c r="AC31" i="2"/>
  <c r="AH31" i="2"/>
  <c r="AW31" i="2"/>
  <c r="AR31" i="2"/>
  <c r="X31" i="2"/>
  <c r="S31" i="2"/>
  <c r="AM31" i="2"/>
  <c r="N31" i="2"/>
  <c r="K320" i="2"/>
  <c r="AW320" i="2" s="1"/>
  <c r="J364" i="2"/>
  <c r="J292" i="2"/>
  <c r="X18" i="2"/>
  <c r="AH58" i="2"/>
  <c r="N58" i="2"/>
  <c r="AR58" i="2"/>
  <c r="BB58" i="2"/>
  <c r="AC58" i="2"/>
  <c r="AM58" i="2"/>
  <c r="AW58" i="2"/>
  <c r="S58" i="2"/>
  <c r="X58" i="2"/>
  <c r="AW187" i="2"/>
  <c r="M303" i="2"/>
  <c r="L303" i="2"/>
  <c r="BB303" i="2" s="1"/>
  <c r="M243" i="2"/>
  <c r="L243" i="2"/>
  <c r="AC243" i="2" s="1"/>
  <c r="S57" i="2"/>
  <c r="M374" i="2"/>
  <c r="L374" i="2"/>
  <c r="M230" i="2"/>
  <c r="AW230" i="2" s="1"/>
  <c r="L230" i="2"/>
  <c r="AM230" i="2" s="1"/>
  <c r="K317" i="2"/>
  <c r="BB317" i="2" s="1"/>
  <c r="K328" i="2"/>
  <c r="AM328" i="2" s="1"/>
  <c r="AR372" i="2"/>
  <c r="L324" i="2"/>
  <c r="N324" i="2" s="1"/>
  <c r="M324" i="2"/>
  <c r="BB228" i="2"/>
  <c r="AC228" i="2"/>
  <c r="X228" i="2"/>
  <c r="AM228" i="2"/>
  <c r="AW228" i="2"/>
  <c r="S228" i="2"/>
  <c r="AH228" i="2"/>
  <c r="N228" i="2"/>
  <c r="AR228" i="2"/>
  <c r="AC120" i="2"/>
  <c r="AM217" i="2"/>
  <c r="AH117" i="2"/>
  <c r="S108" i="2"/>
  <c r="X144" i="2"/>
  <c r="AR132" i="2"/>
  <c r="M359" i="2"/>
  <c r="L359" i="2"/>
  <c r="X287" i="2"/>
  <c r="AW287" i="2"/>
  <c r="S287" i="2"/>
  <c r="AH287" i="2"/>
  <c r="N287" i="2"/>
  <c r="AR287" i="2"/>
  <c r="BB287" i="2"/>
  <c r="AC287" i="2"/>
  <c r="AW33" i="2"/>
  <c r="X161" i="2"/>
  <c r="K371" i="2"/>
  <c r="M298" i="2"/>
  <c r="L298" i="2"/>
  <c r="AC298" i="2" s="1"/>
  <c r="AH50" i="2"/>
  <c r="N50" i="2"/>
  <c r="BB50" i="2"/>
  <c r="AC50" i="2"/>
  <c r="X50" i="2"/>
  <c r="AM50" i="2"/>
  <c r="S50" i="2"/>
  <c r="AW50" i="2"/>
  <c r="AR50" i="2"/>
  <c r="AM297" i="2"/>
  <c r="S297" i="2"/>
  <c r="M237" i="2"/>
  <c r="L237" i="2"/>
  <c r="AC333" i="2"/>
  <c r="AW260" i="2"/>
  <c r="S260" i="2"/>
  <c r="AH260" i="2"/>
  <c r="N260" i="2"/>
  <c r="AR260" i="2"/>
  <c r="BB260" i="2"/>
  <c r="AC260" i="2"/>
  <c r="AM260" i="2"/>
  <c r="X260" i="2"/>
  <c r="AR172" i="2"/>
  <c r="BB204" i="2"/>
  <c r="M354" i="2"/>
  <c r="L354" i="2"/>
  <c r="M283" i="2"/>
  <c r="L283" i="2"/>
  <c r="M378" i="2"/>
  <c r="L378" i="2"/>
  <c r="M234" i="2"/>
  <c r="L234" i="2"/>
  <c r="AH70" i="2"/>
  <c r="N70" i="2"/>
  <c r="AR70" i="2"/>
  <c r="BB70" i="2"/>
  <c r="AC70" i="2"/>
  <c r="X70" i="2"/>
  <c r="AM70" i="2"/>
  <c r="AW70" i="2"/>
  <c r="S70" i="2"/>
  <c r="X202" i="2"/>
  <c r="K282" i="2"/>
  <c r="X282" i="2" s="1"/>
  <c r="BB305" i="2"/>
  <c r="AC305" i="2"/>
  <c r="X305" i="2"/>
  <c r="AM305" i="2"/>
  <c r="AW305" i="2"/>
  <c r="S305" i="2"/>
  <c r="AR305" i="2"/>
  <c r="AH305" i="2"/>
  <c r="N305" i="2"/>
  <c r="BB245" i="2"/>
  <c r="AC245" i="2"/>
  <c r="AW245" i="2"/>
  <c r="AH245" i="2"/>
  <c r="N245" i="2"/>
  <c r="AR245" i="2"/>
  <c r="AH124" i="2"/>
  <c r="M351" i="2"/>
  <c r="L351" i="2"/>
  <c r="S280" i="2"/>
  <c r="AC18" i="2"/>
  <c r="AM187" i="2"/>
  <c r="AH303" i="2"/>
  <c r="BB243" i="2"/>
  <c r="AW57" i="2"/>
  <c r="K354" i="2"/>
  <c r="AW374" i="2"/>
  <c r="S374" i="2"/>
  <c r="BB374" i="2"/>
  <c r="AM374" i="2"/>
  <c r="AR374" i="2"/>
  <c r="AH374" i="2"/>
  <c r="AC374" i="2"/>
  <c r="X374" i="2"/>
  <c r="N374" i="2"/>
  <c r="L326" i="2"/>
  <c r="X326" i="2" s="1"/>
  <c r="M326" i="2"/>
  <c r="BB230" i="2"/>
  <c r="AC230" i="2"/>
  <c r="X230" i="2"/>
  <c r="AH230" i="2"/>
  <c r="N230" i="2"/>
  <c r="BB16" i="2"/>
  <c r="AC16" i="2"/>
  <c r="X16" i="2"/>
  <c r="AM16" i="2"/>
  <c r="AW16" i="2"/>
  <c r="S16" i="2"/>
  <c r="AH16" i="2"/>
  <c r="N16" i="2"/>
  <c r="AR16" i="2"/>
  <c r="X34" i="2"/>
  <c r="BB84" i="2"/>
  <c r="X84" i="2"/>
  <c r="AM84" i="2"/>
  <c r="N84" i="2"/>
  <c r="AH84" i="2"/>
  <c r="AW84" i="2"/>
  <c r="AC84" i="2"/>
  <c r="AR84" i="2"/>
  <c r="S84" i="2"/>
  <c r="X170" i="2"/>
  <c r="AW170" i="2"/>
  <c r="S170" i="2"/>
  <c r="AH170" i="2"/>
  <c r="AR170" i="2"/>
  <c r="AC170" i="2"/>
  <c r="BB170" i="2"/>
  <c r="N170" i="2"/>
  <c r="AM170" i="2"/>
  <c r="L332" i="2"/>
  <c r="AW332" i="2" s="1"/>
  <c r="M332" i="2"/>
  <c r="M277" i="2"/>
  <c r="L277" i="2"/>
  <c r="AW277" i="2" s="1"/>
  <c r="K316" i="2"/>
  <c r="AW316" i="2" s="1"/>
  <c r="M360" i="2"/>
  <c r="L360" i="2"/>
  <c r="M288" i="2"/>
  <c r="L288" i="2"/>
  <c r="N102" i="2"/>
  <c r="AW120" i="2"/>
  <c r="X217" i="2"/>
  <c r="X221" i="2"/>
  <c r="AW108" i="2"/>
  <c r="AC144" i="2"/>
  <c r="AH174" i="2"/>
  <c r="J275" i="2"/>
  <c r="AR33" i="2"/>
  <c r="AH182" i="2"/>
  <c r="AW161" i="2"/>
  <c r="M370" i="2"/>
  <c r="L370" i="2"/>
  <c r="X104" i="2"/>
  <c r="AM104" i="2"/>
  <c r="AW104" i="2"/>
  <c r="S104" i="2"/>
  <c r="AH104" i="2"/>
  <c r="N104" i="2"/>
  <c r="AR104" i="2"/>
  <c r="BB104" i="2"/>
  <c r="AC104" i="2"/>
  <c r="AW142" i="2"/>
  <c r="S142" i="2"/>
  <c r="AH142" i="2"/>
  <c r="N142" i="2"/>
  <c r="AR142" i="2"/>
  <c r="BB142" i="2"/>
  <c r="AC142" i="2"/>
  <c r="X142" i="2"/>
  <c r="AM142" i="2"/>
  <c r="M297" i="2"/>
  <c r="L297" i="2"/>
  <c r="AR297" i="2" s="1"/>
  <c r="J237" i="2"/>
  <c r="M345" i="2"/>
  <c r="L345" i="2"/>
  <c r="L248" i="2"/>
  <c r="M248" i="2"/>
  <c r="N172" i="2"/>
  <c r="AR204" i="2"/>
  <c r="J354" i="2"/>
  <c r="J283" i="2"/>
  <c r="BB28" i="2"/>
  <c r="AC28" i="2"/>
  <c r="X28" i="2"/>
  <c r="AM28" i="2"/>
  <c r="AW28" i="2"/>
  <c r="S28" i="2"/>
  <c r="AH28" i="2"/>
  <c r="N28" i="2"/>
  <c r="AR28" i="2"/>
  <c r="J378" i="2"/>
  <c r="L294" i="2"/>
  <c r="AW294" i="2" s="1"/>
  <c r="M294" i="2"/>
  <c r="J234" i="2"/>
  <c r="AM24" i="2"/>
  <c r="AW24" i="2"/>
  <c r="S24" i="2"/>
  <c r="AH24" i="2"/>
  <c r="N24" i="2"/>
  <c r="AR24" i="2"/>
  <c r="BB24" i="2"/>
  <c r="AC24" i="2"/>
  <c r="X24" i="2"/>
  <c r="AH202" i="2"/>
  <c r="K273" i="2"/>
  <c r="AM273" i="2" s="1"/>
  <c r="M377" i="2"/>
  <c r="L377" i="2"/>
  <c r="M233" i="2"/>
  <c r="AM233" i="2" s="1"/>
  <c r="L233" i="2"/>
  <c r="X233" i="2" s="1"/>
  <c r="AH113" i="2"/>
  <c r="N113" i="2"/>
  <c r="AR113" i="2"/>
  <c r="BB113" i="2"/>
  <c r="AC113" i="2"/>
  <c r="X113" i="2"/>
  <c r="AM113" i="2"/>
  <c r="AW113" i="2"/>
  <c r="S113" i="2"/>
  <c r="N124" i="2"/>
  <c r="J351" i="2"/>
  <c r="M280" i="2"/>
  <c r="L280" i="2"/>
  <c r="BB18" i="2"/>
  <c r="M375" i="2"/>
  <c r="S375" i="2" s="1"/>
  <c r="L375" i="2"/>
  <c r="L313" i="2"/>
  <c r="AR313" i="2" s="1"/>
  <c r="M313" i="2"/>
  <c r="M231" i="2"/>
  <c r="N231" i="2" s="1"/>
  <c r="L231" i="2"/>
  <c r="AM57" i="2"/>
  <c r="X163" i="2"/>
  <c r="AW163" i="2"/>
  <c r="S163" i="2"/>
  <c r="N163" i="2"/>
  <c r="AM163" i="2"/>
  <c r="BB163" i="2"/>
  <c r="AH163" i="2"/>
  <c r="AC163" i="2"/>
  <c r="AR163" i="2"/>
  <c r="M362" i="2"/>
  <c r="AR362" i="2" s="1"/>
  <c r="L362" i="2"/>
  <c r="M290" i="2"/>
  <c r="L290" i="2"/>
  <c r="AH34" i="2"/>
  <c r="AH95" i="2"/>
  <c r="N95" i="2"/>
  <c r="AR95" i="2"/>
  <c r="BB95" i="2"/>
  <c r="AC95" i="2"/>
  <c r="X95" i="2"/>
  <c r="AM95" i="2"/>
  <c r="AW95" i="2"/>
  <c r="S95" i="2"/>
  <c r="K290" i="2"/>
  <c r="AW290" i="2" s="1"/>
  <c r="M337" i="2"/>
  <c r="L337" i="2"/>
  <c r="AM337" i="2" s="1"/>
  <c r="M265" i="2"/>
  <c r="AH265" i="2" s="1"/>
  <c r="L265" i="2"/>
  <c r="J360" i="2"/>
  <c r="J288" i="2"/>
  <c r="AH102" i="2"/>
  <c r="BB120" i="2"/>
  <c r="AC217" i="2"/>
  <c r="AC221" i="2"/>
  <c r="AM108" i="2"/>
  <c r="BB144" i="2"/>
  <c r="N174" i="2"/>
  <c r="AM147" i="2"/>
  <c r="AW147" i="2"/>
  <c r="S147" i="2"/>
  <c r="AH147" i="2"/>
  <c r="N147" i="2"/>
  <c r="AR147" i="2"/>
  <c r="BB147" i="2"/>
  <c r="AC147" i="2"/>
  <c r="X147" i="2"/>
  <c r="L330" i="2"/>
  <c r="M330" i="2"/>
  <c r="M275" i="2"/>
  <c r="L275" i="2"/>
  <c r="N33" i="2"/>
  <c r="AR370" i="2"/>
  <c r="AC370" i="2"/>
  <c r="L322" i="2"/>
  <c r="N322" i="2" s="1"/>
  <c r="M322" i="2"/>
  <c r="M226" i="2"/>
  <c r="L226" i="2"/>
  <c r="AR89" i="2"/>
  <c r="BB89" i="2"/>
  <c r="AC89" i="2"/>
  <c r="AM89" i="2"/>
  <c r="AH89" i="2"/>
  <c r="AW89" i="2"/>
  <c r="X89" i="2"/>
  <c r="S89" i="2"/>
  <c r="N89" i="2"/>
  <c r="M369" i="2"/>
  <c r="L369" i="2"/>
  <c r="AR321" i="2"/>
  <c r="X321" i="2"/>
  <c r="K369" i="2"/>
  <c r="AH248" i="2"/>
  <c r="N248" i="2"/>
  <c r="AR248" i="2"/>
  <c r="AC248" i="2"/>
  <c r="AH172" i="2"/>
  <c r="X220" i="2"/>
  <c r="AM220" i="2"/>
  <c r="AW220" i="2"/>
  <c r="S220" i="2"/>
  <c r="AH220" i="2"/>
  <c r="N220" i="2"/>
  <c r="AR220" i="2"/>
  <c r="BB220" i="2"/>
  <c r="AC220" i="2"/>
  <c r="M343" i="2"/>
  <c r="L343" i="2"/>
  <c r="AR271" i="2"/>
  <c r="K283" i="2"/>
  <c r="M366" i="2"/>
  <c r="L366" i="2"/>
  <c r="L315" i="2"/>
  <c r="M315" i="2"/>
  <c r="M222" i="2"/>
  <c r="L222" i="2"/>
  <c r="K257" i="2"/>
  <c r="AW377" i="2"/>
  <c r="L320" i="2"/>
  <c r="M320" i="2"/>
  <c r="BB233" i="2"/>
  <c r="AC233" i="2"/>
  <c r="S233" i="2"/>
  <c r="AR77" i="2"/>
  <c r="BB77" i="2"/>
  <c r="AC77" i="2"/>
  <c r="X77" i="2"/>
  <c r="AM77" i="2"/>
  <c r="AW77" i="2"/>
  <c r="S77" i="2"/>
  <c r="AH77" i="2"/>
  <c r="N77" i="2"/>
  <c r="S124" i="2"/>
  <c r="M340" i="2"/>
  <c r="L340" i="2"/>
  <c r="M268" i="2"/>
  <c r="L268" i="2"/>
  <c r="AR18" i="2"/>
  <c r="K343" i="2"/>
  <c r="AW375" i="2"/>
  <c r="AR375" i="2"/>
  <c r="AM375" i="2"/>
  <c r="AH375" i="2"/>
  <c r="N375" i="2"/>
  <c r="S313" i="2"/>
  <c r="N313" i="2"/>
  <c r="AH231" i="2"/>
  <c r="X57" i="2"/>
  <c r="AR203" i="2"/>
  <c r="BB203" i="2"/>
  <c r="AC203" i="2"/>
  <c r="X203" i="2"/>
  <c r="AW203" i="2"/>
  <c r="S203" i="2"/>
  <c r="AH203" i="2"/>
  <c r="N203" i="2"/>
  <c r="AM203" i="2"/>
  <c r="K330" i="2"/>
  <c r="AC330" i="2" s="1"/>
  <c r="X290" i="2"/>
  <c r="AM290" i="2"/>
  <c r="S290" i="2"/>
  <c r="N290" i="2"/>
  <c r="AR290" i="2"/>
  <c r="BB290" i="2"/>
  <c r="N34" i="2"/>
  <c r="AW136" i="2"/>
  <c r="S136" i="2"/>
  <c r="AH136" i="2"/>
  <c r="N136" i="2"/>
  <c r="AR136" i="2"/>
  <c r="BB136" i="2"/>
  <c r="AC136" i="2"/>
  <c r="X136" i="2"/>
  <c r="AM136" i="2"/>
  <c r="K278" i="2"/>
  <c r="N278" i="2" s="1"/>
  <c r="N337" i="2"/>
  <c r="X337" i="2"/>
  <c r="AW337" i="2"/>
  <c r="S337" i="2"/>
  <c r="AW265" i="2"/>
  <c r="S265" i="2"/>
  <c r="AR265" i="2"/>
  <c r="AC265" i="2"/>
  <c r="X265" i="2"/>
  <c r="AM265" i="2"/>
  <c r="AW49" i="2"/>
  <c r="S49" i="2"/>
  <c r="AR49" i="2"/>
  <c r="BB49" i="2"/>
  <c r="AC49" i="2"/>
  <c r="N49" i="2"/>
  <c r="AM49" i="2"/>
  <c r="AH49" i="2"/>
  <c r="X49" i="2"/>
  <c r="K289" i="2"/>
  <c r="AM331" i="2"/>
  <c r="AW331" i="2"/>
  <c r="AR331" i="2"/>
  <c r="AW276" i="2"/>
  <c r="N276" i="2"/>
  <c r="S102" i="2"/>
  <c r="N120" i="2"/>
  <c r="BB217" i="2"/>
  <c r="BB221" i="2"/>
  <c r="X108" i="2"/>
  <c r="AR144" i="2"/>
  <c r="S174" i="2"/>
  <c r="AW74" i="2"/>
  <c r="S74" i="2"/>
  <c r="AH74" i="2"/>
  <c r="N74" i="2"/>
  <c r="AR74" i="2"/>
  <c r="BB74" i="2"/>
  <c r="AC74" i="2"/>
  <c r="X74" i="2"/>
  <c r="AM74" i="2"/>
  <c r="M335" i="2"/>
  <c r="L335" i="2"/>
  <c r="M263" i="2"/>
  <c r="L263" i="2"/>
  <c r="N263" i="2" s="1"/>
  <c r="AH33" i="2"/>
  <c r="S51" i="2"/>
  <c r="AR151" i="2"/>
  <c r="N156" i="2"/>
  <c r="AW182" i="2"/>
  <c r="M358" i="2"/>
  <c r="L358" i="2"/>
  <c r="M286" i="2"/>
  <c r="X286" i="2" s="1"/>
  <c r="L286" i="2"/>
  <c r="AR71" i="2"/>
  <c r="BB71" i="2"/>
  <c r="AC71" i="2"/>
  <c r="X71" i="2"/>
  <c r="AM71" i="2"/>
  <c r="AW71" i="2"/>
  <c r="S71" i="2"/>
  <c r="AH71" i="2"/>
  <c r="N71" i="2"/>
  <c r="J369" i="2"/>
  <c r="L321" i="2"/>
  <c r="BB321" i="2" s="1"/>
  <c r="M321" i="2"/>
  <c r="L225" i="2"/>
  <c r="AC225" i="2" s="1"/>
  <c r="M225" i="2"/>
  <c r="M380" i="2"/>
  <c r="L380" i="2"/>
  <c r="J296" i="2"/>
  <c r="M236" i="2"/>
  <c r="L236" i="2"/>
  <c r="BB236" i="2" s="1"/>
  <c r="AC177" i="2"/>
  <c r="J343" i="2"/>
  <c r="M271" i="2"/>
  <c r="L271" i="2"/>
  <c r="J366" i="2"/>
  <c r="J315" i="2"/>
  <c r="J222" i="2"/>
  <c r="AH101" i="2"/>
  <c r="N101" i="2"/>
  <c r="AR101" i="2"/>
  <c r="BB101" i="2"/>
  <c r="AC101" i="2"/>
  <c r="X101" i="2"/>
  <c r="AM101" i="2"/>
  <c r="AW101" i="2"/>
  <c r="S101" i="2"/>
  <c r="AW171" i="2"/>
  <c r="AW202" i="2"/>
  <c r="M365" i="2"/>
  <c r="L365" i="2"/>
  <c r="AC365" i="2" s="1"/>
  <c r="M293" i="2"/>
  <c r="L293" i="2"/>
  <c r="AM293" i="2" s="1"/>
  <c r="X124" i="2"/>
  <c r="K272" i="2"/>
  <c r="AR272" i="2" s="1"/>
  <c r="J340" i="2"/>
  <c r="J268" i="2"/>
  <c r="N18" i="2"/>
  <c r="AH173" i="2"/>
  <c r="N173" i="2"/>
  <c r="AR173" i="2"/>
  <c r="BB173" i="2"/>
  <c r="AC173" i="2"/>
  <c r="X173" i="2"/>
  <c r="AM173" i="2"/>
  <c r="AW173" i="2"/>
  <c r="S173" i="2"/>
  <c r="M363" i="2"/>
  <c r="L363" i="2"/>
  <c r="M291" i="2"/>
  <c r="L291" i="2"/>
  <c r="AH291" i="2" s="1"/>
  <c r="BB22" i="2"/>
  <c r="AC22" i="2"/>
  <c r="X22" i="2"/>
  <c r="AM22" i="2"/>
  <c r="AW22" i="2"/>
  <c r="S22" i="2"/>
  <c r="AH22" i="2"/>
  <c r="N22" i="2"/>
  <c r="AR22" i="2"/>
  <c r="AC57" i="2"/>
  <c r="K318" i="2"/>
  <c r="S34" i="2"/>
  <c r="AW154" i="2"/>
  <c r="S154" i="2"/>
  <c r="AH154" i="2"/>
  <c r="N154" i="2"/>
  <c r="AR154" i="2"/>
  <c r="BB154" i="2"/>
  <c r="AC154" i="2"/>
  <c r="X154" i="2"/>
  <c r="AM154" i="2"/>
  <c r="AH180" i="2"/>
  <c r="N180" i="2"/>
  <c r="AR180" i="2"/>
  <c r="BB180" i="2"/>
  <c r="AC180" i="2"/>
  <c r="X180" i="2"/>
  <c r="AM180" i="2"/>
  <c r="AW180" i="2"/>
  <c r="S180" i="2"/>
  <c r="L253" i="2"/>
  <c r="M253" i="2"/>
  <c r="S253" i="2" s="1"/>
  <c r="AH130" i="2"/>
  <c r="N130" i="2"/>
  <c r="AR130" i="2"/>
  <c r="BB130" i="2"/>
  <c r="AC130" i="2"/>
  <c r="AM130" i="2"/>
  <c r="X130" i="2"/>
  <c r="AW130" i="2"/>
  <c r="S130" i="2"/>
  <c r="L331" i="2"/>
  <c r="S331" i="2" s="1"/>
  <c r="M331" i="2"/>
  <c r="M276" i="2"/>
  <c r="X276" i="2" s="1"/>
  <c r="L276" i="2"/>
  <c r="AR276" i="2" s="1"/>
  <c r="AW102" i="2"/>
  <c r="AH120" i="2"/>
  <c r="S117" i="2"/>
  <c r="AR221" i="2"/>
  <c r="AC108" i="2"/>
  <c r="AM132" i="2"/>
  <c r="AW174" i="2"/>
  <c r="AH263" i="2"/>
  <c r="AH76" i="2"/>
  <c r="N76" i="2"/>
  <c r="AR76" i="2"/>
  <c r="BB76" i="2"/>
  <c r="AC76" i="2"/>
  <c r="X76" i="2"/>
  <c r="AM76" i="2"/>
  <c r="AW76" i="2"/>
  <c r="S76" i="2"/>
  <c r="AM358" i="2"/>
  <c r="S286" i="2"/>
  <c r="AH286" i="2"/>
  <c r="BB286" i="2"/>
  <c r="M357" i="2"/>
  <c r="L357" i="2"/>
  <c r="M285" i="2"/>
  <c r="N285" i="2" s="1"/>
  <c r="L285" i="2"/>
  <c r="M296" i="2"/>
  <c r="L296" i="2"/>
  <c r="AM236" i="2"/>
  <c r="M344" i="2"/>
  <c r="AH344" i="2" s="1"/>
  <c r="L344" i="2"/>
  <c r="AW344" i="2" s="1"/>
  <c r="M259" i="2"/>
  <c r="AH259" i="2" s="1"/>
  <c r="L259" i="2"/>
  <c r="AH165" i="2"/>
  <c r="N165" i="2"/>
  <c r="AC165" i="2"/>
  <c r="AM165" i="2"/>
  <c r="BB165" i="2"/>
  <c r="AW165" i="2"/>
  <c r="X165" i="2"/>
  <c r="AR165" i="2"/>
  <c r="S165" i="2"/>
  <c r="M355" i="2"/>
  <c r="L355" i="2"/>
  <c r="AC355" i="2" s="1"/>
  <c r="AR27" i="2"/>
  <c r="BB27" i="2"/>
  <c r="AC27" i="2"/>
  <c r="X27" i="2"/>
  <c r="AM27" i="2"/>
  <c r="AW27" i="2"/>
  <c r="S27" i="2"/>
  <c r="AH27" i="2"/>
  <c r="N27" i="2"/>
  <c r="K227" i="2"/>
  <c r="AC227" i="2" s="1"/>
  <c r="BB365" i="2"/>
  <c r="X293" i="2"/>
  <c r="AW293" i="2"/>
  <c r="S293" i="2"/>
  <c r="AH293" i="2"/>
  <c r="N293" i="2"/>
  <c r="AR293" i="2"/>
  <c r="BB293" i="2"/>
  <c r="AC293" i="2"/>
  <c r="AC124" i="2"/>
  <c r="M310" i="2"/>
  <c r="L310" i="2"/>
  <c r="M256" i="2"/>
  <c r="AW256" i="2" s="1"/>
  <c r="L256" i="2"/>
  <c r="AH18" i="2"/>
  <c r="X187" i="2"/>
  <c r="AM291" i="2"/>
  <c r="AW291" i="2"/>
  <c r="S291" i="2"/>
  <c r="BB291" i="2"/>
  <c r="AC291" i="2"/>
  <c r="AR57" i="2"/>
  <c r="M348" i="2"/>
  <c r="L348" i="2"/>
  <c r="N348" i="2" s="1"/>
  <c r="M278" i="2"/>
  <c r="L278" i="2"/>
  <c r="AW34" i="2"/>
  <c r="AH143" i="2"/>
  <c r="N143" i="2"/>
  <c r="AR143" i="2"/>
  <c r="BB143" i="2"/>
  <c r="AC143" i="2"/>
  <c r="X143" i="2"/>
  <c r="AM143" i="2"/>
  <c r="AW143" i="2"/>
  <c r="S143" i="2"/>
  <c r="K248" i="2"/>
  <c r="BB248" i="2" s="1"/>
  <c r="M347" i="2"/>
  <c r="L347" i="2"/>
  <c r="AW347" i="2" s="1"/>
  <c r="AW253" i="2"/>
  <c r="AR253" i="2"/>
  <c r="BB253" i="2"/>
  <c r="X253" i="2"/>
  <c r="X79" i="2"/>
  <c r="AM79" i="2"/>
  <c r="AW79" i="2"/>
  <c r="S79" i="2"/>
  <c r="AH79" i="2"/>
  <c r="N79" i="2"/>
  <c r="AR79" i="2"/>
  <c r="BB79" i="2"/>
  <c r="AC79" i="2"/>
  <c r="AH166" i="2"/>
  <c r="N166" i="2"/>
  <c r="AR166" i="2"/>
  <c r="AM166" i="2"/>
  <c r="AW166" i="2"/>
  <c r="S166" i="2"/>
  <c r="BB166" i="2"/>
  <c r="AC166" i="2"/>
  <c r="X166" i="2"/>
  <c r="K268" i="2"/>
  <c r="M336" i="2"/>
  <c r="L336" i="2"/>
  <c r="AR336" i="2" s="1"/>
  <c r="M264" i="2"/>
  <c r="L264" i="2"/>
  <c r="AM102" i="2"/>
  <c r="X120" i="2"/>
  <c r="AC117" i="2"/>
  <c r="N221" i="2"/>
  <c r="BB108" i="2"/>
  <c r="N132" i="2"/>
  <c r="AM174" i="2"/>
  <c r="BB90" i="2"/>
  <c r="AC90" i="2"/>
  <c r="X90" i="2"/>
  <c r="AM90" i="2"/>
  <c r="AH90" i="2"/>
  <c r="N90" i="2"/>
  <c r="S90" i="2"/>
  <c r="AR90" i="2"/>
  <c r="AW90" i="2"/>
  <c r="BB181" i="2"/>
  <c r="AC181" i="2"/>
  <c r="X181" i="2"/>
  <c r="AM181" i="2"/>
  <c r="AW181" i="2"/>
  <c r="S181" i="2"/>
  <c r="AH181" i="2"/>
  <c r="N181" i="2"/>
  <c r="AR181" i="2"/>
  <c r="S349" i="2"/>
  <c r="N349" i="2"/>
  <c r="L251" i="2"/>
  <c r="M251" i="2"/>
  <c r="N329" i="2"/>
  <c r="AR96" i="2"/>
  <c r="BB96" i="2"/>
  <c r="AC96" i="2"/>
  <c r="X96" i="2"/>
  <c r="AM96" i="2"/>
  <c r="AW96" i="2"/>
  <c r="S96" i="2"/>
  <c r="AH96" i="2"/>
  <c r="N96" i="2"/>
  <c r="S357" i="2"/>
  <c r="AH285" i="2"/>
  <c r="M368" i="2"/>
  <c r="L368" i="2"/>
  <c r="N319" i="2"/>
  <c r="AC319" i="2"/>
  <c r="AC224" i="2"/>
  <c r="BB224" i="2"/>
  <c r="N224" i="2"/>
  <c r="AH224" i="2"/>
  <c r="K368" i="2"/>
  <c r="AR344" i="2"/>
  <c r="S259" i="2"/>
  <c r="BB355" i="2"/>
  <c r="M282" i="2"/>
  <c r="L282" i="2"/>
  <c r="X55" i="2"/>
  <c r="AW55" i="2"/>
  <c r="S55" i="2"/>
  <c r="AR55" i="2"/>
  <c r="BB55" i="2"/>
  <c r="AC55" i="2"/>
  <c r="N55" i="2"/>
  <c r="AM55" i="2"/>
  <c r="AH55" i="2"/>
  <c r="M353" i="2"/>
  <c r="L353" i="2"/>
  <c r="AW281" i="2"/>
  <c r="AW124" i="2"/>
  <c r="K238" i="2"/>
  <c r="BB238" i="2" s="1"/>
  <c r="AM310" i="2"/>
  <c r="AW310" i="2"/>
  <c r="S310" i="2"/>
  <c r="AR310" i="2"/>
  <c r="X310" i="2"/>
  <c r="BB310" i="2"/>
  <c r="N310" i="2"/>
  <c r="AH310" i="2"/>
  <c r="AC310" i="2"/>
  <c r="S256" i="2"/>
  <c r="AH256" i="2"/>
  <c r="N256" i="2"/>
  <c r="AC256" i="2"/>
  <c r="X256" i="2"/>
  <c r="S18" i="2"/>
  <c r="AW350" i="2"/>
  <c r="N279" i="2"/>
  <c r="X73" i="2"/>
  <c r="AM73" i="2"/>
  <c r="AW73" i="2"/>
  <c r="S73" i="2"/>
  <c r="AH73" i="2"/>
  <c r="N73" i="2"/>
  <c r="AR73" i="2"/>
  <c r="BB73" i="2"/>
  <c r="AC73" i="2"/>
  <c r="N57" i="2"/>
  <c r="M338" i="2"/>
  <c r="L338" i="2"/>
  <c r="M266" i="2"/>
  <c r="L266" i="2"/>
  <c r="AM34" i="2"/>
  <c r="AM301" i="2"/>
  <c r="M241" i="2"/>
  <c r="L241" i="2"/>
  <c r="AW105" i="2"/>
  <c r="S105" i="2"/>
  <c r="AH105" i="2"/>
  <c r="N105" i="2"/>
  <c r="AR105" i="2"/>
  <c r="BB105" i="2"/>
  <c r="AC105" i="2"/>
  <c r="X105" i="2"/>
  <c r="AM105" i="2"/>
  <c r="K246" i="2"/>
  <c r="BB336" i="2"/>
  <c r="AW336" i="2"/>
  <c r="S336" i="2"/>
  <c r="AM336" i="2"/>
  <c r="AW264" i="2"/>
  <c r="S264" i="2"/>
  <c r="AH264" i="2"/>
  <c r="N264" i="2"/>
  <c r="AR264" i="2"/>
  <c r="BB264" i="2"/>
  <c r="AC264" i="2"/>
  <c r="X264" i="2"/>
  <c r="AM264" i="2"/>
  <c r="X102" i="2"/>
  <c r="AW117" i="2"/>
  <c r="AH221" i="2"/>
  <c r="AH132" i="2"/>
  <c r="X174" i="2"/>
  <c r="M349" i="2"/>
  <c r="AM349" i="2" s="1"/>
  <c r="L349" i="2"/>
  <c r="X349" i="2" s="1"/>
  <c r="J251" i="2"/>
  <c r="X51" i="2"/>
  <c r="S151" i="2"/>
  <c r="L329" i="2"/>
  <c r="AR329" i="2" s="1"/>
  <c r="M329" i="2"/>
  <c r="M274" i="2"/>
  <c r="AM274" i="2" s="1"/>
  <c r="L274" i="2"/>
  <c r="X274" i="2" s="1"/>
  <c r="J368" i="2"/>
  <c r="L319" i="2"/>
  <c r="X319" i="2" s="1"/>
  <c r="M319" i="2"/>
  <c r="AR319" i="2" s="1"/>
  <c r="L224" i="2"/>
  <c r="X224" i="2" s="1"/>
  <c r="M224" i="2"/>
  <c r="AW99" i="2"/>
  <c r="S99" i="2"/>
  <c r="AH99" i="2"/>
  <c r="N99" i="2"/>
  <c r="AR99" i="2"/>
  <c r="BB99" i="2"/>
  <c r="AC99" i="2"/>
  <c r="X99" i="2"/>
  <c r="AM99" i="2"/>
  <c r="S172" i="2"/>
  <c r="AH204" i="2"/>
  <c r="K359" i="2"/>
  <c r="AR359" i="2" s="1"/>
  <c r="M307" i="2"/>
  <c r="L307" i="2"/>
  <c r="X307" i="2" s="1"/>
  <c r="L247" i="2"/>
  <c r="M247" i="2"/>
  <c r="AC247" i="2" s="1"/>
  <c r="BB43" i="2"/>
  <c r="AC43" i="2"/>
  <c r="AR43" i="2"/>
  <c r="X43" i="2"/>
  <c r="S43" i="2"/>
  <c r="AM43" i="2"/>
  <c r="N43" i="2"/>
  <c r="AH43" i="2"/>
  <c r="AW43" i="2"/>
  <c r="M342" i="2"/>
  <c r="AC342" i="2" s="1"/>
  <c r="L342" i="2"/>
  <c r="BB202" i="2"/>
  <c r="K357" i="2"/>
  <c r="AH357" i="2" s="1"/>
  <c r="AM209" i="2"/>
  <c r="AW209" i="2"/>
  <c r="S209" i="2"/>
  <c r="AH209" i="2"/>
  <c r="N209" i="2"/>
  <c r="AR209" i="2"/>
  <c r="BB209" i="2"/>
  <c r="AC209" i="2"/>
  <c r="X209" i="2"/>
  <c r="J353" i="2"/>
  <c r="M281" i="2"/>
  <c r="AC281" i="2" s="1"/>
  <c r="L281" i="2"/>
  <c r="AR281" i="2" s="1"/>
  <c r="AM124" i="2"/>
  <c r="AH200" i="2"/>
  <c r="N200" i="2"/>
  <c r="AR200" i="2"/>
  <c r="AC200" i="2"/>
  <c r="AM200" i="2"/>
  <c r="AW200" i="2"/>
  <c r="S200" i="2"/>
  <c r="BB200" i="2"/>
  <c r="X200" i="2"/>
  <c r="K380" i="2"/>
  <c r="AW380" i="2" s="1"/>
  <c r="K226" i="2"/>
  <c r="AC226" i="2" s="1"/>
  <c r="M304" i="2"/>
  <c r="AW304" i="2" s="1"/>
  <c r="L304" i="2"/>
  <c r="M244" i="2"/>
  <c r="L244" i="2"/>
  <c r="N244" i="2" s="1"/>
  <c r="AW18" i="2"/>
  <c r="BB187" i="2"/>
  <c r="K292" i="2"/>
  <c r="M350" i="2"/>
  <c r="L350" i="2"/>
  <c r="S350" i="2" s="1"/>
  <c r="M279" i="2"/>
  <c r="L279" i="2"/>
  <c r="AM279" i="2" s="1"/>
  <c r="AM12" i="2"/>
  <c r="BL12" i="2" s="1"/>
  <c r="BM12" i="2" s="1"/>
  <c r="AW12" i="2"/>
  <c r="BP12" i="2" s="1"/>
  <c r="BQ12" i="2" s="1"/>
  <c r="S12" i="2"/>
  <c r="BD12" i="2" s="1"/>
  <c r="BE12" i="2" s="1"/>
  <c r="AH12" i="2"/>
  <c r="BJ12" i="2" s="1"/>
  <c r="BK12" i="2" s="1"/>
  <c r="N12" i="2"/>
  <c r="AR12" i="2"/>
  <c r="BN12" i="2" s="1"/>
  <c r="BO12" i="2" s="1"/>
  <c r="BB12" i="2"/>
  <c r="BR12" i="2" s="1"/>
  <c r="BS12" i="2" s="1"/>
  <c r="AC12" i="2"/>
  <c r="BH12" i="2" s="1"/>
  <c r="BI12" i="2" s="1"/>
  <c r="X12" i="2"/>
  <c r="BF12" i="2" s="1"/>
  <c r="BG12" i="2" s="1"/>
  <c r="AM159" i="2"/>
  <c r="AW159" i="2"/>
  <c r="S159" i="2"/>
  <c r="AH159" i="2"/>
  <c r="N159" i="2"/>
  <c r="AR159" i="2"/>
  <c r="BB159" i="2"/>
  <c r="AC159" i="2"/>
  <c r="X159" i="2"/>
  <c r="K279" i="2"/>
  <c r="AC279" i="2" s="1"/>
  <c r="J338" i="2"/>
  <c r="J266" i="2"/>
  <c r="AC34" i="2"/>
  <c r="K377" i="2"/>
  <c r="S377" i="2" s="1"/>
  <c r="M301" i="2"/>
  <c r="AC301" i="2" s="1"/>
  <c r="L301" i="2"/>
  <c r="AW301" i="2" s="1"/>
  <c r="J241" i="2"/>
  <c r="K234" i="2"/>
  <c r="M346" i="2"/>
  <c r="L346" i="2"/>
  <c r="S346" i="2" s="1"/>
  <c r="L252" i="2"/>
  <c r="AC252" i="2" s="1"/>
  <c r="M252" i="2"/>
  <c r="AC102" i="2"/>
  <c r="AR217" i="2"/>
  <c r="BB117" i="2"/>
  <c r="S221" i="2"/>
  <c r="N144" i="2"/>
  <c r="S132" i="2"/>
  <c r="AC174" i="2"/>
  <c r="AM299" i="2"/>
  <c r="AW299" i="2"/>
  <c r="S299" i="2"/>
  <c r="N299" i="2"/>
  <c r="M239" i="2"/>
  <c r="L239" i="2"/>
  <c r="M352" i="2"/>
  <c r="AW352" i="2" s="1"/>
  <c r="L352" i="2"/>
  <c r="N352" i="2" s="1"/>
  <c r="M262" i="2"/>
  <c r="L262" i="2"/>
  <c r="AW262" i="2" s="1"/>
  <c r="L328" i="2"/>
  <c r="AC328" i="2" s="1"/>
  <c r="M328" i="2"/>
  <c r="M273" i="2"/>
  <c r="L273" i="2"/>
  <c r="AH107" i="2"/>
  <c r="N107" i="2"/>
  <c r="AR107" i="2"/>
  <c r="BB107" i="2"/>
  <c r="AC107" i="2"/>
  <c r="X107" i="2"/>
  <c r="AM107" i="2"/>
  <c r="AW107" i="2"/>
  <c r="S107" i="2"/>
  <c r="M356" i="2"/>
  <c r="L356" i="2"/>
  <c r="M284" i="2"/>
  <c r="L284" i="2"/>
  <c r="AW284" i="2" s="1"/>
  <c r="AW172" i="2"/>
  <c r="S204" i="2"/>
  <c r="BB307" i="2"/>
  <c r="AC307" i="2"/>
  <c r="AW307" i="2"/>
  <c r="S307" i="2"/>
  <c r="AH307" i="2"/>
  <c r="AR247" i="2"/>
  <c r="AM247" i="2"/>
  <c r="AH342" i="2"/>
  <c r="X342" i="2"/>
  <c r="S342" i="2"/>
  <c r="AM342" i="2"/>
  <c r="AR342" i="2"/>
  <c r="M270" i="2"/>
  <c r="L270" i="2"/>
  <c r="AW111" i="2"/>
  <c r="S111" i="2"/>
  <c r="AH111" i="2"/>
  <c r="N111" i="2"/>
  <c r="AR111" i="2"/>
  <c r="BB111" i="2"/>
  <c r="AC111" i="2"/>
  <c r="X111" i="2"/>
  <c r="AM111" i="2"/>
  <c r="K345" i="2"/>
  <c r="AW345" i="2" s="1"/>
  <c r="M341" i="2"/>
  <c r="L341" i="2"/>
  <c r="N341" i="2" s="1"/>
  <c r="M269" i="2"/>
  <c r="S269" i="2" s="1"/>
  <c r="L269" i="2"/>
  <c r="AM269" i="2" s="1"/>
  <c r="BB124" i="2"/>
  <c r="K370" i="2"/>
  <c r="X370" i="2" s="1"/>
  <c r="K251" i="2"/>
  <c r="AM304" i="2"/>
  <c r="X244" i="2"/>
  <c r="AW244" i="2"/>
  <c r="S244" i="2"/>
  <c r="AH244" i="2"/>
  <c r="AW148" i="2"/>
  <c r="S148" i="2"/>
  <c r="AH148" i="2"/>
  <c r="N148" i="2"/>
  <c r="AR148" i="2"/>
  <c r="BB148" i="2"/>
  <c r="AC148" i="2"/>
  <c r="X148" i="2"/>
  <c r="AM148" i="2"/>
  <c r="AR187" i="2"/>
  <c r="K280" i="2"/>
  <c r="X280" i="2" s="1"/>
  <c r="M339" i="2"/>
  <c r="L339" i="2"/>
  <c r="X339" i="2" s="1"/>
  <c r="M267" i="2"/>
  <c r="S267" i="2" s="1"/>
  <c r="L267" i="2"/>
  <c r="AH267" i="2" s="1"/>
  <c r="K270" i="2"/>
  <c r="S270" i="2" s="1"/>
  <c r="M308" i="2"/>
  <c r="L308" i="2"/>
  <c r="X308" i="2" s="1"/>
  <c r="L254" i="2"/>
  <c r="M254" i="2"/>
  <c r="AM254" i="2" s="1"/>
  <c r="BB34" i="2"/>
  <c r="AW210" i="2"/>
  <c r="S210" i="2"/>
  <c r="AH210" i="2"/>
  <c r="N210" i="2"/>
  <c r="AR210" i="2"/>
  <c r="BB210" i="2"/>
  <c r="AC210" i="2"/>
  <c r="X210" i="2"/>
  <c r="AM210" i="2"/>
  <c r="K364" i="2"/>
  <c r="M373" i="2"/>
  <c r="AW373" i="2" s="1"/>
  <c r="L373" i="2"/>
  <c r="BB373" i="2" s="1"/>
  <c r="M229" i="2"/>
  <c r="BB229" i="2" s="1"/>
  <c r="L229" i="2"/>
  <c r="AH167" i="2"/>
  <c r="N167" i="2"/>
  <c r="AR167" i="2"/>
  <c r="BB167" i="2"/>
  <c r="AC167" i="2"/>
  <c r="AW167" i="2"/>
  <c r="S167" i="2"/>
  <c r="AM167" i="2"/>
  <c r="X167" i="2"/>
  <c r="K250" i="2"/>
  <c r="AW346" i="2"/>
  <c r="N346" i="2"/>
  <c r="AM346" i="2"/>
  <c r="AC346" i="2"/>
  <c r="AR346" i="2"/>
  <c r="N252" i="2"/>
  <c r="AR252" i="2"/>
  <c r="BB252" i="2"/>
  <c r="S252" i="2"/>
  <c r="BB102" i="2"/>
  <c r="N217" i="2"/>
  <c r="AM117" i="2"/>
  <c r="AW221" i="2"/>
  <c r="AH144" i="2"/>
  <c r="AW132" i="2"/>
  <c r="BB174" i="2"/>
  <c r="M299" i="2"/>
  <c r="L299" i="2"/>
  <c r="AC299" i="2" s="1"/>
  <c r="J239" i="2"/>
  <c r="AR352" i="2"/>
  <c r="AH262" i="2"/>
  <c r="N262" i="2"/>
  <c r="AR262" i="2"/>
  <c r="X262" i="2"/>
  <c r="BB157" i="2"/>
  <c r="AC157" i="2"/>
  <c r="X157" i="2"/>
  <c r="AM157" i="2"/>
  <c r="AW157" i="2"/>
  <c r="S157" i="2"/>
  <c r="AH157" i="2"/>
  <c r="N157" i="2"/>
  <c r="AR157" i="2"/>
  <c r="AR216" i="2"/>
  <c r="BB216" i="2"/>
  <c r="AC216" i="2"/>
  <c r="X216" i="2"/>
  <c r="AM216" i="2"/>
  <c r="AW216" i="2"/>
  <c r="S216" i="2"/>
  <c r="AH216" i="2"/>
  <c r="N216" i="2"/>
  <c r="M334" i="2"/>
  <c r="L334" i="2"/>
  <c r="AM334" i="2" s="1"/>
  <c r="M261" i="2"/>
  <c r="L261" i="2"/>
  <c r="AW261" i="2" s="1"/>
  <c r="BB145" i="2"/>
  <c r="AC145" i="2"/>
  <c r="X145" i="2"/>
  <c r="AM145" i="2"/>
  <c r="AW145" i="2"/>
  <c r="S145" i="2"/>
  <c r="AH145" i="2"/>
  <c r="N145" i="2"/>
  <c r="AR145" i="2"/>
  <c r="BB205" i="2"/>
  <c r="AC205" i="2"/>
  <c r="X205" i="2"/>
  <c r="AM205" i="2"/>
  <c r="AW205" i="2"/>
  <c r="S205" i="2"/>
  <c r="AH205" i="2"/>
  <c r="N205" i="2"/>
  <c r="AR205" i="2"/>
  <c r="AH356" i="2"/>
  <c r="AM356" i="2"/>
  <c r="X284" i="2"/>
  <c r="AM284" i="2"/>
  <c r="AH284" i="2"/>
  <c r="N284" i="2"/>
  <c r="AR284" i="2"/>
  <c r="K335" i="2"/>
  <c r="AH335" i="2" s="1"/>
  <c r="M379" i="2"/>
  <c r="L379" i="2"/>
  <c r="AW379" i="2" s="1"/>
  <c r="J295" i="2"/>
  <c r="M235" i="2"/>
  <c r="L235" i="2"/>
  <c r="BB235" i="2" s="1"/>
  <c r="X114" i="2"/>
  <c r="AH114" i="2"/>
  <c r="N114" i="2"/>
  <c r="AW114" i="2"/>
  <c r="AR114" i="2"/>
  <c r="AC114" i="2"/>
  <c r="BB114" i="2"/>
  <c r="AM114" i="2"/>
  <c r="S114" i="2"/>
  <c r="K358" i="2"/>
  <c r="AW358" i="2" s="1"/>
  <c r="M312" i="2"/>
  <c r="AR312" i="2" s="1"/>
  <c r="L312" i="2"/>
  <c r="N312" i="2" s="1"/>
  <c r="M258" i="2"/>
  <c r="L258" i="2"/>
  <c r="X258" i="2" s="1"/>
  <c r="K333" i="2"/>
  <c r="AR333" i="2" s="1"/>
  <c r="AH341" i="2"/>
  <c r="X341" i="2"/>
  <c r="S341" i="2"/>
  <c r="AM341" i="2"/>
  <c r="AR341" i="2"/>
  <c r="AC341" i="2"/>
  <c r="AW269" i="2"/>
  <c r="AH269" i="2"/>
  <c r="AC269" i="2"/>
  <c r="BB269" i="2"/>
  <c r="X61" i="2"/>
  <c r="AW61" i="2"/>
  <c r="S61" i="2"/>
  <c r="AH61" i="2"/>
  <c r="N61" i="2"/>
  <c r="AR61" i="2"/>
  <c r="BB61" i="2"/>
  <c r="AC61" i="2"/>
  <c r="AM61" i="2"/>
  <c r="K356" i="2"/>
  <c r="AW356" i="2" s="1"/>
  <c r="M376" i="2"/>
  <c r="L376" i="2"/>
  <c r="AW376" i="2" s="1"/>
  <c r="J318" i="2"/>
  <c r="M232" i="2"/>
  <c r="L232" i="2"/>
  <c r="BB232" i="2" s="1"/>
  <c r="K271" i="2"/>
  <c r="AH271" i="2" s="1"/>
  <c r="AH339" i="2"/>
  <c r="N339" i="2"/>
  <c r="BB339" i="2"/>
  <c r="S339" i="2"/>
  <c r="AR339" i="2"/>
  <c r="AC339" i="2"/>
  <c r="AW267" i="2"/>
  <c r="AR267" i="2"/>
  <c r="BB267" i="2"/>
  <c r="AM267" i="2"/>
  <c r="AR308" i="2"/>
  <c r="AC308" i="2"/>
  <c r="BB308" i="2"/>
  <c r="AW308" i="2"/>
  <c r="N308" i="2"/>
  <c r="AH308" i="2"/>
  <c r="AR254" i="2"/>
  <c r="AC254" i="2"/>
  <c r="K353" i="2"/>
  <c r="X373" i="2"/>
  <c r="N373" i="2"/>
  <c r="L325" i="2"/>
  <c r="X325" i="2" s="1"/>
  <c r="M325" i="2"/>
  <c r="K363" i="2"/>
  <c r="BB363" i="2" s="1"/>
  <c r="J300" i="2"/>
  <c r="M240" i="2"/>
  <c r="L240" i="2"/>
  <c r="AH240" i="2" s="1"/>
  <c r="J277" i="1"/>
  <c r="H277" i="1"/>
  <c r="J350" i="1"/>
  <c r="H350" i="1"/>
  <c r="AC161" i="1"/>
  <c r="AM161" i="1"/>
  <c r="AH161" i="1"/>
  <c r="N161" i="1"/>
  <c r="BB161" i="1"/>
  <c r="X161" i="1"/>
  <c r="AR161" i="1"/>
  <c r="S161" i="1"/>
  <c r="AW161" i="1"/>
  <c r="BB85" i="1"/>
  <c r="AC85" i="1"/>
  <c r="X85" i="1"/>
  <c r="AM85" i="1"/>
  <c r="AW85" i="1"/>
  <c r="S85" i="1"/>
  <c r="AH85" i="1"/>
  <c r="N85" i="1"/>
  <c r="AR85" i="1"/>
  <c r="BV12" i="1"/>
  <c r="CH12" i="1"/>
  <c r="CB12" i="1"/>
  <c r="AW175" i="1"/>
  <c r="S175" i="1"/>
  <c r="AH175" i="1"/>
  <c r="N175" i="1"/>
  <c r="AR175" i="1"/>
  <c r="BB175" i="1"/>
  <c r="AC175" i="1"/>
  <c r="X175" i="1"/>
  <c r="AM175" i="1"/>
  <c r="J233" i="1"/>
  <c r="H233" i="1"/>
  <c r="J243" i="1"/>
  <c r="H243" i="1"/>
  <c r="J255" i="1"/>
  <c r="H255" i="1"/>
  <c r="J266" i="1"/>
  <c r="H266" i="1"/>
  <c r="H278" i="1"/>
  <c r="H290" i="1"/>
  <c r="J290" i="1" s="1"/>
  <c r="J303" i="1"/>
  <c r="H303" i="1"/>
  <c r="J311" i="1"/>
  <c r="H311" i="1"/>
  <c r="J325" i="1"/>
  <c r="H325" i="1"/>
  <c r="J338" i="1"/>
  <c r="H338" i="1"/>
  <c r="J351" i="1"/>
  <c r="H351" i="1"/>
  <c r="H363" i="1"/>
  <c r="J363" i="1" s="1"/>
  <c r="J375" i="1"/>
  <c r="H375" i="1"/>
  <c r="AH65" i="1"/>
  <c r="N65" i="1"/>
  <c r="AR65" i="1"/>
  <c r="BB65" i="1"/>
  <c r="AC65" i="1"/>
  <c r="AM65" i="1"/>
  <c r="AW65" i="1"/>
  <c r="S65" i="1"/>
  <c r="X65" i="1"/>
  <c r="BB158" i="1"/>
  <c r="S158" i="1"/>
  <c r="AW158" i="1"/>
  <c r="AH158" i="1"/>
  <c r="N158" i="1"/>
  <c r="AR158" i="1"/>
  <c r="AC158" i="1"/>
  <c r="X158" i="1"/>
  <c r="AM158" i="1"/>
  <c r="BB179" i="1"/>
  <c r="AC179" i="1"/>
  <c r="X179" i="1"/>
  <c r="AM179" i="1"/>
  <c r="AW179" i="1"/>
  <c r="S179" i="1"/>
  <c r="AH179" i="1"/>
  <c r="N179" i="1"/>
  <c r="AR179" i="1"/>
  <c r="BB209" i="1"/>
  <c r="AR209" i="1"/>
  <c r="AC209" i="1"/>
  <c r="X209" i="1"/>
  <c r="AM209" i="1"/>
  <c r="S209" i="1"/>
  <c r="AW209" i="1"/>
  <c r="AH209" i="1"/>
  <c r="N209" i="1"/>
  <c r="S116" i="1"/>
  <c r="AW25" i="1"/>
  <c r="AH83" i="1"/>
  <c r="N83" i="1"/>
  <c r="AR83" i="1"/>
  <c r="BB83" i="1"/>
  <c r="AC83" i="1"/>
  <c r="X83" i="1"/>
  <c r="AM83" i="1"/>
  <c r="AW83" i="1"/>
  <c r="S83" i="1"/>
  <c r="AW191" i="1"/>
  <c r="S191" i="1"/>
  <c r="AR191" i="1"/>
  <c r="BB191" i="1"/>
  <c r="AM191" i="1"/>
  <c r="AC191" i="1"/>
  <c r="X191" i="1"/>
  <c r="N191" i="1"/>
  <c r="AH191" i="1"/>
  <c r="AW75" i="1"/>
  <c r="S75" i="1"/>
  <c r="AH75" i="1"/>
  <c r="N75" i="1"/>
  <c r="AR75" i="1"/>
  <c r="BB75" i="1"/>
  <c r="AC75" i="1"/>
  <c r="X75" i="1"/>
  <c r="AM75" i="1"/>
  <c r="AW143" i="1"/>
  <c r="S45" i="1"/>
  <c r="N93" i="1"/>
  <c r="AH57" i="1"/>
  <c r="AM106" i="1"/>
  <c r="AW106" i="1"/>
  <c r="S106" i="1"/>
  <c r="AH106" i="1"/>
  <c r="N106" i="1"/>
  <c r="AR106" i="1"/>
  <c r="BB106" i="1"/>
  <c r="AC106" i="1"/>
  <c r="X106" i="1"/>
  <c r="AH206" i="1"/>
  <c r="N206" i="1"/>
  <c r="AR206" i="1"/>
  <c r="BB206" i="1"/>
  <c r="AC206" i="1"/>
  <c r="X206" i="1"/>
  <c r="AM206" i="1"/>
  <c r="AW206" i="1"/>
  <c r="S206" i="1"/>
  <c r="AM186" i="1"/>
  <c r="S19" i="1"/>
  <c r="AC79" i="1"/>
  <c r="BB123" i="1"/>
  <c r="AC205" i="1"/>
  <c r="AM100" i="1"/>
  <c r="AW100" i="1"/>
  <c r="S100" i="1"/>
  <c r="AH100" i="1"/>
  <c r="N100" i="1"/>
  <c r="AR100" i="1"/>
  <c r="BB100" i="1"/>
  <c r="AC100" i="1"/>
  <c r="X100" i="1"/>
  <c r="AH131" i="1"/>
  <c r="AH146" i="1"/>
  <c r="N110" i="1"/>
  <c r="N144" i="1"/>
  <c r="AC73" i="1"/>
  <c r="S150" i="1"/>
  <c r="BB188" i="1"/>
  <c r="N87" i="1"/>
  <c r="H242" i="1"/>
  <c r="H222" i="1"/>
  <c r="H234" i="1"/>
  <c r="J244" i="1"/>
  <c r="H244" i="1"/>
  <c r="H256" i="1"/>
  <c r="H267" i="1"/>
  <c r="H279" i="1"/>
  <c r="H291" i="1"/>
  <c r="H304" i="1"/>
  <c r="H312" i="1"/>
  <c r="H326" i="1"/>
  <c r="H347" i="1"/>
  <c r="H352" i="1"/>
  <c r="H364" i="1"/>
  <c r="H376" i="1"/>
  <c r="AM88" i="1"/>
  <c r="AW88" i="1"/>
  <c r="S88" i="1"/>
  <c r="AH88" i="1"/>
  <c r="N88" i="1"/>
  <c r="AR88" i="1"/>
  <c r="X88" i="1"/>
  <c r="AC88" i="1"/>
  <c r="BB88" i="1"/>
  <c r="AR133" i="1"/>
  <c r="BB133" i="1"/>
  <c r="AC133" i="1"/>
  <c r="X133" i="1"/>
  <c r="AM133" i="1"/>
  <c r="AW133" i="1"/>
  <c r="S133" i="1"/>
  <c r="AH133" i="1"/>
  <c r="N133" i="1"/>
  <c r="AM94" i="1"/>
  <c r="AW94" i="1"/>
  <c r="S94" i="1"/>
  <c r="AH94" i="1"/>
  <c r="N94" i="1"/>
  <c r="AR94" i="1"/>
  <c r="X94" i="1"/>
  <c r="AC94" i="1"/>
  <c r="BB94" i="1"/>
  <c r="AH82" i="1"/>
  <c r="N82" i="1"/>
  <c r="AR82" i="1"/>
  <c r="BB82" i="1"/>
  <c r="AC82" i="1"/>
  <c r="X82" i="1"/>
  <c r="AM82" i="1"/>
  <c r="AW82" i="1"/>
  <c r="S82" i="1"/>
  <c r="AW116" i="1"/>
  <c r="N25" i="1"/>
  <c r="AR60" i="1"/>
  <c r="BB60" i="1"/>
  <c r="AW60" i="1"/>
  <c r="S60" i="1"/>
  <c r="AM60" i="1"/>
  <c r="AH60" i="1"/>
  <c r="AC60" i="1"/>
  <c r="X60" i="1"/>
  <c r="N60" i="1"/>
  <c r="AC143" i="1"/>
  <c r="AW45" i="1"/>
  <c r="AH93" i="1"/>
  <c r="AH147" i="1"/>
  <c r="N147" i="1"/>
  <c r="AR147" i="1"/>
  <c r="BB147" i="1"/>
  <c r="AC147" i="1"/>
  <c r="X147" i="1"/>
  <c r="AM147" i="1"/>
  <c r="S147" i="1"/>
  <c r="AW147" i="1"/>
  <c r="S57" i="1"/>
  <c r="AW152" i="1"/>
  <c r="S152" i="1"/>
  <c r="AH152" i="1"/>
  <c r="N152" i="1"/>
  <c r="AR152" i="1"/>
  <c r="BB152" i="1"/>
  <c r="AC152" i="1"/>
  <c r="X152" i="1"/>
  <c r="AM152" i="1"/>
  <c r="N186" i="1"/>
  <c r="AW19" i="1"/>
  <c r="BB79" i="1"/>
  <c r="AR123" i="1"/>
  <c r="BB205" i="1"/>
  <c r="AW61" i="1"/>
  <c r="S146" i="1"/>
  <c r="AH110" i="1"/>
  <c r="AH144" i="1"/>
  <c r="BB73" i="1"/>
  <c r="BB150" i="1"/>
  <c r="N188" i="1"/>
  <c r="AH87" i="1"/>
  <c r="H254" i="1"/>
  <c r="J339" i="1"/>
  <c r="H339" i="1"/>
  <c r="AW112" i="1"/>
  <c r="S112" i="1"/>
  <c r="AH112" i="1"/>
  <c r="N112" i="1"/>
  <c r="AR112" i="1"/>
  <c r="X112" i="1"/>
  <c r="BB112" i="1"/>
  <c r="AC112" i="1"/>
  <c r="AM112" i="1"/>
  <c r="AR113" i="1"/>
  <c r="BB113" i="1"/>
  <c r="AC113" i="1"/>
  <c r="AW113" i="1"/>
  <c r="S113" i="1"/>
  <c r="N113" i="1"/>
  <c r="AM113" i="1"/>
  <c r="AH113" i="1"/>
  <c r="X113" i="1"/>
  <c r="X205" i="1"/>
  <c r="AR146" i="1"/>
  <c r="BB155" i="1"/>
  <c r="AC155" i="1"/>
  <c r="X155" i="1"/>
  <c r="AM155" i="1"/>
  <c r="AW155" i="1"/>
  <c r="S155" i="1"/>
  <c r="AH155" i="1"/>
  <c r="N155" i="1"/>
  <c r="AR155" i="1"/>
  <c r="H223" i="1"/>
  <c r="H235" i="1"/>
  <c r="J235" i="1" s="1"/>
  <c r="J245" i="1"/>
  <c r="H245" i="1"/>
  <c r="J282" i="1"/>
  <c r="H282" i="1"/>
  <c r="J268" i="1"/>
  <c r="H268" i="1"/>
  <c r="J280" i="1"/>
  <c r="H280" i="1"/>
  <c r="H292" i="1"/>
  <c r="H305" i="1"/>
  <c r="J313" i="1"/>
  <c r="H313" i="1"/>
  <c r="J327" i="1"/>
  <c r="H327" i="1"/>
  <c r="J340" i="1"/>
  <c r="H340" i="1"/>
  <c r="J353" i="1"/>
  <c r="H353" i="1"/>
  <c r="H365" i="1"/>
  <c r="H377" i="1"/>
  <c r="J377" i="1" s="1"/>
  <c r="BB178" i="1"/>
  <c r="AC178" i="1"/>
  <c r="X178" i="1"/>
  <c r="AM178" i="1"/>
  <c r="AW178" i="1"/>
  <c r="S178" i="1"/>
  <c r="AH178" i="1"/>
  <c r="N178" i="1"/>
  <c r="AR178" i="1"/>
  <c r="BB198" i="1"/>
  <c r="AC198" i="1"/>
  <c r="X198" i="1"/>
  <c r="AW198" i="1"/>
  <c r="S198" i="1"/>
  <c r="AH198" i="1"/>
  <c r="N198" i="1"/>
  <c r="AR198" i="1"/>
  <c r="AM198" i="1"/>
  <c r="AM39" i="1"/>
  <c r="X116" i="1"/>
  <c r="AM25" i="1"/>
  <c r="BB96" i="1"/>
  <c r="X96" i="1"/>
  <c r="AM96" i="1"/>
  <c r="AC96" i="1"/>
  <c r="AW96" i="1"/>
  <c r="S96" i="1"/>
  <c r="AR96" i="1"/>
  <c r="N96" i="1"/>
  <c r="AH96" i="1"/>
  <c r="AM97" i="1"/>
  <c r="BB143" i="1"/>
  <c r="N31" i="1"/>
  <c r="S93" i="1"/>
  <c r="AW57" i="1"/>
  <c r="X186" i="1"/>
  <c r="AM19" i="1"/>
  <c r="N123" i="1"/>
  <c r="AR205" i="1"/>
  <c r="AM61" i="1"/>
  <c r="AH114" i="1"/>
  <c r="N114" i="1"/>
  <c r="BB114" i="1"/>
  <c r="X114" i="1"/>
  <c r="AM114" i="1"/>
  <c r="AW114" i="1"/>
  <c r="AC114" i="1"/>
  <c r="S114" i="1"/>
  <c r="AR114" i="1"/>
  <c r="AW146" i="1"/>
  <c r="AR199" i="1"/>
  <c r="AW110" i="1"/>
  <c r="AM144" i="1"/>
  <c r="S170" i="1"/>
  <c r="AR150" i="1"/>
  <c r="AH188" i="1"/>
  <c r="S176" i="1"/>
  <c r="H302" i="1"/>
  <c r="AW192" i="1"/>
  <c r="S192" i="1"/>
  <c r="AR192" i="1"/>
  <c r="BB192" i="1"/>
  <c r="AC192" i="1"/>
  <c r="N192" i="1"/>
  <c r="AM192" i="1"/>
  <c r="AH192" i="1"/>
  <c r="X192" i="1"/>
  <c r="CK12" i="1"/>
  <c r="BR13" i="1"/>
  <c r="BS13" i="1" s="1"/>
  <c r="CE12" i="1"/>
  <c r="BY12" i="1"/>
  <c r="AR185" i="1"/>
  <c r="AW185" i="1"/>
  <c r="S185" i="1"/>
  <c r="BB185" i="1"/>
  <c r="AM185" i="1"/>
  <c r="N185" i="1"/>
  <c r="AH185" i="1"/>
  <c r="AC185" i="1"/>
  <c r="X185" i="1"/>
  <c r="H224" i="1"/>
  <c r="J224" i="1" s="1"/>
  <c r="J236" i="1"/>
  <c r="H236" i="1"/>
  <c r="J246" i="1"/>
  <c r="H246" i="1"/>
  <c r="J257" i="1"/>
  <c r="H257" i="1"/>
  <c r="J269" i="1"/>
  <c r="H269" i="1"/>
  <c r="H281" i="1"/>
  <c r="H293" i="1"/>
  <c r="J306" i="1"/>
  <c r="H306" i="1"/>
  <c r="J314" i="1"/>
  <c r="H314" i="1"/>
  <c r="J328" i="1"/>
  <c r="H328" i="1"/>
  <c r="J341" i="1"/>
  <c r="H341" i="1"/>
  <c r="H354" i="1"/>
  <c r="H366" i="1"/>
  <c r="J366" i="1" s="1"/>
  <c r="J378" i="1"/>
  <c r="H378" i="1"/>
  <c r="AC51" i="1"/>
  <c r="AR121" i="1"/>
  <c r="BB121" i="1"/>
  <c r="X121" i="1"/>
  <c r="AW121" i="1"/>
  <c r="S121" i="1"/>
  <c r="AH121" i="1"/>
  <c r="N121" i="1"/>
  <c r="AC121" i="1"/>
  <c r="AM121" i="1"/>
  <c r="AM26" i="1"/>
  <c r="AH26" i="1"/>
  <c r="N26" i="1"/>
  <c r="X26" i="1"/>
  <c r="BB26" i="1"/>
  <c r="AW26" i="1"/>
  <c r="AR26" i="1"/>
  <c r="AC26" i="1"/>
  <c r="S26" i="1"/>
  <c r="BB187" i="1"/>
  <c r="AC187" i="1"/>
  <c r="AW187" i="1"/>
  <c r="S187" i="1"/>
  <c r="AR187" i="1"/>
  <c r="AM187" i="1"/>
  <c r="AH187" i="1"/>
  <c r="X187" i="1"/>
  <c r="N187" i="1"/>
  <c r="X39" i="1"/>
  <c r="BB16" i="1"/>
  <c r="AC16" i="1"/>
  <c r="X16" i="1"/>
  <c r="AM16" i="1"/>
  <c r="AW16" i="1"/>
  <c r="S16" i="1"/>
  <c r="AH16" i="1"/>
  <c r="N16" i="1"/>
  <c r="AR16" i="1"/>
  <c r="AH116" i="1"/>
  <c r="BB25" i="1"/>
  <c r="AR97" i="1"/>
  <c r="AW203" i="1"/>
  <c r="S203" i="1"/>
  <c r="AH203" i="1"/>
  <c r="N203" i="1"/>
  <c r="AR203" i="1"/>
  <c r="BB203" i="1"/>
  <c r="AC203" i="1"/>
  <c r="X203" i="1"/>
  <c r="AM203" i="1"/>
  <c r="X31" i="1"/>
  <c r="AW93" i="1"/>
  <c r="BB149" i="1"/>
  <c r="AC149" i="1"/>
  <c r="X149" i="1"/>
  <c r="AW149" i="1"/>
  <c r="S149" i="1"/>
  <c r="AH149" i="1"/>
  <c r="N149" i="1"/>
  <c r="AR149" i="1"/>
  <c r="AM149" i="1"/>
  <c r="AW81" i="1"/>
  <c r="S81" i="1"/>
  <c r="AH81" i="1"/>
  <c r="N81" i="1"/>
  <c r="AR81" i="1"/>
  <c r="BB81" i="1"/>
  <c r="AC81" i="1"/>
  <c r="X81" i="1"/>
  <c r="AM81" i="1"/>
  <c r="S167" i="1"/>
  <c r="AR186" i="1"/>
  <c r="X19" i="1"/>
  <c r="AW95" i="1"/>
  <c r="S95" i="1"/>
  <c r="AR95" i="1"/>
  <c r="BB95" i="1"/>
  <c r="AC95" i="1"/>
  <c r="X95" i="1"/>
  <c r="N95" i="1"/>
  <c r="AM95" i="1"/>
  <c r="AH95" i="1"/>
  <c r="AH123" i="1"/>
  <c r="N205" i="1"/>
  <c r="AR61" i="1"/>
  <c r="AW118" i="1"/>
  <c r="S118" i="1"/>
  <c r="AH118" i="1"/>
  <c r="N118" i="1"/>
  <c r="AR118" i="1"/>
  <c r="X118" i="1"/>
  <c r="AM118" i="1"/>
  <c r="BB118" i="1"/>
  <c r="AC118" i="1"/>
  <c r="N199" i="1"/>
  <c r="S110" i="1"/>
  <c r="X144" i="1"/>
  <c r="AW170" i="1"/>
  <c r="N150" i="1"/>
  <c r="X188" i="1"/>
  <c r="AW176" i="1"/>
  <c r="H232" i="1"/>
  <c r="H362" i="1"/>
  <c r="AW63" i="1"/>
  <c r="S63" i="1"/>
  <c r="BB63" i="1"/>
  <c r="AC63" i="1"/>
  <c r="X63" i="1"/>
  <c r="AR63" i="1"/>
  <c r="N63" i="1"/>
  <c r="AM63" i="1"/>
  <c r="AH63" i="1"/>
  <c r="BW12" i="1"/>
  <c r="CI12" i="1"/>
  <c r="BN13" i="1"/>
  <c r="BO13" i="1" s="1"/>
  <c r="CC12" i="1"/>
  <c r="H225" i="1"/>
  <c r="H237" i="1"/>
  <c r="H247" i="1"/>
  <c r="H258" i="1"/>
  <c r="H270" i="1"/>
  <c r="J299" i="1"/>
  <c r="H299" i="1"/>
  <c r="H294" i="1"/>
  <c r="H307" i="1"/>
  <c r="H315" i="1"/>
  <c r="H329" i="1"/>
  <c r="H342" i="1"/>
  <c r="J355" i="1"/>
  <c r="H355" i="1"/>
  <c r="H367" i="1"/>
  <c r="H379" i="1"/>
  <c r="AH125" i="1"/>
  <c r="N125" i="1"/>
  <c r="AR125" i="1"/>
  <c r="BB125" i="1"/>
  <c r="AC125" i="1"/>
  <c r="X125" i="1"/>
  <c r="AM125" i="1"/>
  <c r="S125" i="1"/>
  <c r="AW125" i="1"/>
  <c r="AR212" i="1"/>
  <c r="BB212" i="1"/>
  <c r="AM212" i="1"/>
  <c r="AW212" i="1"/>
  <c r="S212" i="1"/>
  <c r="N212" i="1"/>
  <c r="AH212" i="1"/>
  <c r="AC212" i="1"/>
  <c r="X212" i="1"/>
  <c r="AC39" i="1"/>
  <c r="AW69" i="1"/>
  <c r="S69" i="1"/>
  <c r="AH69" i="1"/>
  <c r="N69" i="1"/>
  <c r="AR69" i="1"/>
  <c r="BB69" i="1"/>
  <c r="AC69" i="1"/>
  <c r="X69" i="1"/>
  <c r="AM69" i="1"/>
  <c r="AM116" i="1"/>
  <c r="AC25" i="1"/>
  <c r="AW204" i="1"/>
  <c r="S204" i="1"/>
  <c r="AH204" i="1"/>
  <c r="N204" i="1"/>
  <c r="AR204" i="1"/>
  <c r="BB204" i="1"/>
  <c r="AC204" i="1"/>
  <c r="X204" i="1"/>
  <c r="AM204" i="1"/>
  <c r="N97" i="1"/>
  <c r="AM93" i="1"/>
  <c r="AC166" i="1"/>
  <c r="X166" i="1"/>
  <c r="AH166" i="1"/>
  <c r="N166" i="1"/>
  <c r="AR166" i="1"/>
  <c r="BB166" i="1"/>
  <c r="AW166" i="1"/>
  <c r="S166" i="1"/>
  <c r="AM166" i="1"/>
  <c r="X167" i="1"/>
  <c r="S186" i="1"/>
  <c r="AC19" i="1"/>
  <c r="AM123" i="1"/>
  <c r="AH205" i="1"/>
  <c r="S61" i="1"/>
  <c r="S131" i="1"/>
  <c r="AH199" i="1"/>
  <c r="AM110" i="1"/>
  <c r="AC144" i="1"/>
  <c r="AC170" i="1"/>
  <c r="AH150" i="1"/>
  <c r="AC188" i="1"/>
  <c r="AM176" i="1"/>
  <c r="H289" i="1"/>
  <c r="AW89" i="1"/>
  <c r="S89" i="1"/>
  <c r="AR89" i="1"/>
  <c r="BB89" i="1"/>
  <c r="AM89" i="1"/>
  <c r="AH89" i="1"/>
  <c r="AC89" i="1"/>
  <c r="X89" i="1"/>
  <c r="N89" i="1"/>
  <c r="H226" i="1"/>
  <c r="M221" i="1"/>
  <c r="L221" i="1"/>
  <c r="S221" i="1" s="1"/>
  <c r="K221" i="1"/>
  <c r="AH221" i="1" s="1"/>
  <c r="H248" i="1"/>
  <c r="H259" i="1"/>
  <c r="H271" i="1"/>
  <c r="H283" i="1"/>
  <c r="H295" i="1"/>
  <c r="J308" i="1"/>
  <c r="H308" i="1"/>
  <c r="H316" i="1"/>
  <c r="H330" i="1"/>
  <c r="H343" i="1"/>
  <c r="H356" i="1"/>
  <c r="H368" i="1"/>
  <c r="J380" i="1"/>
  <c r="H380" i="1"/>
  <c r="BB39" i="1"/>
  <c r="N116" i="1"/>
  <c r="AH52" i="1"/>
  <c r="N52" i="1"/>
  <c r="AR52" i="1"/>
  <c r="BB52" i="1"/>
  <c r="AC52" i="1"/>
  <c r="X52" i="1"/>
  <c r="AM52" i="1"/>
  <c r="AW52" i="1"/>
  <c r="S52" i="1"/>
  <c r="AH97" i="1"/>
  <c r="AW163" i="1"/>
  <c r="S163" i="1"/>
  <c r="AR163" i="1"/>
  <c r="BB163" i="1"/>
  <c r="AC163" i="1"/>
  <c r="X163" i="1"/>
  <c r="N163" i="1"/>
  <c r="AM163" i="1"/>
  <c r="AH163" i="1"/>
  <c r="BB31" i="1"/>
  <c r="AM45" i="1"/>
  <c r="AC93" i="1"/>
  <c r="AW169" i="1"/>
  <c r="S169" i="1"/>
  <c r="AH169" i="1"/>
  <c r="N169" i="1"/>
  <c r="AR169" i="1"/>
  <c r="BB169" i="1"/>
  <c r="AC169" i="1"/>
  <c r="X169" i="1"/>
  <c r="AM169" i="1"/>
  <c r="AW167" i="1"/>
  <c r="AW186" i="1"/>
  <c r="BB19" i="1"/>
  <c r="AR79" i="1"/>
  <c r="X123" i="1"/>
  <c r="AH64" i="1"/>
  <c r="N64" i="1"/>
  <c r="AC64" i="1"/>
  <c r="X64" i="1"/>
  <c r="AM64" i="1"/>
  <c r="AW64" i="1"/>
  <c r="AR64" i="1"/>
  <c r="BB64" i="1"/>
  <c r="S64" i="1"/>
  <c r="N61" i="1"/>
  <c r="AW131" i="1"/>
  <c r="S199" i="1"/>
  <c r="X110" i="1"/>
  <c r="AR73" i="1"/>
  <c r="AH170" i="1"/>
  <c r="AM150" i="1"/>
  <c r="AM87" i="1"/>
  <c r="X176" i="1"/>
  <c r="H374" i="1"/>
  <c r="BU12" i="1"/>
  <c r="CG12" i="1"/>
  <c r="CA12" i="1"/>
  <c r="J227" i="1"/>
  <c r="H227" i="1"/>
  <c r="AW221" i="1"/>
  <c r="H249" i="1"/>
  <c r="H260" i="1"/>
  <c r="H272" i="1"/>
  <c r="H284" i="1"/>
  <c r="J296" i="1"/>
  <c r="H296" i="1"/>
  <c r="H309" i="1"/>
  <c r="H317" i="1"/>
  <c r="H331" i="1"/>
  <c r="H344" i="1"/>
  <c r="H357" i="1"/>
  <c r="J369" i="1"/>
  <c r="H369" i="1"/>
  <c r="AR24" i="1"/>
  <c r="AW24" i="1"/>
  <c r="AH24" i="1"/>
  <c r="AC24" i="1"/>
  <c r="X24" i="1"/>
  <c r="S24" i="1"/>
  <c r="BB24" i="1"/>
  <c r="AM24" i="1"/>
  <c r="N24" i="1"/>
  <c r="AR39" i="1"/>
  <c r="AR116" i="1"/>
  <c r="S97" i="1"/>
  <c r="AW101" i="1"/>
  <c r="S101" i="1"/>
  <c r="AH101" i="1"/>
  <c r="N101" i="1"/>
  <c r="AR101" i="1"/>
  <c r="BB101" i="1"/>
  <c r="AC101" i="1"/>
  <c r="X101" i="1"/>
  <c r="AM101" i="1"/>
  <c r="X143" i="1"/>
  <c r="AR31" i="1"/>
  <c r="X45" i="1"/>
  <c r="AM57" i="1"/>
  <c r="AW124" i="1"/>
  <c r="S124" i="1"/>
  <c r="AH124" i="1"/>
  <c r="N124" i="1"/>
  <c r="AR124" i="1"/>
  <c r="BB124" i="1"/>
  <c r="AC124" i="1"/>
  <c r="X124" i="1"/>
  <c r="AM124" i="1"/>
  <c r="BB167" i="1"/>
  <c r="BB186" i="1"/>
  <c r="AR19" i="1"/>
  <c r="N79" i="1"/>
  <c r="AM58" i="1"/>
  <c r="S58" i="1"/>
  <c r="AW58" i="1"/>
  <c r="N58" i="1"/>
  <c r="AH58" i="1"/>
  <c r="AR58" i="1"/>
  <c r="AC58" i="1"/>
  <c r="BB58" i="1"/>
  <c r="X58" i="1"/>
  <c r="AH61" i="1"/>
  <c r="AM131" i="1"/>
  <c r="N146" i="1"/>
  <c r="AW199" i="1"/>
  <c r="BB110" i="1"/>
  <c r="N73" i="1"/>
  <c r="N170" i="1"/>
  <c r="X150" i="1"/>
  <c r="S87" i="1"/>
  <c r="AC176" i="1"/>
  <c r="BB137" i="1"/>
  <c r="AW137" i="1"/>
  <c r="S137" i="1"/>
  <c r="AH137" i="1"/>
  <c r="AC137" i="1"/>
  <c r="X137" i="1"/>
  <c r="AR137" i="1"/>
  <c r="N137" i="1"/>
  <c r="AM137" i="1"/>
  <c r="H265" i="1"/>
  <c r="AR86" i="1"/>
  <c r="AC86" i="1"/>
  <c r="X86" i="1"/>
  <c r="BB86" i="1"/>
  <c r="S86" i="1"/>
  <c r="AM86" i="1"/>
  <c r="N86" i="1"/>
  <c r="AW86" i="1"/>
  <c r="AH86" i="1"/>
  <c r="H228" i="1"/>
  <c r="H238" i="1"/>
  <c r="J238" i="1" s="1"/>
  <c r="J250" i="1"/>
  <c r="H250" i="1"/>
  <c r="J261" i="1"/>
  <c r="H261" i="1"/>
  <c r="J273" i="1"/>
  <c r="H273" i="1"/>
  <c r="J285" i="1"/>
  <c r="H285" i="1"/>
  <c r="H297" i="1"/>
  <c r="H310" i="1"/>
  <c r="J310" i="1" s="1"/>
  <c r="J318" i="1"/>
  <c r="H318" i="1"/>
  <c r="J332" i="1"/>
  <c r="H332" i="1"/>
  <c r="J345" i="1"/>
  <c r="H345" i="1"/>
  <c r="J358" i="1"/>
  <c r="H358" i="1"/>
  <c r="H370" i="1"/>
  <c r="AH76" i="1"/>
  <c r="N76" i="1"/>
  <c r="AR76" i="1"/>
  <c r="BB76" i="1"/>
  <c r="AC76" i="1"/>
  <c r="X76" i="1"/>
  <c r="AM76" i="1"/>
  <c r="AW76" i="1"/>
  <c r="S76" i="1"/>
  <c r="AH141" i="1"/>
  <c r="N141" i="1"/>
  <c r="BB141" i="1"/>
  <c r="AC141" i="1"/>
  <c r="X141" i="1"/>
  <c r="AW141" i="1"/>
  <c r="S141" i="1"/>
  <c r="AR141" i="1"/>
  <c r="AM141" i="1"/>
  <c r="N39" i="1"/>
  <c r="AC116" i="1"/>
  <c r="AW97" i="1"/>
  <c r="AH143" i="1"/>
  <c r="S31" i="1"/>
  <c r="AC45" i="1"/>
  <c r="AW27" i="1"/>
  <c r="S27" i="1"/>
  <c r="AR27" i="1"/>
  <c r="AC27" i="1"/>
  <c r="X27" i="1"/>
  <c r="N27" i="1"/>
  <c r="AM27" i="1"/>
  <c r="BB27" i="1"/>
  <c r="AH27" i="1"/>
  <c r="X57" i="1"/>
  <c r="AR167" i="1"/>
  <c r="AH194" i="1"/>
  <c r="N194" i="1"/>
  <c r="AR194" i="1"/>
  <c r="BB194" i="1"/>
  <c r="AC194" i="1"/>
  <c r="X194" i="1"/>
  <c r="AM194" i="1"/>
  <c r="S194" i="1"/>
  <c r="AW194" i="1"/>
  <c r="N19" i="1"/>
  <c r="AH79" i="1"/>
  <c r="AW107" i="1"/>
  <c r="S107" i="1"/>
  <c r="AH107" i="1"/>
  <c r="N107" i="1"/>
  <c r="AR107" i="1"/>
  <c r="BB107" i="1"/>
  <c r="AC107" i="1"/>
  <c r="X107" i="1"/>
  <c r="AM107" i="1"/>
  <c r="X61" i="1"/>
  <c r="X131" i="1"/>
  <c r="X146" i="1"/>
  <c r="AM199" i="1"/>
  <c r="AH73" i="1"/>
  <c r="AM170" i="1"/>
  <c r="X87" i="1"/>
  <c r="BB176" i="1"/>
  <c r="AH40" i="1"/>
  <c r="N40" i="1"/>
  <c r="AR40" i="1"/>
  <c r="BB40" i="1"/>
  <c r="AC40" i="1"/>
  <c r="X40" i="1"/>
  <c r="AM40" i="1"/>
  <c r="AW40" i="1"/>
  <c r="S40" i="1"/>
  <c r="BB134" i="1"/>
  <c r="AC134" i="1"/>
  <c r="X134" i="1"/>
  <c r="AM134" i="1"/>
  <c r="AW134" i="1"/>
  <c r="S134" i="1"/>
  <c r="AH134" i="1"/>
  <c r="N134" i="1"/>
  <c r="AR134" i="1"/>
  <c r="BX12" i="1"/>
  <c r="CJ12" i="1"/>
  <c r="CD12" i="1"/>
  <c r="AC213" i="1"/>
  <c r="AR213" i="1"/>
  <c r="BB213" i="1"/>
  <c r="X213" i="1"/>
  <c r="AW213" i="1"/>
  <c r="S213" i="1"/>
  <c r="N213" i="1"/>
  <c r="AM213" i="1"/>
  <c r="AH213" i="1"/>
  <c r="H229" i="1"/>
  <c r="J239" i="1"/>
  <c r="H239" i="1"/>
  <c r="H251" i="1"/>
  <c r="H262" i="1"/>
  <c r="H274" i="1"/>
  <c r="H286" i="1"/>
  <c r="H298" i="1"/>
  <c r="J322" i="1"/>
  <c r="H322" i="1"/>
  <c r="H319" i="1"/>
  <c r="H333" i="1"/>
  <c r="H346" i="1"/>
  <c r="H359" i="1"/>
  <c r="H371" i="1"/>
  <c r="AR21" i="1"/>
  <c r="AC21" i="1"/>
  <c r="X21" i="1"/>
  <c r="BB21" i="1"/>
  <c r="S21" i="1"/>
  <c r="AM21" i="1"/>
  <c r="N21" i="1"/>
  <c r="AW21" i="1"/>
  <c r="AH21" i="1"/>
  <c r="AH39" i="1"/>
  <c r="AW130" i="1"/>
  <c r="S130" i="1"/>
  <c r="AH130" i="1"/>
  <c r="N130" i="1"/>
  <c r="AR130" i="1"/>
  <c r="BB130" i="1"/>
  <c r="AC130" i="1"/>
  <c r="X130" i="1"/>
  <c r="AM130" i="1"/>
  <c r="AM143" i="1"/>
  <c r="BB165" i="1"/>
  <c r="X165" i="1"/>
  <c r="AW165" i="1"/>
  <c r="S165" i="1"/>
  <c r="AH165" i="1"/>
  <c r="N165" i="1"/>
  <c r="AR165" i="1"/>
  <c r="AM165" i="1"/>
  <c r="AC165" i="1"/>
  <c r="AW31" i="1"/>
  <c r="BB45" i="1"/>
  <c r="AH119" i="1"/>
  <c r="N119" i="1"/>
  <c r="AR119" i="1"/>
  <c r="BB119" i="1"/>
  <c r="AC119" i="1"/>
  <c r="X119" i="1"/>
  <c r="AM119" i="1"/>
  <c r="S119" i="1"/>
  <c r="AW119" i="1"/>
  <c r="AC57" i="1"/>
  <c r="N167" i="1"/>
  <c r="S79" i="1"/>
  <c r="BB128" i="1"/>
  <c r="AC128" i="1"/>
  <c r="X128" i="1"/>
  <c r="AM128" i="1"/>
  <c r="AW128" i="1"/>
  <c r="S128" i="1"/>
  <c r="AH128" i="1"/>
  <c r="N128" i="1"/>
  <c r="AR128" i="1"/>
  <c r="S205" i="1"/>
  <c r="AC61" i="1"/>
  <c r="AC131" i="1"/>
  <c r="AM146" i="1"/>
  <c r="X199" i="1"/>
  <c r="S144" i="1"/>
  <c r="S73" i="1"/>
  <c r="X170" i="1"/>
  <c r="AR188" i="1"/>
  <c r="AR87" i="1"/>
  <c r="AR176" i="1"/>
  <c r="J324" i="1"/>
  <c r="H324" i="1"/>
  <c r="AR127" i="1"/>
  <c r="BB127" i="1"/>
  <c r="AC127" i="1"/>
  <c r="X127" i="1"/>
  <c r="AM127" i="1"/>
  <c r="AW127" i="1"/>
  <c r="S127" i="1"/>
  <c r="AH127" i="1"/>
  <c r="N127" i="1"/>
  <c r="H230" i="1"/>
  <c r="H240" i="1"/>
  <c r="H252" i="1"/>
  <c r="H263" i="1"/>
  <c r="H275" i="1"/>
  <c r="J287" i="1"/>
  <c r="H287" i="1"/>
  <c r="H300" i="1"/>
  <c r="H321" i="1"/>
  <c r="J320" i="1"/>
  <c r="H320" i="1"/>
  <c r="H334" i="1"/>
  <c r="H348" i="1"/>
  <c r="J360" i="1"/>
  <c r="H360" i="1"/>
  <c r="H372" i="1"/>
  <c r="AR66" i="1"/>
  <c r="BB66" i="1"/>
  <c r="X66" i="1"/>
  <c r="AM66" i="1"/>
  <c r="AW66" i="1"/>
  <c r="S66" i="1"/>
  <c r="AH66" i="1"/>
  <c r="AC66" i="1"/>
  <c r="N66" i="1"/>
  <c r="AH153" i="1"/>
  <c r="N153" i="1"/>
  <c r="AR153" i="1"/>
  <c r="BB153" i="1"/>
  <c r="AC153" i="1"/>
  <c r="X153" i="1"/>
  <c r="AM153" i="1"/>
  <c r="AW153" i="1"/>
  <c r="S153" i="1"/>
  <c r="S39" i="1"/>
  <c r="X25" i="1"/>
  <c r="BB67" i="1"/>
  <c r="AC67" i="1"/>
  <c r="X67" i="1"/>
  <c r="AW67" i="1"/>
  <c r="S67" i="1"/>
  <c r="AH67" i="1"/>
  <c r="N67" i="1"/>
  <c r="AR67" i="1"/>
  <c r="AM67" i="1"/>
  <c r="AC97" i="1"/>
  <c r="N143" i="1"/>
  <c r="AH46" i="1"/>
  <c r="N46" i="1"/>
  <c r="AR46" i="1"/>
  <c r="BB46" i="1"/>
  <c r="AC46" i="1"/>
  <c r="X46" i="1"/>
  <c r="AM46" i="1"/>
  <c r="AW46" i="1"/>
  <c r="S46" i="1"/>
  <c r="AM31" i="1"/>
  <c r="AR45" i="1"/>
  <c r="X93" i="1"/>
  <c r="BB57" i="1"/>
  <c r="AH167" i="1"/>
  <c r="AR197" i="1"/>
  <c r="BB197" i="1"/>
  <c r="AC197" i="1"/>
  <c r="AM197" i="1"/>
  <c r="AW197" i="1"/>
  <c r="S197" i="1"/>
  <c r="AH197" i="1"/>
  <c r="X197" i="1"/>
  <c r="N197" i="1"/>
  <c r="AW18" i="1"/>
  <c r="S18" i="1"/>
  <c r="AH18" i="1"/>
  <c r="N18" i="1"/>
  <c r="AR18" i="1"/>
  <c r="BB18" i="1"/>
  <c r="AC18" i="1"/>
  <c r="X18" i="1"/>
  <c r="AM18" i="1"/>
  <c r="AW79" i="1"/>
  <c r="AW123" i="1"/>
  <c r="AW205" i="1"/>
  <c r="BB131" i="1"/>
  <c r="AC146" i="1"/>
  <c r="AR164" i="1"/>
  <c r="BB164" i="1"/>
  <c r="X164" i="1"/>
  <c r="AM164" i="1"/>
  <c r="AH164" i="1"/>
  <c r="AC164" i="1"/>
  <c r="AW164" i="1"/>
  <c r="S164" i="1"/>
  <c r="N164" i="1"/>
  <c r="AC199" i="1"/>
  <c r="AR144" i="1"/>
  <c r="AW73" i="1"/>
  <c r="BB170" i="1"/>
  <c r="S188" i="1"/>
  <c r="AC87" i="1"/>
  <c r="N176" i="1"/>
  <c r="AH13" i="1"/>
  <c r="BJ13" i="1" s="1"/>
  <c r="BK13" i="1" s="1"/>
  <c r="N13" i="1"/>
  <c r="AR13" i="1"/>
  <c r="BB13" i="1"/>
  <c r="AC13" i="1"/>
  <c r="BH13" i="1" s="1"/>
  <c r="BI13" i="1" s="1"/>
  <c r="X13" i="1"/>
  <c r="BF13" i="1" s="1"/>
  <c r="BG13" i="1" s="1"/>
  <c r="AM13" i="1"/>
  <c r="BL13" i="1" s="1"/>
  <c r="BM13" i="1" s="1"/>
  <c r="AW13" i="1"/>
  <c r="BP13" i="1" s="1"/>
  <c r="BQ13" i="1" s="1"/>
  <c r="S13" i="1"/>
  <c r="BD13" i="1" s="1"/>
  <c r="BE13" i="1" s="1"/>
  <c r="J336" i="1"/>
  <c r="H336" i="1"/>
  <c r="J231" i="1"/>
  <c r="H231" i="1"/>
  <c r="J241" i="1"/>
  <c r="H241" i="1"/>
  <c r="J253" i="1"/>
  <c r="H253" i="1"/>
  <c r="H264" i="1"/>
  <c r="H276" i="1"/>
  <c r="J276" i="1" s="1"/>
  <c r="J288" i="1"/>
  <c r="H288" i="1"/>
  <c r="J301" i="1"/>
  <c r="H301" i="1"/>
  <c r="J323" i="1"/>
  <c r="H323" i="1"/>
  <c r="J337" i="1"/>
  <c r="H337" i="1"/>
  <c r="H335" i="1"/>
  <c r="H349" i="1"/>
  <c r="J349" i="1" s="1"/>
  <c r="J361" i="1"/>
  <c r="H361" i="1"/>
  <c r="J373" i="1"/>
  <c r="H373" i="1"/>
  <c r="AH77" i="1"/>
  <c r="N77" i="1"/>
  <c r="AR77" i="1"/>
  <c r="BB77" i="1"/>
  <c r="AC77" i="1"/>
  <c r="X77" i="1"/>
  <c r="AM77" i="1"/>
  <c r="AW77" i="1"/>
  <c r="S77" i="1"/>
  <c r="AH71" i="1"/>
  <c r="N71" i="1"/>
  <c r="AR71" i="1"/>
  <c r="BB71" i="1"/>
  <c r="AC71" i="1"/>
  <c r="X71" i="1"/>
  <c r="AM71" i="1"/>
  <c r="AW71" i="1"/>
  <c r="S71" i="1"/>
  <c r="AR229" i="2" l="1"/>
  <c r="AR373" i="2"/>
  <c r="BB254" i="2"/>
  <c r="AW318" i="2"/>
  <c r="S318" i="2"/>
  <c r="AH318" i="2"/>
  <c r="N318" i="2"/>
  <c r="AR318" i="2"/>
  <c r="AC318" i="2"/>
  <c r="X318" i="2"/>
  <c r="BB318" i="2"/>
  <c r="AM318" i="2"/>
  <c r="AC295" i="2"/>
  <c r="AM295" i="2"/>
  <c r="AW295" i="2"/>
  <c r="S295" i="2"/>
  <c r="AR295" i="2"/>
  <c r="AH295" i="2"/>
  <c r="X295" i="2"/>
  <c r="BB295" i="2"/>
  <c r="N295" i="2"/>
  <c r="AM352" i="2"/>
  <c r="X304" i="2"/>
  <c r="BB247" i="2"/>
  <c r="BV12" i="2"/>
  <c r="CH12" i="2"/>
  <c r="BL13" i="2"/>
  <c r="BM13" i="2" s="1"/>
  <c r="CB12" i="2"/>
  <c r="X301" i="2"/>
  <c r="AH279" i="2"/>
  <c r="BB281" i="2"/>
  <c r="N355" i="2"/>
  <c r="AW259" i="2"/>
  <c r="S285" i="2"/>
  <c r="AW357" i="2"/>
  <c r="AH274" i="2"/>
  <c r="AH329" i="2"/>
  <c r="AH349" i="2"/>
  <c r="AR365" i="2"/>
  <c r="X358" i="2"/>
  <c r="S263" i="2"/>
  <c r="AM222" i="2"/>
  <c r="AW222" i="2"/>
  <c r="S222" i="2"/>
  <c r="AH222" i="2"/>
  <c r="N222" i="2"/>
  <c r="AR222" i="2"/>
  <c r="BB222" i="2"/>
  <c r="AC222" i="2"/>
  <c r="X222" i="2"/>
  <c r="S276" i="2"/>
  <c r="S231" i="2"/>
  <c r="AH313" i="2"/>
  <c r="N271" i="2"/>
  <c r="BB225" i="2"/>
  <c r="AC321" i="2"/>
  <c r="AH370" i="2"/>
  <c r="AW378" i="2"/>
  <c r="S378" i="2"/>
  <c r="AH378" i="2"/>
  <c r="N378" i="2"/>
  <c r="AR378" i="2"/>
  <c r="BB378" i="2"/>
  <c r="AC378" i="2"/>
  <c r="X378" i="2"/>
  <c r="AM378" i="2"/>
  <c r="N303" i="2"/>
  <c r="AR280" i="2"/>
  <c r="AR294" i="2"/>
  <c r="AW333" i="2"/>
  <c r="AW297" i="2"/>
  <c r="AM372" i="2"/>
  <c r="BB242" i="2"/>
  <c r="AC242" i="2"/>
  <c r="X242" i="2"/>
  <c r="AM242" i="2"/>
  <c r="AW242" i="2"/>
  <c r="S242" i="2"/>
  <c r="AH242" i="2"/>
  <c r="N242" i="2"/>
  <c r="AR242" i="2"/>
  <c r="AW240" i="2"/>
  <c r="AC376" i="2"/>
  <c r="AC258" i="2"/>
  <c r="X312" i="2"/>
  <c r="AM379" i="2"/>
  <c r="S272" i="2"/>
  <c r="AR334" i="2"/>
  <c r="AM323" i="2"/>
  <c r="AR326" i="2"/>
  <c r="AC270" i="2"/>
  <c r="AR226" i="2"/>
  <c r="N330" i="2"/>
  <c r="AM332" i="2"/>
  <c r="AW359" i="2"/>
  <c r="BB277" i="2"/>
  <c r="S348" i="2"/>
  <c r="BB316" i="2"/>
  <c r="AR325" i="2"/>
  <c r="AM278" i="2"/>
  <c r="X328" i="2"/>
  <c r="AR322" i="2"/>
  <c r="S324" i="2"/>
  <c r="N229" i="2"/>
  <c r="X352" i="2"/>
  <c r="AC304" i="2"/>
  <c r="AH355" i="2"/>
  <c r="AW285" i="2"/>
  <c r="AR274" i="2"/>
  <c r="S329" i="2"/>
  <c r="AM380" i="2"/>
  <c r="AC358" i="2"/>
  <c r="AW263" i="2"/>
  <c r="AW315" i="2"/>
  <c r="S315" i="2"/>
  <c r="AH315" i="2"/>
  <c r="N315" i="2"/>
  <c r="AR315" i="2"/>
  <c r="X315" i="2"/>
  <c r="BB315" i="2"/>
  <c r="AM315" i="2"/>
  <c r="AC315" i="2"/>
  <c r="N362" i="2"/>
  <c r="AW231" i="2"/>
  <c r="S271" i="2"/>
  <c r="AR225" i="2"/>
  <c r="AW280" i="2"/>
  <c r="AM294" i="2"/>
  <c r="X333" i="2"/>
  <c r="AR238" i="2"/>
  <c r="BB372" i="2"/>
  <c r="AM367" i="2"/>
  <c r="BB367" i="2"/>
  <c r="S367" i="2"/>
  <c r="N367" i="2"/>
  <c r="AW367" i="2"/>
  <c r="AC367" i="2"/>
  <c r="AH367" i="2"/>
  <c r="X367" i="2"/>
  <c r="AR367" i="2"/>
  <c r="BB302" i="2"/>
  <c r="AC302" i="2"/>
  <c r="X302" i="2"/>
  <c r="AM302" i="2"/>
  <c r="AW302" i="2"/>
  <c r="S302" i="2"/>
  <c r="AR302" i="2"/>
  <c r="AH302" i="2"/>
  <c r="N302" i="2"/>
  <c r="AH250" i="2"/>
  <c r="N250" i="2"/>
  <c r="AR250" i="2"/>
  <c r="BB250" i="2"/>
  <c r="AC250" i="2"/>
  <c r="AM250" i="2"/>
  <c r="X250" i="2"/>
  <c r="S250" i="2"/>
  <c r="AW250" i="2"/>
  <c r="AW371" i="2"/>
  <c r="S371" i="2"/>
  <c r="BB371" i="2"/>
  <c r="AM371" i="2"/>
  <c r="AH371" i="2"/>
  <c r="AC371" i="2"/>
  <c r="X371" i="2"/>
  <c r="AR371" i="2"/>
  <c r="N371" i="2"/>
  <c r="AM240" i="2"/>
  <c r="AR232" i="2"/>
  <c r="AM376" i="2"/>
  <c r="BB258" i="2"/>
  <c r="S312" i="2"/>
  <c r="AR235" i="2"/>
  <c r="X379" i="2"/>
  <c r="AW272" i="2"/>
  <c r="X261" i="2"/>
  <c r="AC334" i="2"/>
  <c r="N326" i="2"/>
  <c r="AM270" i="2"/>
  <c r="N226" i="2"/>
  <c r="AH330" i="2"/>
  <c r="BB332" i="2"/>
  <c r="AH359" i="2"/>
  <c r="S277" i="2"/>
  <c r="AW348" i="2"/>
  <c r="N325" i="2"/>
  <c r="X278" i="2"/>
  <c r="AW324" i="2"/>
  <c r="AR363" i="2"/>
  <c r="AH229" i="2"/>
  <c r="AC373" i="2"/>
  <c r="N254" i="2"/>
  <c r="AM308" i="2"/>
  <c r="AM339" i="2"/>
  <c r="X269" i="2"/>
  <c r="AW341" i="2"/>
  <c r="AR356" i="2"/>
  <c r="AM262" i="2"/>
  <c r="AC352" i="2"/>
  <c r="AH252" i="2"/>
  <c r="AM244" i="2"/>
  <c r="BB304" i="2"/>
  <c r="AW342" i="2"/>
  <c r="N247" i="2"/>
  <c r="BB299" i="2"/>
  <c r="AW353" i="2"/>
  <c r="S353" i="2"/>
  <c r="AH353" i="2"/>
  <c r="N353" i="2"/>
  <c r="BB353" i="2"/>
  <c r="AC353" i="2"/>
  <c r="X353" i="2"/>
  <c r="AR353" i="2"/>
  <c r="AM353" i="2"/>
  <c r="X336" i="2"/>
  <c r="BB301" i="2"/>
  <c r="X279" i="2"/>
  <c r="AM256" i="2"/>
  <c r="N281" i="2"/>
  <c r="S355" i="2"/>
  <c r="BB344" i="2"/>
  <c r="AR224" i="2"/>
  <c r="AH319" i="2"/>
  <c r="AM285" i="2"/>
  <c r="N274" i="2"/>
  <c r="AW329" i="2"/>
  <c r="AW349" i="2"/>
  <c r="X291" i="2"/>
  <c r="AR236" i="2"/>
  <c r="X380" i="2"/>
  <c r="AC286" i="2"/>
  <c r="BB358" i="2"/>
  <c r="AC335" i="2"/>
  <c r="AR366" i="2"/>
  <c r="BB366" i="2"/>
  <c r="AC366" i="2"/>
  <c r="AM366" i="2"/>
  <c r="AH366" i="2"/>
  <c r="X366" i="2"/>
  <c r="AW366" i="2"/>
  <c r="S366" i="2"/>
  <c r="N366" i="2"/>
  <c r="AC276" i="2"/>
  <c r="BB265" i="2"/>
  <c r="BB337" i="2"/>
  <c r="S362" i="2"/>
  <c r="AM231" i="2"/>
  <c r="AW313" i="2"/>
  <c r="AW271" i="2"/>
  <c r="AR345" i="2"/>
  <c r="N225" i="2"/>
  <c r="N321" i="2"/>
  <c r="AM370" i="2"/>
  <c r="AR303" i="2"/>
  <c r="BB280" i="2"/>
  <c r="S245" i="2"/>
  <c r="AC294" i="2"/>
  <c r="BB333" i="2"/>
  <c r="X297" i="2"/>
  <c r="N238" i="2"/>
  <c r="S372" i="2"/>
  <c r="X292" i="2"/>
  <c r="AM292" i="2"/>
  <c r="AW292" i="2"/>
  <c r="S292" i="2"/>
  <c r="AH292" i="2"/>
  <c r="N292" i="2"/>
  <c r="AR292" i="2"/>
  <c r="BB292" i="2"/>
  <c r="AC292" i="2"/>
  <c r="X240" i="2"/>
  <c r="N232" i="2"/>
  <c r="X376" i="2"/>
  <c r="AR258" i="2"/>
  <c r="AW312" i="2"/>
  <c r="N235" i="2"/>
  <c r="AC379" i="2"/>
  <c r="AC272" i="2"/>
  <c r="AM261" i="2"/>
  <c r="AW334" i="2"/>
  <c r="N317" i="2"/>
  <c r="X323" i="2"/>
  <c r="AH326" i="2"/>
  <c r="X273" i="2"/>
  <c r="AH226" i="2"/>
  <c r="S330" i="2"/>
  <c r="S282" i="2"/>
  <c r="N359" i="2"/>
  <c r="AC277" i="2"/>
  <c r="AM320" i="2"/>
  <c r="AC316" i="2"/>
  <c r="AH325" i="2"/>
  <c r="AR347" i="2"/>
  <c r="AR328" i="2"/>
  <c r="AH322" i="2"/>
  <c r="BB298" i="2"/>
  <c r="BX12" i="2"/>
  <c r="CJ12" i="2"/>
  <c r="BQ13" i="2"/>
  <c r="BP13" i="2"/>
  <c r="CD12" i="2"/>
  <c r="S229" i="2"/>
  <c r="AH373" i="2"/>
  <c r="AH254" i="2"/>
  <c r="X356" i="2"/>
  <c r="BB352" i="2"/>
  <c r="AH247" i="2"/>
  <c r="AM350" i="2"/>
  <c r="AH281" i="2"/>
  <c r="AW355" i="2"/>
  <c r="X344" i="2"/>
  <c r="S224" i="2"/>
  <c r="S319" i="2"/>
  <c r="X285" i="2"/>
  <c r="S274" i="2"/>
  <c r="AM329" i="2"/>
  <c r="N363" i="2"/>
  <c r="N236" i="2"/>
  <c r="AC380" i="2"/>
  <c r="AR358" i="2"/>
  <c r="AR335" i="2"/>
  <c r="AM276" i="2"/>
  <c r="AW362" i="2"/>
  <c r="X231" i="2"/>
  <c r="AM377" i="2"/>
  <c r="AC271" i="2"/>
  <c r="BB345" i="2"/>
  <c r="AH225" i="2"/>
  <c r="AH321" i="2"/>
  <c r="BB370" i="2"/>
  <c r="X288" i="2"/>
  <c r="AM288" i="2"/>
  <c r="AW288" i="2"/>
  <c r="S288" i="2"/>
  <c r="AH288" i="2"/>
  <c r="N288" i="2"/>
  <c r="AR288" i="2"/>
  <c r="BB288" i="2"/>
  <c r="AC288" i="2"/>
  <c r="AR243" i="2"/>
  <c r="S303" i="2"/>
  <c r="AC280" i="2"/>
  <c r="N333" i="2"/>
  <c r="AC297" i="2"/>
  <c r="AH238" i="2"/>
  <c r="AW372" i="2"/>
  <c r="AR364" i="2"/>
  <c r="BB364" i="2"/>
  <c r="AC364" i="2"/>
  <c r="AM364" i="2"/>
  <c r="AH364" i="2"/>
  <c r="X364" i="2"/>
  <c r="AW364" i="2"/>
  <c r="S364" i="2"/>
  <c r="N364" i="2"/>
  <c r="AW255" i="2"/>
  <c r="S255" i="2"/>
  <c r="AH255" i="2"/>
  <c r="N255" i="2"/>
  <c r="AR255" i="2"/>
  <c r="BB255" i="2"/>
  <c r="AC255" i="2"/>
  <c r="AM255" i="2"/>
  <c r="X255" i="2"/>
  <c r="AC240" i="2"/>
  <c r="AH232" i="2"/>
  <c r="BB376" i="2"/>
  <c r="N258" i="2"/>
  <c r="AM312" i="2"/>
  <c r="AH235" i="2"/>
  <c r="BB379" i="2"/>
  <c r="AM272" i="2"/>
  <c r="AC261" i="2"/>
  <c r="X334" i="2"/>
  <c r="AH317" i="2"/>
  <c r="AR227" i="2"/>
  <c r="AC323" i="2"/>
  <c r="S326" i="2"/>
  <c r="BB273" i="2"/>
  <c r="S226" i="2"/>
  <c r="AW330" i="2"/>
  <c r="AR282" i="2"/>
  <c r="S359" i="2"/>
  <c r="AH277" i="2"/>
  <c r="BB320" i="2"/>
  <c r="AR316" i="2"/>
  <c r="S325" i="2"/>
  <c r="AM347" i="2"/>
  <c r="N328" i="2"/>
  <c r="S322" i="2"/>
  <c r="N298" i="2"/>
  <c r="AM311" i="2"/>
  <c r="AW311" i="2"/>
  <c r="S311" i="2"/>
  <c r="N311" i="2"/>
  <c r="BB311" i="2"/>
  <c r="AH311" i="2"/>
  <c r="AC311" i="2"/>
  <c r="X311" i="2"/>
  <c r="AR311" i="2"/>
  <c r="AW229" i="2"/>
  <c r="AM373" i="2"/>
  <c r="S254" i="2"/>
  <c r="X267" i="2"/>
  <c r="AW339" i="2"/>
  <c r="AR269" i="2"/>
  <c r="BB341" i="2"/>
  <c r="AC284" i="2"/>
  <c r="AC356" i="2"/>
  <c r="AC262" i="2"/>
  <c r="BB346" i="2"/>
  <c r="AC244" i="2"/>
  <c r="BB342" i="2"/>
  <c r="N307" i="2"/>
  <c r="AH299" i="2"/>
  <c r="AW266" i="2"/>
  <c r="S266" i="2"/>
  <c r="AH266" i="2"/>
  <c r="N266" i="2"/>
  <c r="AR266" i="2"/>
  <c r="BB266" i="2"/>
  <c r="AC266" i="2"/>
  <c r="X266" i="2"/>
  <c r="AM266" i="2"/>
  <c r="BF13" i="2"/>
  <c r="BG13" i="2" s="1"/>
  <c r="AH251" i="2"/>
  <c r="N251" i="2"/>
  <c r="AR251" i="2"/>
  <c r="BB251" i="2"/>
  <c r="AC251" i="2"/>
  <c r="AM251" i="2"/>
  <c r="X251" i="2"/>
  <c r="S251" i="2"/>
  <c r="AW251" i="2"/>
  <c r="N336" i="2"/>
  <c r="AR350" i="2"/>
  <c r="BB256" i="2"/>
  <c r="AM281" i="2"/>
  <c r="X259" i="2"/>
  <c r="AC344" i="2"/>
  <c r="AW224" i="2"/>
  <c r="AW319" i="2"/>
  <c r="AM357" i="2"/>
  <c r="AW274" i="2"/>
  <c r="AM253" i="2"/>
  <c r="S363" i="2"/>
  <c r="N365" i="2"/>
  <c r="AH236" i="2"/>
  <c r="BB380" i="2"/>
  <c r="AR286" i="2"/>
  <c r="N358" i="2"/>
  <c r="AM335" i="2"/>
  <c r="AW369" i="2"/>
  <c r="S369" i="2"/>
  <c r="BB369" i="2"/>
  <c r="AM369" i="2"/>
  <c r="AH369" i="2"/>
  <c r="AC369" i="2"/>
  <c r="X369" i="2"/>
  <c r="AR369" i="2"/>
  <c r="N369" i="2"/>
  <c r="BB331" i="2"/>
  <c r="N265" i="2"/>
  <c r="AH337" i="2"/>
  <c r="AC290" i="2"/>
  <c r="X362" i="2"/>
  <c r="AC231" i="2"/>
  <c r="X375" i="2"/>
  <c r="AR233" i="2"/>
  <c r="X377" i="2"/>
  <c r="AM271" i="2"/>
  <c r="X345" i="2"/>
  <c r="S225" i="2"/>
  <c r="S321" i="2"/>
  <c r="S370" i="2"/>
  <c r="AR360" i="2"/>
  <c r="BB360" i="2"/>
  <c r="AC360" i="2"/>
  <c r="AM360" i="2"/>
  <c r="AH360" i="2"/>
  <c r="X360" i="2"/>
  <c r="AW360" i="2"/>
  <c r="S360" i="2"/>
  <c r="N360" i="2"/>
  <c r="N243" i="2"/>
  <c r="AW303" i="2"/>
  <c r="N280" i="2"/>
  <c r="AM245" i="2"/>
  <c r="AH333" i="2"/>
  <c r="S238" i="2"/>
  <c r="AM309" i="2"/>
  <c r="AW309" i="2"/>
  <c r="S309" i="2"/>
  <c r="AH309" i="2"/>
  <c r="AC309" i="2"/>
  <c r="AR309" i="2"/>
  <c r="X309" i="2"/>
  <c r="BB309" i="2"/>
  <c r="N309" i="2"/>
  <c r="BB240" i="2"/>
  <c r="S232" i="2"/>
  <c r="AR376" i="2"/>
  <c r="AH258" i="2"/>
  <c r="S235" i="2"/>
  <c r="AR379" i="2"/>
  <c r="BB327" i="2"/>
  <c r="BB261" i="2"/>
  <c r="BB334" i="2"/>
  <c r="S317" i="2"/>
  <c r="N227" i="2"/>
  <c r="AR323" i="2"/>
  <c r="AW326" i="2"/>
  <c r="AH273" i="2"/>
  <c r="AW226" i="2"/>
  <c r="AM330" i="2"/>
  <c r="AC282" i="2"/>
  <c r="AM359" i="2"/>
  <c r="AM277" i="2"/>
  <c r="X320" i="2"/>
  <c r="N316" i="2"/>
  <c r="AW325" i="2"/>
  <c r="AC347" i="2"/>
  <c r="AH328" i="2"/>
  <c r="AW322" i="2"/>
  <c r="AH298" i="2"/>
  <c r="AM229" i="2"/>
  <c r="AW254" i="2"/>
  <c r="AC267" i="2"/>
  <c r="N269" i="2"/>
  <c r="BB284" i="2"/>
  <c r="BB356" i="2"/>
  <c r="BB262" i="2"/>
  <c r="AH352" i="2"/>
  <c r="X346" i="2"/>
  <c r="BB244" i="2"/>
  <c r="N342" i="2"/>
  <c r="AR307" i="2"/>
  <c r="AR299" i="2"/>
  <c r="AH338" i="2"/>
  <c r="N338" i="2"/>
  <c r="BB338" i="2"/>
  <c r="X338" i="2"/>
  <c r="AW338" i="2"/>
  <c r="S338" i="2"/>
  <c r="AM338" i="2"/>
  <c r="AR338" i="2"/>
  <c r="AC338" i="2"/>
  <c r="BI13" i="2"/>
  <c r="BH13" i="2"/>
  <c r="AH336" i="2"/>
  <c r="AC350" i="2"/>
  <c r="AR256" i="2"/>
  <c r="X281" i="2"/>
  <c r="AM259" i="2"/>
  <c r="AM344" i="2"/>
  <c r="AM224" i="2"/>
  <c r="X357" i="2"/>
  <c r="AC274" i="2"/>
  <c r="AC253" i="2"/>
  <c r="AW363" i="2"/>
  <c r="S365" i="2"/>
  <c r="S236" i="2"/>
  <c r="AR380" i="2"/>
  <c r="N286" i="2"/>
  <c r="AH358" i="2"/>
  <c r="AM263" i="2"/>
  <c r="S335" i="2"/>
  <c r="AW268" i="2"/>
  <c r="S268" i="2"/>
  <c r="AH268" i="2"/>
  <c r="N268" i="2"/>
  <c r="AR268" i="2"/>
  <c r="BB268" i="2"/>
  <c r="AC268" i="2"/>
  <c r="X268" i="2"/>
  <c r="AM268" i="2"/>
  <c r="AW343" i="2"/>
  <c r="AH343" i="2"/>
  <c r="N343" i="2"/>
  <c r="X343" i="2"/>
  <c r="S343" i="2"/>
  <c r="AM343" i="2"/>
  <c r="BB343" i="2"/>
  <c r="AR343" i="2"/>
  <c r="AC343" i="2"/>
  <c r="X331" i="2"/>
  <c r="AH362" i="2"/>
  <c r="BB231" i="2"/>
  <c r="AC375" i="2"/>
  <c r="N233" i="2"/>
  <c r="AC377" i="2"/>
  <c r="S248" i="2"/>
  <c r="AC345" i="2"/>
  <c r="AW225" i="2"/>
  <c r="AW321" i="2"/>
  <c r="AW370" i="2"/>
  <c r="AR230" i="2"/>
  <c r="AH243" i="2"/>
  <c r="AM303" i="2"/>
  <c r="AH280" i="2"/>
  <c r="AW238" i="2"/>
  <c r="AH249" i="2"/>
  <c r="N249" i="2"/>
  <c r="AR249" i="2"/>
  <c r="BB249" i="2"/>
  <c r="AM249" i="2"/>
  <c r="X249" i="2"/>
  <c r="S249" i="2"/>
  <c r="AW249" i="2"/>
  <c r="AC249" i="2"/>
  <c r="AW232" i="2"/>
  <c r="N376" i="2"/>
  <c r="S258" i="2"/>
  <c r="AW235" i="2"/>
  <c r="N379" i="2"/>
  <c r="X327" i="2"/>
  <c r="AR261" i="2"/>
  <c r="N334" i="2"/>
  <c r="AW317" i="2"/>
  <c r="AH227" i="2"/>
  <c r="N323" i="2"/>
  <c r="X270" i="2"/>
  <c r="AR273" i="2"/>
  <c r="AM226" i="2"/>
  <c r="X332" i="2"/>
  <c r="BB282" i="2"/>
  <c r="AC359" i="2"/>
  <c r="AM348" i="2"/>
  <c r="AC320" i="2"/>
  <c r="AH316" i="2"/>
  <c r="S278" i="2"/>
  <c r="BB347" i="2"/>
  <c r="S328" i="2"/>
  <c r="AM324" i="2"/>
  <c r="AR298" i="2"/>
  <c r="BB274" i="2"/>
  <c r="AW354" i="2"/>
  <c r="S354" i="2"/>
  <c r="AH354" i="2"/>
  <c r="N354" i="2"/>
  <c r="BB354" i="2"/>
  <c r="AC354" i="2"/>
  <c r="X354" i="2"/>
  <c r="AR354" i="2"/>
  <c r="AM354" i="2"/>
  <c r="X229" i="2"/>
  <c r="S373" i="2"/>
  <c r="N356" i="2"/>
  <c r="S352" i="2"/>
  <c r="AW252" i="2"/>
  <c r="N304" i="2"/>
  <c r="BY12" i="2"/>
  <c r="CK12" i="2"/>
  <c r="BS13" i="2"/>
  <c r="BR13" i="2"/>
  <c r="CE12" i="2"/>
  <c r="N301" i="2"/>
  <c r="S279" i="2"/>
  <c r="X350" i="2"/>
  <c r="AC259" i="2"/>
  <c r="N344" i="2"/>
  <c r="AC357" i="2"/>
  <c r="AR349" i="2"/>
  <c r="X363" i="2"/>
  <c r="AW365" i="2"/>
  <c r="AW236" i="2"/>
  <c r="N380" i="2"/>
  <c r="S358" i="2"/>
  <c r="X263" i="2"/>
  <c r="AW335" i="2"/>
  <c r="AH340" i="2"/>
  <c r="N340" i="2"/>
  <c r="BB340" i="2"/>
  <c r="X340" i="2"/>
  <c r="AW340" i="2"/>
  <c r="S340" i="2"/>
  <c r="AM340" i="2"/>
  <c r="AR340" i="2"/>
  <c r="AC340" i="2"/>
  <c r="AC331" i="2"/>
  <c r="AM362" i="2"/>
  <c r="AM313" i="2"/>
  <c r="AH233" i="2"/>
  <c r="BB377" i="2"/>
  <c r="X248" i="2"/>
  <c r="AM345" i="2"/>
  <c r="AM225" i="2"/>
  <c r="BB237" i="2"/>
  <c r="AC237" i="2"/>
  <c r="X237" i="2"/>
  <c r="AM237" i="2"/>
  <c r="AW237" i="2"/>
  <c r="S237" i="2"/>
  <c r="AH237" i="2"/>
  <c r="N237" i="2"/>
  <c r="AR237" i="2"/>
  <c r="S243" i="2"/>
  <c r="X303" i="2"/>
  <c r="AM280" i="2"/>
  <c r="AH294" i="2"/>
  <c r="AM238" i="2"/>
  <c r="AW314" i="2"/>
  <c r="S314" i="2"/>
  <c r="AH314" i="2"/>
  <c r="N314" i="2"/>
  <c r="AR314" i="2"/>
  <c r="X314" i="2"/>
  <c r="BB314" i="2"/>
  <c r="AM314" i="2"/>
  <c r="AC314" i="2"/>
  <c r="AM232" i="2"/>
  <c r="AH376" i="2"/>
  <c r="AW258" i="2"/>
  <c r="AM235" i="2"/>
  <c r="AH379" i="2"/>
  <c r="N261" i="2"/>
  <c r="AH334" i="2"/>
  <c r="S227" i="2"/>
  <c r="AH323" i="2"/>
  <c r="BB270" i="2"/>
  <c r="N273" i="2"/>
  <c r="X226" i="2"/>
  <c r="AC332" i="2"/>
  <c r="N282" i="2"/>
  <c r="BB359" i="2"/>
  <c r="AR348" i="2"/>
  <c r="AR320" i="2"/>
  <c r="S316" i="2"/>
  <c r="AR278" i="2"/>
  <c r="X347" i="2"/>
  <c r="AW328" i="2"/>
  <c r="BB324" i="2"/>
  <c r="S298" i="2"/>
  <c r="AC229" i="2"/>
  <c r="AH304" i="2"/>
  <c r="AW247" i="2"/>
  <c r="BW12" i="2"/>
  <c r="CI12" i="2"/>
  <c r="BN13" i="2"/>
  <c r="BO13" i="2" s="1"/>
  <c r="CC12" i="2"/>
  <c r="AH301" i="2"/>
  <c r="AR279" i="2"/>
  <c r="BB350" i="2"/>
  <c r="AM355" i="2"/>
  <c r="BB259" i="2"/>
  <c r="AC285" i="2"/>
  <c r="BB357" i="2"/>
  <c r="BB329" i="2"/>
  <c r="AH363" i="2"/>
  <c r="X365" i="2"/>
  <c r="AH380" i="2"/>
  <c r="AC263" i="2"/>
  <c r="X335" i="2"/>
  <c r="AC362" i="2"/>
  <c r="AC313" i="2"/>
  <c r="AR377" i="2"/>
  <c r="N345" i="2"/>
  <c r="X225" i="2"/>
  <c r="AW351" i="2"/>
  <c r="S351" i="2"/>
  <c r="AH351" i="2"/>
  <c r="N351" i="2"/>
  <c r="BB351" i="2"/>
  <c r="AC351" i="2"/>
  <c r="X351" i="2"/>
  <c r="AR351" i="2"/>
  <c r="AM351" i="2"/>
  <c r="AW243" i="2"/>
  <c r="AC303" i="2"/>
  <c r="N294" i="2"/>
  <c r="BB297" i="2"/>
  <c r="X238" i="2"/>
  <c r="N372" i="2"/>
  <c r="BB246" i="2"/>
  <c r="AC246" i="2"/>
  <c r="X246" i="2"/>
  <c r="AM246" i="2"/>
  <c r="AW246" i="2"/>
  <c r="S246" i="2"/>
  <c r="AH246" i="2"/>
  <c r="N246" i="2"/>
  <c r="AR246" i="2"/>
  <c r="X232" i="2"/>
  <c r="S376" i="2"/>
  <c r="AC312" i="2"/>
  <c r="X235" i="2"/>
  <c r="S379" i="2"/>
  <c r="X272" i="2"/>
  <c r="AH261" i="2"/>
  <c r="AW227" i="2"/>
  <c r="S323" i="2"/>
  <c r="AH270" i="2"/>
  <c r="S273" i="2"/>
  <c r="AR332" i="2"/>
  <c r="AH282" i="2"/>
  <c r="AC348" i="2"/>
  <c r="N320" i="2"/>
  <c r="AW278" i="2"/>
  <c r="N347" i="2"/>
  <c r="X324" i="2"/>
  <c r="AW298" i="2"/>
  <c r="N267" i="2"/>
  <c r="S356" i="2"/>
  <c r="BB239" i="2"/>
  <c r="AC239" i="2"/>
  <c r="X239" i="2"/>
  <c r="AM239" i="2"/>
  <c r="AW239" i="2"/>
  <c r="S239" i="2"/>
  <c r="AH239" i="2"/>
  <c r="N239" i="2"/>
  <c r="AR239" i="2"/>
  <c r="X252" i="2"/>
  <c r="AR304" i="2"/>
  <c r="S247" i="2"/>
  <c r="AR301" i="2"/>
  <c r="AW279" i="2"/>
  <c r="N350" i="2"/>
  <c r="AR355" i="2"/>
  <c r="AR259" i="2"/>
  <c r="S344" i="2"/>
  <c r="AM319" i="2"/>
  <c r="BB285" i="2"/>
  <c r="AR357" i="2"/>
  <c r="X329" i="2"/>
  <c r="AC349" i="2"/>
  <c r="N253" i="2"/>
  <c r="AR291" i="2"/>
  <c r="AM363" i="2"/>
  <c r="AH365" i="2"/>
  <c r="X236" i="2"/>
  <c r="S380" i="2"/>
  <c r="AW286" i="2"/>
  <c r="BB263" i="2"/>
  <c r="BB335" i="2"/>
  <c r="BB276" i="2"/>
  <c r="N331" i="2"/>
  <c r="AC337" i="2"/>
  <c r="AH290" i="2"/>
  <c r="BB362" i="2"/>
  <c r="BB313" i="2"/>
  <c r="BB375" i="2"/>
  <c r="AW233" i="2"/>
  <c r="N377" i="2"/>
  <c r="X271" i="2"/>
  <c r="AW248" i="2"/>
  <c r="AH345" i="2"/>
  <c r="AM275" i="2"/>
  <c r="AC275" i="2"/>
  <c r="AW275" i="2"/>
  <c r="S275" i="2"/>
  <c r="N275" i="2"/>
  <c r="AR275" i="2"/>
  <c r="AH275" i="2"/>
  <c r="BB275" i="2"/>
  <c r="X275" i="2"/>
  <c r="S230" i="2"/>
  <c r="AM243" i="2"/>
  <c r="S294" i="2"/>
  <c r="AM333" i="2"/>
  <c r="N297" i="2"/>
  <c r="AC238" i="2"/>
  <c r="X372" i="2"/>
  <c r="BB306" i="2"/>
  <c r="AC306" i="2"/>
  <c r="X306" i="2"/>
  <c r="AM306" i="2"/>
  <c r="AW306" i="2"/>
  <c r="S306" i="2"/>
  <c r="AR306" i="2"/>
  <c r="AH306" i="2"/>
  <c r="N306" i="2"/>
  <c r="AR240" i="2"/>
  <c r="AC232" i="2"/>
  <c r="AH312" i="2"/>
  <c r="AC235" i="2"/>
  <c r="BB272" i="2"/>
  <c r="N327" i="2"/>
  <c r="S261" i="2"/>
  <c r="AM227" i="2"/>
  <c r="AM326" i="2"/>
  <c r="N270" i="2"/>
  <c r="AW273" i="2"/>
  <c r="BB330" i="2"/>
  <c r="N332" i="2"/>
  <c r="AW282" i="2"/>
  <c r="X277" i="2"/>
  <c r="BB348" i="2"/>
  <c r="AH320" i="2"/>
  <c r="AM325" i="2"/>
  <c r="BB278" i="2"/>
  <c r="AH347" i="2"/>
  <c r="AM322" i="2"/>
  <c r="AC324" i="2"/>
  <c r="AM298" i="2"/>
  <c r="BB241" i="2"/>
  <c r="AC241" i="2"/>
  <c r="X241" i="2"/>
  <c r="AM241" i="2"/>
  <c r="AW241" i="2"/>
  <c r="S241" i="2"/>
  <c r="AH241" i="2"/>
  <c r="N241" i="2"/>
  <c r="AR241" i="2"/>
  <c r="X254" i="2"/>
  <c r="S308" i="2"/>
  <c r="S284" i="2"/>
  <c r="S262" i="2"/>
  <c r="AM252" i="2"/>
  <c r="AH346" i="2"/>
  <c r="AR244" i="2"/>
  <c r="S304" i="2"/>
  <c r="X247" i="2"/>
  <c r="AM307" i="2"/>
  <c r="X299" i="2"/>
  <c r="BJ13" i="2"/>
  <c r="BK13" i="2" s="1"/>
  <c r="BU12" i="2"/>
  <c r="CG12" i="2"/>
  <c r="CA12" i="2"/>
  <c r="AW368" i="2"/>
  <c r="S368" i="2"/>
  <c r="BB368" i="2"/>
  <c r="AM368" i="2"/>
  <c r="AH368" i="2"/>
  <c r="AC368" i="2"/>
  <c r="X368" i="2"/>
  <c r="N368" i="2"/>
  <c r="AR368" i="2"/>
  <c r="AC336" i="2"/>
  <c r="S301" i="2"/>
  <c r="BB279" i="2"/>
  <c r="AH350" i="2"/>
  <c r="S281" i="2"/>
  <c r="X355" i="2"/>
  <c r="N259" i="2"/>
  <c r="BB319" i="2"/>
  <c r="AR285" i="2"/>
  <c r="N357" i="2"/>
  <c r="AC329" i="2"/>
  <c r="BB349" i="2"/>
  <c r="AH253" i="2"/>
  <c r="N291" i="2"/>
  <c r="AC363" i="2"/>
  <c r="AM365" i="2"/>
  <c r="AC236" i="2"/>
  <c r="AM286" i="2"/>
  <c r="AR263" i="2"/>
  <c r="N335" i="2"/>
  <c r="AC296" i="2"/>
  <c r="AM296" i="2"/>
  <c r="AW296" i="2"/>
  <c r="S296" i="2"/>
  <c r="AR296" i="2"/>
  <c r="BB296" i="2"/>
  <c r="N296" i="2"/>
  <c r="AH296" i="2"/>
  <c r="X296" i="2"/>
  <c r="AH276" i="2"/>
  <c r="AH331" i="2"/>
  <c r="AR337" i="2"/>
  <c r="AR231" i="2"/>
  <c r="X313" i="2"/>
  <c r="AH377" i="2"/>
  <c r="BB271" i="2"/>
  <c r="AM248" i="2"/>
  <c r="S345" i="2"/>
  <c r="AM321" i="2"/>
  <c r="N370" i="2"/>
  <c r="BB234" i="2"/>
  <c r="AC234" i="2"/>
  <c r="X234" i="2"/>
  <c r="AM234" i="2"/>
  <c r="AW234" i="2"/>
  <c r="S234" i="2"/>
  <c r="AH234" i="2"/>
  <c r="N234" i="2"/>
  <c r="AR234" i="2"/>
  <c r="X243" i="2"/>
  <c r="X294" i="2"/>
  <c r="S333" i="2"/>
  <c r="AH297" i="2"/>
  <c r="AC372" i="2"/>
  <c r="N240" i="2"/>
  <c r="BB312" i="2"/>
  <c r="AH272" i="2"/>
  <c r="AH327" i="2"/>
  <c r="AM317" i="2"/>
  <c r="X227" i="2"/>
  <c r="BB326" i="2"/>
  <c r="AR270" i="2"/>
  <c r="AC273" i="2"/>
  <c r="X330" i="2"/>
  <c r="AH332" i="2"/>
  <c r="AM282" i="2"/>
  <c r="AR277" i="2"/>
  <c r="X348" i="2"/>
  <c r="S320" i="2"/>
  <c r="BB325" i="2"/>
  <c r="AC278" i="2"/>
  <c r="S347" i="2"/>
  <c r="BB322" i="2"/>
  <c r="AR324" i="2"/>
  <c r="X298" i="2"/>
  <c r="BB294" i="2"/>
  <c r="AR361" i="2"/>
  <c r="BB361" i="2"/>
  <c r="AC361" i="2"/>
  <c r="AM361" i="2"/>
  <c r="AH361" i="2"/>
  <c r="X361" i="2"/>
  <c r="AW361" i="2"/>
  <c r="S361" i="2"/>
  <c r="N361" i="2"/>
  <c r="AC300" i="2"/>
  <c r="X300" i="2"/>
  <c r="AM300" i="2"/>
  <c r="AW300" i="2"/>
  <c r="S300" i="2"/>
  <c r="AR300" i="2"/>
  <c r="AH300" i="2"/>
  <c r="N300" i="2"/>
  <c r="BB300" i="2"/>
  <c r="BD13" i="2"/>
  <c r="BE13" i="2" s="1"/>
  <c r="X283" i="2"/>
  <c r="AM283" i="2"/>
  <c r="AW283" i="2"/>
  <c r="S283" i="2"/>
  <c r="AH283" i="2"/>
  <c r="N283" i="2"/>
  <c r="AR283" i="2"/>
  <c r="BB283" i="2"/>
  <c r="AC283" i="2"/>
  <c r="AC223" i="2"/>
  <c r="AM223" i="2"/>
  <c r="AR223" i="2"/>
  <c r="AW223" i="2"/>
  <c r="X223" i="2"/>
  <c r="S223" i="2"/>
  <c r="N223" i="2"/>
  <c r="BB223" i="2"/>
  <c r="AH223" i="2"/>
  <c r="X289" i="2"/>
  <c r="AM289" i="2"/>
  <c r="AW289" i="2"/>
  <c r="S289" i="2"/>
  <c r="AH289" i="2"/>
  <c r="N289" i="2"/>
  <c r="AR289" i="2"/>
  <c r="BB289" i="2"/>
  <c r="AC289" i="2"/>
  <c r="AW257" i="2"/>
  <c r="S257" i="2"/>
  <c r="AH257" i="2"/>
  <c r="N257" i="2"/>
  <c r="AR257" i="2"/>
  <c r="BB257" i="2"/>
  <c r="AC257" i="2"/>
  <c r="AM257" i="2"/>
  <c r="X257" i="2"/>
  <c r="BU13" i="1"/>
  <c r="CG13" i="1"/>
  <c r="BK14" i="1"/>
  <c r="CA13" i="1"/>
  <c r="BJ14" i="1"/>
  <c r="CI13" i="1"/>
  <c r="BN14" i="1"/>
  <c r="BO14" i="1" s="1"/>
  <c r="CC13" i="1"/>
  <c r="BW13" i="1"/>
  <c r="AW290" i="1"/>
  <c r="S290" i="1"/>
  <c r="S377" i="1"/>
  <c r="AH377" i="1"/>
  <c r="BD14" i="1"/>
  <c r="BE14" i="1" s="1"/>
  <c r="CJ13" i="1"/>
  <c r="BP14" i="1"/>
  <c r="BQ14" i="1" s="1"/>
  <c r="CD13" i="1"/>
  <c r="BX13" i="1"/>
  <c r="BV13" i="1"/>
  <c r="CH13" i="1"/>
  <c r="BL14" i="1"/>
  <c r="BM14" i="1" s="1"/>
  <c r="CB13" i="1"/>
  <c r="BR14" i="1"/>
  <c r="BS14" i="1" s="1"/>
  <c r="CE13" i="1"/>
  <c r="BY13" i="1"/>
  <c r="CK13" i="1"/>
  <c r="BF14" i="1"/>
  <c r="BG14" i="1" s="1"/>
  <c r="AW349" i="1"/>
  <c r="AR349" i="1"/>
  <c r="BH14" i="1"/>
  <c r="BI14" i="1" s="1"/>
  <c r="M293" i="1"/>
  <c r="L293" i="1"/>
  <c r="K293" i="1"/>
  <c r="M305" i="1"/>
  <c r="L305" i="1"/>
  <c r="K305" i="1"/>
  <c r="M348" i="1"/>
  <c r="L348" i="1"/>
  <c r="K348" i="1"/>
  <c r="M275" i="1"/>
  <c r="L275" i="1"/>
  <c r="K275" i="1"/>
  <c r="M371" i="1"/>
  <c r="L371" i="1"/>
  <c r="K371" i="1"/>
  <c r="M298" i="1"/>
  <c r="L298" i="1"/>
  <c r="K298" i="1"/>
  <c r="M229" i="1"/>
  <c r="L229" i="1"/>
  <c r="K229" i="1"/>
  <c r="M357" i="1"/>
  <c r="L357" i="1"/>
  <c r="K357" i="1"/>
  <c r="M284" i="1"/>
  <c r="L284" i="1"/>
  <c r="K284" i="1"/>
  <c r="AM221" i="1"/>
  <c r="M374" i="1"/>
  <c r="L374" i="1"/>
  <c r="K374" i="1"/>
  <c r="M368" i="1"/>
  <c r="L368" i="1"/>
  <c r="K368" i="1"/>
  <c r="M295" i="1"/>
  <c r="L295" i="1"/>
  <c r="K295" i="1"/>
  <c r="M289" i="1"/>
  <c r="L289" i="1"/>
  <c r="K289" i="1"/>
  <c r="M342" i="1"/>
  <c r="L342" i="1"/>
  <c r="K342" i="1"/>
  <c r="M270" i="1"/>
  <c r="L270" i="1"/>
  <c r="K270" i="1"/>
  <c r="M362" i="1"/>
  <c r="L362" i="1"/>
  <c r="K362" i="1"/>
  <c r="J293" i="1"/>
  <c r="M302" i="1"/>
  <c r="L302" i="1"/>
  <c r="K302" i="1"/>
  <c r="J305" i="1"/>
  <c r="M254" i="1"/>
  <c r="L254" i="1"/>
  <c r="K254" i="1"/>
  <c r="M376" i="1"/>
  <c r="L376" i="1"/>
  <c r="K376" i="1"/>
  <c r="M304" i="1"/>
  <c r="L304" i="1"/>
  <c r="K304" i="1"/>
  <c r="M234" i="1"/>
  <c r="L234" i="1"/>
  <c r="K234" i="1"/>
  <c r="M290" i="1"/>
  <c r="L290" i="1"/>
  <c r="K290" i="1"/>
  <c r="AR290" i="1" s="1"/>
  <c r="L335" i="1"/>
  <c r="M335" i="1"/>
  <c r="K335" i="1"/>
  <c r="M264" i="1"/>
  <c r="L264" i="1"/>
  <c r="K264" i="1"/>
  <c r="J348" i="1"/>
  <c r="J275" i="1"/>
  <c r="J371" i="1"/>
  <c r="J298" i="1"/>
  <c r="J229" i="1"/>
  <c r="M370" i="1"/>
  <c r="L370" i="1"/>
  <c r="K370" i="1"/>
  <c r="M297" i="1"/>
  <c r="L297" i="1"/>
  <c r="K297" i="1"/>
  <c r="M228" i="1"/>
  <c r="L228" i="1"/>
  <c r="K228" i="1"/>
  <c r="J357" i="1"/>
  <c r="J284" i="1"/>
  <c r="X221" i="1"/>
  <c r="J374" i="1"/>
  <c r="J368" i="1"/>
  <c r="J295" i="1"/>
  <c r="M226" i="1"/>
  <c r="L226" i="1"/>
  <c r="K226" i="1"/>
  <c r="J289" i="1"/>
  <c r="J342" i="1"/>
  <c r="J270" i="1"/>
  <c r="J362" i="1"/>
  <c r="M354" i="1"/>
  <c r="L354" i="1"/>
  <c r="K354" i="1"/>
  <c r="M281" i="1"/>
  <c r="L281" i="1"/>
  <c r="K281" i="1"/>
  <c r="J302" i="1"/>
  <c r="M365" i="1"/>
  <c r="L365" i="1"/>
  <c r="K365" i="1"/>
  <c r="M292" i="1"/>
  <c r="L292" i="1"/>
  <c r="K292" i="1"/>
  <c r="M223" i="1"/>
  <c r="L223" i="1"/>
  <c r="K223" i="1"/>
  <c r="J254" i="1"/>
  <c r="J376" i="1"/>
  <c r="J304" i="1"/>
  <c r="J234" i="1"/>
  <c r="M351" i="1"/>
  <c r="X351" i="1" s="1"/>
  <c r="L351" i="1"/>
  <c r="AM351" i="1" s="1"/>
  <c r="K351" i="1"/>
  <c r="M278" i="1"/>
  <c r="L278" i="1"/>
  <c r="K278" i="1"/>
  <c r="AM322" i="1"/>
  <c r="M363" i="1"/>
  <c r="L363" i="1"/>
  <c r="K363" i="1"/>
  <c r="AR363" i="1" s="1"/>
  <c r="J335" i="1"/>
  <c r="J264" i="1"/>
  <c r="L334" i="1"/>
  <c r="M334" i="1"/>
  <c r="K334" i="1"/>
  <c r="M263" i="1"/>
  <c r="L263" i="1"/>
  <c r="K263" i="1"/>
  <c r="M359" i="1"/>
  <c r="L359" i="1"/>
  <c r="K359" i="1"/>
  <c r="M286" i="1"/>
  <c r="L286" i="1"/>
  <c r="K286" i="1"/>
  <c r="J370" i="1"/>
  <c r="J297" i="1"/>
  <c r="J228" i="1"/>
  <c r="M265" i="1"/>
  <c r="L265" i="1"/>
  <c r="K265" i="1"/>
  <c r="M344" i="1"/>
  <c r="L344" i="1"/>
  <c r="K344" i="1"/>
  <c r="M272" i="1"/>
  <c r="L272" i="1"/>
  <c r="K272" i="1"/>
  <c r="AC221" i="1"/>
  <c r="M356" i="1"/>
  <c r="L356" i="1"/>
  <c r="K356" i="1"/>
  <c r="M283" i="1"/>
  <c r="L283" i="1"/>
  <c r="K283" i="1"/>
  <c r="J226" i="1"/>
  <c r="L329" i="1"/>
  <c r="M329" i="1"/>
  <c r="K329" i="1"/>
  <c r="M258" i="1"/>
  <c r="L258" i="1"/>
  <c r="K258" i="1"/>
  <c r="M232" i="1"/>
  <c r="L232" i="1"/>
  <c r="K232" i="1"/>
  <c r="J354" i="1"/>
  <c r="J281" i="1"/>
  <c r="J365" i="1"/>
  <c r="J292" i="1"/>
  <c r="J223" i="1"/>
  <c r="M364" i="1"/>
  <c r="L364" i="1"/>
  <c r="K364" i="1"/>
  <c r="M291" i="1"/>
  <c r="L291" i="1"/>
  <c r="K291" i="1"/>
  <c r="M222" i="1"/>
  <c r="L222" i="1"/>
  <c r="K222" i="1"/>
  <c r="AH351" i="1"/>
  <c r="N351" i="1"/>
  <c r="AC351" i="1"/>
  <c r="J278" i="1"/>
  <c r="M276" i="1"/>
  <c r="L276" i="1"/>
  <c r="K276" i="1"/>
  <c r="AH276" i="1" s="1"/>
  <c r="M366" i="1"/>
  <c r="L366" i="1"/>
  <c r="K366" i="1"/>
  <c r="AH366" i="1" s="1"/>
  <c r="M377" i="1"/>
  <c r="L377" i="1"/>
  <c r="K377" i="1"/>
  <c r="BB377" i="1" s="1"/>
  <c r="L337" i="1"/>
  <c r="M337" i="1"/>
  <c r="X337" i="1" s="1"/>
  <c r="K337" i="1"/>
  <c r="BB337" i="1" s="1"/>
  <c r="M253" i="1"/>
  <c r="L253" i="1"/>
  <c r="K253" i="1"/>
  <c r="N253" i="1" s="1"/>
  <c r="J334" i="1"/>
  <c r="J263" i="1"/>
  <c r="J359" i="1"/>
  <c r="J286" i="1"/>
  <c r="M358" i="1"/>
  <c r="L358" i="1"/>
  <c r="AM358" i="1" s="1"/>
  <c r="K358" i="1"/>
  <c r="AC358" i="1" s="1"/>
  <c r="M285" i="1"/>
  <c r="AC285" i="1" s="1"/>
  <c r="L285" i="1"/>
  <c r="K285" i="1"/>
  <c r="J265" i="1"/>
  <c r="J344" i="1"/>
  <c r="J272" i="1"/>
  <c r="BB221" i="1"/>
  <c r="J356" i="1"/>
  <c r="J283" i="1"/>
  <c r="J329" i="1"/>
  <c r="J258" i="1"/>
  <c r="J232" i="1"/>
  <c r="M341" i="1"/>
  <c r="X341" i="1" s="1"/>
  <c r="L341" i="1"/>
  <c r="K341" i="1"/>
  <c r="S341" i="1" s="1"/>
  <c r="M269" i="1"/>
  <c r="L269" i="1"/>
  <c r="AR269" i="1" s="1"/>
  <c r="K269" i="1"/>
  <c r="AC269" i="1" s="1"/>
  <c r="M353" i="1"/>
  <c r="L353" i="1"/>
  <c r="AH353" i="1" s="1"/>
  <c r="K353" i="1"/>
  <c r="M280" i="1"/>
  <c r="L280" i="1"/>
  <c r="AH280" i="1" s="1"/>
  <c r="K280" i="1"/>
  <c r="AW280" i="1" s="1"/>
  <c r="J364" i="1"/>
  <c r="J291" i="1"/>
  <c r="J222" i="1"/>
  <c r="L338" i="1"/>
  <c r="BB338" i="1" s="1"/>
  <c r="M338" i="1"/>
  <c r="AH338" i="1" s="1"/>
  <c r="K338" i="1"/>
  <c r="AC338" i="1" s="1"/>
  <c r="M266" i="1"/>
  <c r="L266" i="1"/>
  <c r="AM266" i="1" s="1"/>
  <c r="K266" i="1"/>
  <c r="AW266" i="1" s="1"/>
  <c r="AC337" i="1"/>
  <c r="AW337" i="1"/>
  <c r="N337" i="1"/>
  <c r="AR337" i="1"/>
  <c r="AM337" i="1"/>
  <c r="M320" i="1"/>
  <c r="L320" i="1"/>
  <c r="AM320" i="1" s="1"/>
  <c r="K320" i="1"/>
  <c r="N320" i="1" s="1"/>
  <c r="M252" i="1"/>
  <c r="L252" i="1"/>
  <c r="K252" i="1"/>
  <c r="M346" i="1"/>
  <c r="L346" i="1"/>
  <c r="K346" i="1"/>
  <c r="M274" i="1"/>
  <c r="L274" i="1"/>
  <c r="K274" i="1"/>
  <c r="AH358" i="1"/>
  <c r="N358" i="1"/>
  <c r="AR358" i="1"/>
  <c r="X358" i="1"/>
  <c r="S358" i="1"/>
  <c r="BB285" i="1"/>
  <c r="AW285" i="1"/>
  <c r="S285" i="1"/>
  <c r="AR285" i="1"/>
  <c r="X285" i="1"/>
  <c r="N285" i="1"/>
  <c r="L331" i="1"/>
  <c r="M331" i="1"/>
  <c r="K331" i="1"/>
  <c r="M260" i="1"/>
  <c r="L260" i="1"/>
  <c r="K260" i="1"/>
  <c r="AR221" i="1"/>
  <c r="M343" i="1"/>
  <c r="L343" i="1"/>
  <c r="K343" i="1"/>
  <c r="M271" i="1"/>
  <c r="L271" i="1"/>
  <c r="K271" i="1"/>
  <c r="M315" i="1"/>
  <c r="L315" i="1"/>
  <c r="K315" i="1"/>
  <c r="M247" i="1"/>
  <c r="L247" i="1"/>
  <c r="K247" i="1"/>
  <c r="BB341" i="1"/>
  <c r="AC341" i="1"/>
  <c r="AM341" i="1"/>
  <c r="AW341" i="1"/>
  <c r="AH341" i="1"/>
  <c r="N341" i="1"/>
  <c r="AR341" i="1"/>
  <c r="S269" i="1"/>
  <c r="X353" i="1"/>
  <c r="AM353" i="1"/>
  <c r="AW353" i="1"/>
  <c r="X280" i="1"/>
  <c r="AM280" i="1"/>
  <c r="S280" i="1"/>
  <c r="N280" i="1"/>
  <c r="AC280" i="1"/>
  <c r="M352" i="1"/>
  <c r="L352" i="1"/>
  <c r="K352" i="1"/>
  <c r="M279" i="1"/>
  <c r="L279" i="1"/>
  <c r="K279" i="1"/>
  <c r="N338" i="1"/>
  <c r="X266" i="1"/>
  <c r="BB266" i="1"/>
  <c r="M238" i="1"/>
  <c r="S238" i="1" s="1"/>
  <c r="L238" i="1"/>
  <c r="AW238" i="1" s="1"/>
  <c r="K238" i="1"/>
  <c r="AH238" i="1" s="1"/>
  <c r="L323" i="1"/>
  <c r="X323" i="1" s="1"/>
  <c r="M323" i="1"/>
  <c r="K323" i="1"/>
  <c r="M241" i="1"/>
  <c r="X241" i="1" s="1"/>
  <c r="L241" i="1"/>
  <c r="K241" i="1"/>
  <c r="AM241" i="1" s="1"/>
  <c r="AC320" i="1"/>
  <c r="J252" i="1"/>
  <c r="J346" i="1"/>
  <c r="J274" i="1"/>
  <c r="M345" i="1"/>
  <c r="L345" i="1"/>
  <c r="K345" i="1"/>
  <c r="N345" i="1" s="1"/>
  <c r="M273" i="1"/>
  <c r="AM273" i="1" s="1"/>
  <c r="L273" i="1"/>
  <c r="AW273" i="1" s="1"/>
  <c r="K273" i="1"/>
  <c r="X273" i="1" s="1"/>
  <c r="J331" i="1"/>
  <c r="J260" i="1"/>
  <c r="M227" i="1"/>
  <c r="L227" i="1"/>
  <c r="N227" i="1" s="1"/>
  <c r="K227" i="1"/>
  <c r="J343" i="1"/>
  <c r="J271" i="1"/>
  <c r="J315" i="1"/>
  <c r="J247" i="1"/>
  <c r="L328" i="1"/>
  <c r="AH328" i="1" s="1"/>
  <c r="M328" i="1"/>
  <c r="K328" i="1"/>
  <c r="M257" i="1"/>
  <c r="BB257" i="1" s="1"/>
  <c r="L257" i="1"/>
  <c r="AM257" i="1" s="1"/>
  <c r="K257" i="1"/>
  <c r="M340" i="1"/>
  <c r="N340" i="1" s="1"/>
  <c r="L340" i="1"/>
  <c r="K340" i="1"/>
  <c r="AM340" i="1" s="1"/>
  <c r="M268" i="1"/>
  <c r="L268" i="1"/>
  <c r="K268" i="1"/>
  <c r="AH268" i="1" s="1"/>
  <c r="J352" i="1"/>
  <c r="J279" i="1"/>
  <c r="L325" i="1"/>
  <c r="M325" i="1"/>
  <c r="X325" i="1" s="1"/>
  <c r="K325" i="1"/>
  <c r="AR325" i="1" s="1"/>
  <c r="M255" i="1"/>
  <c r="L255" i="1"/>
  <c r="BB255" i="1" s="1"/>
  <c r="K255" i="1"/>
  <c r="M349" i="1"/>
  <c r="L349" i="1"/>
  <c r="K349" i="1"/>
  <c r="AH349" i="1" s="1"/>
  <c r="M310" i="1"/>
  <c r="L310" i="1"/>
  <c r="AM310" i="1" s="1"/>
  <c r="K310" i="1"/>
  <c r="AH310" i="1" s="1"/>
  <c r="M224" i="1"/>
  <c r="L224" i="1"/>
  <c r="K224" i="1"/>
  <c r="AR224" i="1" s="1"/>
  <c r="M235" i="1"/>
  <c r="L235" i="1"/>
  <c r="AH235" i="1" s="1"/>
  <c r="K235" i="1"/>
  <c r="BB235" i="1" s="1"/>
  <c r="M312" i="1"/>
  <c r="L312" i="1"/>
  <c r="K312" i="1"/>
  <c r="AW244" i="1"/>
  <c r="BB323" i="1"/>
  <c r="AH241" i="1"/>
  <c r="N241" i="1"/>
  <c r="AR241" i="1"/>
  <c r="AC241" i="1"/>
  <c r="AW241" i="1"/>
  <c r="L321" i="1"/>
  <c r="M321" i="1"/>
  <c r="K321" i="1"/>
  <c r="M240" i="1"/>
  <c r="L240" i="1"/>
  <c r="K240" i="1"/>
  <c r="L333" i="1"/>
  <c r="M333" i="1"/>
  <c r="K333" i="1"/>
  <c r="M262" i="1"/>
  <c r="L262" i="1"/>
  <c r="K262" i="1"/>
  <c r="AM345" i="1"/>
  <c r="AW345" i="1"/>
  <c r="AC273" i="1"/>
  <c r="M317" i="1"/>
  <c r="L317" i="1"/>
  <c r="K317" i="1"/>
  <c r="M249" i="1"/>
  <c r="L249" i="1"/>
  <c r="K249" i="1"/>
  <c r="AH227" i="1"/>
  <c r="BB227" i="1"/>
  <c r="AC227" i="1"/>
  <c r="X227" i="1"/>
  <c r="AW227" i="1"/>
  <c r="S227" i="1"/>
  <c r="L330" i="1"/>
  <c r="M330" i="1"/>
  <c r="K330" i="1"/>
  <c r="M259" i="1"/>
  <c r="L259" i="1"/>
  <c r="K259" i="1"/>
  <c r="M379" i="1"/>
  <c r="L379" i="1"/>
  <c r="K379" i="1"/>
  <c r="M307" i="1"/>
  <c r="L307" i="1"/>
  <c r="K307" i="1"/>
  <c r="M237" i="1"/>
  <c r="L237" i="1"/>
  <c r="K237" i="1"/>
  <c r="AM328" i="1"/>
  <c r="AR257" i="1"/>
  <c r="AC257" i="1"/>
  <c r="X257" i="1"/>
  <c r="AC340" i="1"/>
  <c r="X340" i="1"/>
  <c r="AW340" i="1"/>
  <c r="AH340" i="1"/>
  <c r="X268" i="1"/>
  <c r="AM268" i="1"/>
  <c r="M347" i="1"/>
  <c r="L347" i="1"/>
  <c r="K347" i="1"/>
  <c r="M267" i="1"/>
  <c r="L267" i="1"/>
  <c r="K267" i="1"/>
  <c r="M242" i="1"/>
  <c r="L242" i="1"/>
  <c r="K242" i="1"/>
  <c r="BB325" i="1"/>
  <c r="AH325" i="1"/>
  <c r="AC325" i="1"/>
  <c r="N325" i="1"/>
  <c r="N255" i="1"/>
  <c r="AR255" i="1"/>
  <c r="AC255" i="1"/>
  <c r="AM255" i="1"/>
  <c r="AC296" i="1"/>
  <c r="AW308" i="1"/>
  <c r="AM355" i="1"/>
  <c r="AW355" i="1"/>
  <c r="M373" i="1"/>
  <c r="L373" i="1"/>
  <c r="S373" i="1" s="1"/>
  <c r="K373" i="1"/>
  <c r="AW373" i="1" s="1"/>
  <c r="M301" i="1"/>
  <c r="L301" i="1"/>
  <c r="BB301" i="1" s="1"/>
  <c r="K301" i="1"/>
  <c r="AC301" i="1" s="1"/>
  <c r="M231" i="1"/>
  <c r="BB231" i="1" s="1"/>
  <c r="L231" i="1"/>
  <c r="K231" i="1"/>
  <c r="AC231" i="1" s="1"/>
  <c r="J321" i="1"/>
  <c r="J240" i="1"/>
  <c r="L324" i="1"/>
  <c r="M324" i="1"/>
  <c r="K324" i="1"/>
  <c r="AR324" i="1" s="1"/>
  <c r="J333" i="1"/>
  <c r="J262" i="1"/>
  <c r="L332" i="1"/>
  <c r="S332" i="1" s="1"/>
  <c r="M332" i="1"/>
  <c r="K332" i="1"/>
  <c r="AH332" i="1" s="1"/>
  <c r="M261" i="1"/>
  <c r="L261" i="1"/>
  <c r="K261" i="1"/>
  <c r="AC261" i="1" s="1"/>
  <c r="J317" i="1"/>
  <c r="J249" i="1"/>
  <c r="J330" i="1"/>
  <c r="J259" i="1"/>
  <c r="J379" i="1"/>
  <c r="J307" i="1"/>
  <c r="J237" i="1"/>
  <c r="M314" i="1"/>
  <c r="L314" i="1"/>
  <c r="AC314" i="1" s="1"/>
  <c r="K314" i="1"/>
  <c r="BB314" i="1" s="1"/>
  <c r="M246" i="1"/>
  <c r="L246" i="1"/>
  <c r="K246" i="1"/>
  <c r="AW246" i="1" s="1"/>
  <c r="L327" i="1"/>
  <c r="M327" i="1"/>
  <c r="K327" i="1"/>
  <c r="AR327" i="1" s="1"/>
  <c r="M282" i="1"/>
  <c r="L282" i="1"/>
  <c r="K282" i="1"/>
  <c r="N282" i="1" s="1"/>
  <c r="J347" i="1"/>
  <c r="J267" i="1"/>
  <c r="J242" i="1"/>
  <c r="M311" i="1"/>
  <c r="L311" i="1"/>
  <c r="K311" i="1"/>
  <c r="AM311" i="1" s="1"/>
  <c r="M243" i="1"/>
  <c r="L243" i="1"/>
  <c r="K243" i="1"/>
  <c r="AR243" i="1" s="1"/>
  <c r="M350" i="1"/>
  <c r="L350" i="1"/>
  <c r="K350" i="1"/>
  <c r="S350" i="1" s="1"/>
  <c r="AR373" i="1"/>
  <c r="BB373" i="1"/>
  <c r="AM373" i="1"/>
  <c r="AM301" i="1"/>
  <c r="N301" i="1"/>
  <c r="AR301" i="1"/>
  <c r="AH231" i="1"/>
  <c r="AR231" i="1"/>
  <c r="X231" i="1"/>
  <c r="AW231" i="1"/>
  <c r="M372" i="1"/>
  <c r="L372" i="1"/>
  <c r="K372" i="1"/>
  <c r="M300" i="1"/>
  <c r="L300" i="1"/>
  <c r="K300" i="1"/>
  <c r="M230" i="1"/>
  <c r="L230" i="1"/>
  <c r="K230" i="1"/>
  <c r="S324" i="1"/>
  <c r="AM324" i="1"/>
  <c r="N324" i="1"/>
  <c r="M319" i="1"/>
  <c r="L319" i="1"/>
  <c r="K319" i="1"/>
  <c r="M251" i="1"/>
  <c r="L251" i="1"/>
  <c r="K251" i="1"/>
  <c r="BB332" i="1"/>
  <c r="AC332" i="1"/>
  <c r="X332" i="1"/>
  <c r="AW332" i="1"/>
  <c r="N332" i="1"/>
  <c r="AR261" i="1"/>
  <c r="N261" i="1"/>
  <c r="M309" i="1"/>
  <c r="L309" i="1"/>
  <c r="K309" i="1"/>
  <c r="N221" i="1"/>
  <c r="L316" i="1"/>
  <c r="M316" i="1"/>
  <c r="K316" i="1"/>
  <c r="M248" i="1"/>
  <c r="L248" i="1"/>
  <c r="K248" i="1"/>
  <c r="M367" i="1"/>
  <c r="L367" i="1"/>
  <c r="K367" i="1"/>
  <c r="M294" i="1"/>
  <c r="L294" i="1"/>
  <c r="K294" i="1"/>
  <c r="M225" i="1"/>
  <c r="L225" i="1"/>
  <c r="K225" i="1"/>
  <c r="X314" i="1"/>
  <c r="AM314" i="1"/>
  <c r="AW314" i="1"/>
  <c r="AH314" i="1"/>
  <c r="N314" i="1"/>
  <c r="AR314" i="1"/>
  <c r="AC246" i="1"/>
  <c r="BB327" i="1"/>
  <c r="S327" i="1"/>
  <c r="AH327" i="1"/>
  <c r="S282" i="1"/>
  <c r="AR282" i="1"/>
  <c r="X282" i="1"/>
  <c r="L326" i="1"/>
  <c r="M326" i="1"/>
  <c r="K326" i="1"/>
  <c r="M256" i="1"/>
  <c r="L256" i="1"/>
  <c r="K256" i="1"/>
  <c r="X311" i="1"/>
  <c r="N243" i="1"/>
  <c r="AC243" i="1"/>
  <c r="AH350" i="1"/>
  <c r="N350" i="1"/>
  <c r="BB350" i="1"/>
  <c r="X350" i="1"/>
  <c r="AM350" i="1"/>
  <c r="AW350" i="1"/>
  <c r="AM287" i="1"/>
  <c r="AW287" i="1"/>
  <c r="AH299" i="1"/>
  <c r="M361" i="1"/>
  <c r="L361" i="1"/>
  <c r="S361" i="1" s="1"/>
  <c r="K361" i="1"/>
  <c r="AW361" i="1" s="1"/>
  <c r="M288" i="1"/>
  <c r="L288" i="1"/>
  <c r="AC288" i="1" s="1"/>
  <c r="K288" i="1"/>
  <c r="L336" i="1"/>
  <c r="AC336" i="1" s="1"/>
  <c r="M336" i="1"/>
  <c r="K336" i="1"/>
  <c r="X336" i="1" s="1"/>
  <c r="J372" i="1"/>
  <c r="J300" i="1"/>
  <c r="J230" i="1"/>
  <c r="J319" i="1"/>
  <c r="J251" i="1"/>
  <c r="M318" i="1"/>
  <c r="L318" i="1"/>
  <c r="K318" i="1"/>
  <c r="AH318" i="1" s="1"/>
  <c r="M250" i="1"/>
  <c r="L250" i="1"/>
  <c r="AH250" i="1" s="1"/>
  <c r="K250" i="1"/>
  <c r="S250" i="1" s="1"/>
  <c r="J309" i="1"/>
  <c r="J316" i="1"/>
  <c r="J248" i="1"/>
  <c r="J367" i="1"/>
  <c r="J294" i="1"/>
  <c r="J225" i="1"/>
  <c r="M378" i="1"/>
  <c r="L378" i="1"/>
  <c r="K378" i="1"/>
  <c r="AR378" i="1" s="1"/>
  <c r="M306" i="1"/>
  <c r="L306" i="1"/>
  <c r="BB306" i="1" s="1"/>
  <c r="K306" i="1"/>
  <c r="AR306" i="1" s="1"/>
  <c r="M236" i="1"/>
  <c r="L236" i="1"/>
  <c r="K236" i="1"/>
  <c r="AH236" i="1" s="1"/>
  <c r="M313" i="1"/>
  <c r="L313" i="1"/>
  <c r="K313" i="1"/>
  <c r="AM313" i="1" s="1"/>
  <c r="M245" i="1"/>
  <c r="L245" i="1"/>
  <c r="K245" i="1"/>
  <c r="AC245" i="1" s="1"/>
  <c r="J326" i="1"/>
  <c r="J256" i="1"/>
  <c r="M375" i="1"/>
  <c r="L375" i="1"/>
  <c r="K375" i="1"/>
  <c r="AW375" i="1" s="1"/>
  <c r="M303" i="1"/>
  <c r="X303" i="1" s="1"/>
  <c r="L303" i="1"/>
  <c r="AH303" i="1" s="1"/>
  <c r="K303" i="1"/>
  <c r="AW303" i="1" s="1"/>
  <c r="M233" i="1"/>
  <c r="AM233" i="1" s="1"/>
  <c r="L233" i="1"/>
  <c r="AW233" i="1" s="1"/>
  <c r="K233" i="1"/>
  <c r="M277" i="1"/>
  <c r="L277" i="1"/>
  <c r="K277" i="1"/>
  <c r="X277" i="1" s="1"/>
  <c r="AR361" i="1"/>
  <c r="BB361" i="1"/>
  <c r="AM361" i="1"/>
  <c r="BB288" i="1"/>
  <c r="S288" i="1"/>
  <c r="AH288" i="1"/>
  <c r="BB336" i="1"/>
  <c r="AW336" i="1"/>
  <c r="AR336" i="1"/>
  <c r="AH336" i="1"/>
  <c r="M360" i="1"/>
  <c r="BB360" i="1" s="1"/>
  <c r="L360" i="1"/>
  <c r="K360" i="1"/>
  <c r="AM360" i="1" s="1"/>
  <c r="M287" i="1"/>
  <c r="N287" i="1" s="1"/>
  <c r="L287" i="1"/>
  <c r="AR287" i="1" s="1"/>
  <c r="K287" i="1"/>
  <c r="L322" i="1"/>
  <c r="M322" i="1"/>
  <c r="K322" i="1"/>
  <c r="AR322" i="1" s="1"/>
  <c r="M239" i="1"/>
  <c r="L239" i="1"/>
  <c r="K239" i="1"/>
  <c r="AH239" i="1" s="1"/>
  <c r="X318" i="1"/>
  <c r="S318" i="1"/>
  <c r="AR318" i="1"/>
  <c r="AR250" i="1"/>
  <c r="BB250" i="1"/>
  <c r="AC250" i="1"/>
  <c r="AM250" i="1"/>
  <c r="AW250" i="1"/>
  <c r="M369" i="1"/>
  <c r="L369" i="1"/>
  <c r="K369" i="1"/>
  <c r="S369" i="1" s="1"/>
  <c r="M296" i="1"/>
  <c r="L296" i="1"/>
  <c r="K296" i="1"/>
  <c r="AW296" i="1" s="1"/>
  <c r="M380" i="1"/>
  <c r="S380" i="1" s="1"/>
  <c r="L380" i="1"/>
  <c r="AW380" i="1" s="1"/>
  <c r="K380" i="1"/>
  <c r="AR380" i="1" s="1"/>
  <c r="M308" i="1"/>
  <c r="AM308" i="1" s="1"/>
  <c r="L308" i="1"/>
  <c r="N308" i="1" s="1"/>
  <c r="K308" i="1"/>
  <c r="AR308" i="1" s="1"/>
  <c r="M355" i="1"/>
  <c r="L355" i="1"/>
  <c r="K355" i="1"/>
  <c r="AH355" i="1" s="1"/>
  <c r="M299" i="1"/>
  <c r="L299" i="1"/>
  <c r="K299" i="1"/>
  <c r="BB299" i="1" s="1"/>
  <c r="AW378" i="1"/>
  <c r="AH378" i="1"/>
  <c r="N378" i="1"/>
  <c r="AC378" i="1"/>
  <c r="X306" i="1"/>
  <c r="AM306" i="1"/>
  <c r="AW306" i="1"/>
  <c r="S306" i="1"/>
  <c r="AH306" i="1"/>
  <c r="N306" i="1"/>
  <c r="AM236" i="1"/>
  <c r="X313" i="1"/>
  <c r="S313" i="1"/>
  <c r="AC313" i="1"/>
  <c r="AH245" i="1"/>
  <c r="AR245" i="1"/>
  <c r="BB245" i="1"/>
  <c r="AM245" i="1"/>
  <c r="L339" i="1"/>
  <c r="M339" i="1"/>
  <c r="K339" i="1"/>
  <c r="BB339" i="1" s="1"/>
  <c r="J312" i="1"/>
  <c r="M244" i="1"/>
  <c r="L244" i="1"/>
  <c r="K244" i="1"/>
  <c r="AH244" i="1" s="1"/>
  <c r="X375" i="1"/>
  <c r="AM375" i="1"/>
  <c r="N233" i="1"/>
  <c r="AR233" i="1"/>
  <c r="AC233" i="1"/>
  <c r="X233" i="1"/>
  <c r="S233" i="1"/>
  <c r="AM277" i="1"/>
  <c r="AH277" i="1"/>
  <c r="N277" i="1"/>
  <c r="AR277" i="1"/>
  <c r="AC277" i="1"/>
  <c r="BB277" i="1"/>
  <c r="BW13" i="2" l="1"/>
  <c r="CI13" i="2"/>
  <c r="BN14" i="2"/>
  <c r="BO14" i="2" s="1"/>
  <c r="CC13" i="2"/>
  <c r="BF14" i="2"/>
  <c r="BG14" i="2" s="1"/>
  <c r="BU13" i="2"/>
  <c r="CG13" i="2"/>
  <c r="CA13" i="2"/>
  <c r="BJ14" i="2"/>
  <c r="BK14" i="2" s="1"/>
  <c r="BD14" i="2"/>
  <c r="BE14" i="2" s="1"/>
  <c r="BV13" i="2"/>
  <c r="CH13" i="2"/>
  <c r="BM14" i="2"/>
  <c r="BL14" i="2"/>
  <c r="CB13" i="2"/>
  <c r="CJ13" i="2"/>
  <c r="BP14" i="2"/>
  <c r="BQ14" i="2" s="1"/>
  <c r="CD13" i="2"/>
  <c r="BX13" i="2"/>
  <c r="BH14" i="2"/>
  <c r="BI14" i="2"/>
  <c r="CK13" i="2"/>
  <c r="BR14" i="2"/>
  <c r="BS14" i="2" s="1"/>
  <c r="CE13" i="2"/>
  <c r="BY13" i="2"/>
  <c r="CE14" i="1"/>
  <c r="BY14" i="1"/>
  <c r="CK14" i="1"/>
  <c r="BR15" i="1"/>
  <c r="BS15" i="1" s="1"/>
  <c r="CH14" i="1"/>
  <c r="BL15" i="1"/>
  <c r="BM15" i="1" s="1"/>
  <c r="CB14" i="1"/>
  <c r="BV14" i="1"/>
  <c r="BN15" i="1"/>
  <c r="BO15" i="1" s="1"/>
  <c r="CC14" i="1"/>
  <c r="BW14" i="1"/>
  <c r="CI14" i="1"/>
  <c r="BH15" i="1"/>
  <c r="BI15" i="1" s="1"/>
  <c r="BQ15" i="1"/>
  <c r="BP15" i="1"/>
  <c r="CD14" i="1"/>
  <c r="BX14" i="1"/>
  <c r="CJ14" i="1"/>
  <c r="BF15" i="1"/>
  <c r="BG15" i="1" s="1"/>
  <c r="BD15" i="1"/>
  <c r="BE15" i="1" s="1"/>
  <c r="AC303" i="1"/>
  <c r="S236" i="1"/>
  <c r="X250" i="1"/>
  <c r="AW318" i="1"/>
  <c r="AR288" i="1"/>
  <c r="X361" i="1"/>
  <c r="BB294" i="1"/>
  <c r="AC294" i="1"/>
  <c r="X294" i="1"/>
  <c r="AM294" i="1"/>
  <c r="AW294" i="1"/>
  <c r="S294" i="1"/>
  <c r="AH294" i="1"/>
  <c r="N294" i="1"/>
  <c r="AR294" i="1"/>
  <c r="X319" i="1"/>
  <c r="AM319" i="1"/>
  <c r="AW319" i="1"/>
  <c r="S319" i="1"/>
  <c r="AH319" i="1"/>
  <c r="N319" i="1"/>
  <c r="AR319" i="1"/>
  <c r="AC319" i="1"/>
  <c r="BB319" i="1"/>
  <c r="AH287" i="1"/>
  <c r="AC350" i="1"/>
  <c r="AH243" i="1"/>
  <c r="AW282" i="1"/>
  <c r="AM246" i="1"/>
  <c r="S314" i="1"/>
  <c r="AH261" i="1"/>
  <c r="AM332" i="1"/>
  <c r="AC324" i="1"/>
  <c r="N231" i="1"/>
  <c r="X373" i="1"/>
  <c r="AR330" i="1"/>
  <c r="BB330" i="1"/>
  <c r="AC330" i="1"/>
  <c r="X330" i="1"/>
  <c r="AM330" i="1"/>
  <c r="AW330" i="1"/>
  <c r="S330" i="1"/>
  <c r="AH330" i="1"/>
  <c r="N330" i="1"/>
  <c r="AH308" i="1"/>
  <c r="AM296" i="1"/>
  <c r="AH255" i="1"/>
  <c r="S268" i="1"/>
  <c r="BB340" i="1"/>
  <c r="S328" i="1"/>
  <c r="AM227" i="1"/>
  <c r="AH345" i="1"/>
  <c r="BB241" i="1"/>
  <c r="AR323" i="1"/>
  <c r="N380" i="1"/>
  <c r="AW369" i="1"/>
  <c r="BB320" i="1"/>
  <c r="AM338" i="1"/>
  <c r="S353" i="1"/>
  <c r="N269" i="1"/>
  <c r="AH285" i="1"/>
  <c r="BB358" i="1"/>
  <c r="AH253" i="1"/>
  <c r="X263" i="1"/>
  <c r="AM263" i="1"/>
  <c r="AW263" i="1"/>
  <c r="S263" i="1"/>
  <c r="AR263" i="1"/>
  <c r="N263" i="1"/>
  <c r="BB263" i="1"/>
  <c r="AH263" i="1"/>
  <c r="AC263" i="1"/>
  <c r="BB351" i="1"/>
  <c r="AH223" i="1"/>
  <c r="N223" i="1"/>
  <c r="AR223" i="1"/>
  <c r="BB223" i="1"/>
  <c r="AC223" i="1"/>
  <c r="X223" i="1"/>
  <c r="AM223" i="1"/>
  <c r="AW223" i="1"/>
  <c r="S223" i="1"/>
  <c r="AC322" i="1"/>
  <c r="X360" i="1"/>
  <c r="AH234" i="1"/>
  <c r="N234" i="1"/>
  <c r="AR234" i="1"/>
  <c r="BB234" i="1"/>
  <c r="AC234" i="1"/>
  <c r="X234" i="1"/>
  <c r="AM234" i="1"/>
  <c r="AW234" i="1"/>
  <c r="S234" i="1"/>
  <c r="BB293" i="1"/>
  <c r="AC293" i="1"/>
  <c r="X293" i="1"/>
  <c r="AM293" i="1"/>
  <c r="AW293" i="1"/>
  <c r="S293" i="1"/>
  <c r="AH293" i="1"/>
  <c r="N293" i="1"/>
  <c r="AR293" i="1"/>
  <c r="N224" i="1"/>
  <c r="S276" i="1"/>
  <c r="S310" i="1"/>
  <c r="AR377" i="1"/>
  <c r="N363" i="1"/>
  <c r="N290" i="1"/>
  <c r="AR235" i="1"/>
  <c r="BB233" i="1"/>
  <c r="BB303" i="1"/>
  <c r="N245" i="1"/>
  <c r="AW236" i="1"/>
  <c r="S378" i="1"/>
  <c r="AM318" i="1"/>
  <c r="N288" i="1"/>
  <c r="AC361" i="1"/>
  <c r="AW367" i="1"/>
  <c r="S367" i="1"/>
  <c r="BB367" i="1"/>
  <c r="AM367" i="1"/>
  <c r="AC367" i="1"/>
  <c r="X367" i="1"/>
  <c r="N367" i="1"/>
  <c r="AR367" i="1"/>
  <c r="AH367" i="1"/>
  <c r="AH230" i="1"/>
  <c r="N230" i="1"/>
  <c r="AR230" i="1"/>
  <c r="BB230" i="1"/>
  <c r="AC230" i="1"/>
  <c r="X230" i="1"/>
  <c r="AM230" i="1"/>
  <c r="AW230" i="1"/>
  <c r="S230" i="1"/>
  <c r="X299" i="1"/>
  <c r="S287" i="1"/>
  <c r="BB311" i="1"/>
  <c r="N327" i="1"/>
  <c r="X246" i="1"/>
  <c r="BB261" i="1"/>
  <c r="AH324" i="1"/>
  <c r="AC373" i="1"/>
  <c r="AH249" i="1"/>
  <c r="N249" i="1"/>
  <c r="AR249" i="1"/>
  <c r="BB249" i="1"/>
  <c r="AC249" i="1"/>
  <c r="X249" i="1"/>
  <c r="AM249" i="1"/>
  <c r="AW249" i="1"/>
  <c r="S249" i="1"/>
  <c r="S355" i="1"/>
  <c r="S308" i="1"/>
  <c r="X296" i="1"/>
  <c r="AW268" i="1"/>
  <c r="AW328" i="1"/>
  <c r="BB273" i="1"/>
  <c r="S345" i="1"/>
  <c r="S244" i="1"/>
  <c r="AH380" i="1"/>
  <c r="X279" i="1"/>
  <c r="AM279" i="1"/>
  <c r="AW279" i="1"/>
  <c r="S279" i="1"/>
  <c r="AH279" i="1"/>
  <c r="N279" i="1"/>
  <c r="AR279" i="1"/>
  <c r="AC279" i="1"/>
  <c r="BB279" i="1"/>
  <c r="X320" i="1"/>
  <c r="AR338" i="1"/>
  <c r="AH269" i="1"/>
  <c r="X272" i="1"/>
  <c r="AM272" i="1"/>
  <c r="AW272" i="1"/>
  <c r="S272" i="1"/>
  <c r="AH272" i="1"/>
  <c r="N272" i="1"/>
  <c r="AR272" i="1"/>
  <c r="AC272" i="1"/>
  <c r="BB272" i="1"/>
  <c r="BB334" i="1"/>
  <c r="AW334" i="1"/>
  <c r="AH334" i="1"/>
  <c r="AR334" i="1"/>
  <c r="AC334" i="1"/>
  <c r="X334" i="1"/>
  <c r="AM334" i="1"/>
  <c r="S334" i="1"/>
  <c r="N334" i="1"/>
  <c r="BB292" i="1"/>
  <c r="AC292" i="1"/>
  <c r="X292" i="1"/>
  <c r="AM292" i="1"/>
  <c r="AW292" i="1"/>
  <c r="S292" i="1"/>
  <c r="AH292" i="1"/>
  <c r="N292" i="1"/>
  <c r="AR292" i="1"/>
  <c r="AH322" i="1"/>
  <c r="AC360" i="1"/>
  <c r="BB304" i="1"/>
  <c r="AC304" i="1"/>
  <c r="X304" i="1"/>
  <c r="AM304" i="1"/>
  <c r="AW304" i="1"/>
  <c r="S304" i="1"/>
  <c r="AH304" i="1"/>
  <c r="N304" i="1"/>
  <c r="AR304" i="1"/>
  <c r="BB302" i="1"/>
  <c r="AC302" i="1"/>
  <c r="AM302" i="1"/>
  <c r="AW302" i="1"/>
  <c r="S302" i="1"/>
  <c r="AR302" i="1"/>
  <c r="AH302" i="1"/>
  <c r="X302" i="1"/>
  <c r="N302" i="1"/>
  <c r="S349" i="1"/>
  <c r="AH224" i="1"/>
  <c r="AW276" i="1"/>
  <c r="AW310" i="1"/>
  <c r="N377" i="1"/>
  <c r="AH363" i="1"/>
  <c r="AH290" i="1"/>
  <c r="N235" i="1"/>
  <c r="X312" i="1"/>
  <c r="AM312" i="1"/>
  <c r="AW312" i="1"/>
  <c r="S312" i="1"/>
  <c r="AH312" i="1"/>
  <c r="BB312" i="1"/>
  <c r="AC312" i="1"/>
  <c r="AR312" i="1"/>
  <c r="N312" i="1"/>
  <c r="AH248" i="1"/>
  <c r="N248" i="1"/>
  <c r="AR248" i="1"/>
  <c r="BB248" i="1"/>
  <c r="AC248" i="1"/>
  <c r="X248" i="1"/>
  <c r="AM248" i="1"/>
  <c r="AW248" i="1"/>
  <c r="S248" i="1"/>
  <c r="BB300" i="1"/>
  <c r="AC300" i="1"/>
  <c r="AM300" i="1"/>
  <c r="AW300" i="1"/>
  <c r="S300" i="1"/>
  <c r="N300" i="1"/>
  <c r="AR300" i="1"/>
  <c r="AH300" i="1"/>
  <c r="X300" i="1"/>
  <c r="X317" i="1"/>
  <c r="AM317" i="1"/>
  <c r="AW317" i="1"/>
  <c r="S317" i="1"/>
  <c r="AH317" i="1"/>
  <c r="N317" i="1"/>
  <c r="AR317" i="1"/>
  <c r="AC317" i="1"/>
  <c r="BB317" i="1"/>
  <c r="AH240" i="1"/>
  <c r="N240" i="1"/>
  <c r="AR240" i="1"/>
  <c r="BB240" i="1"/>
  <c r="AC240" i="1"/>
  <c r="X240" i="1"/>
  <c r="AM240" i="1"/>
  <c r="AW240" i="1"/>
  <c r="S240" i="1"/>
  <c r="AH352" i="1"/>
  <c r="N352" i="1"/>
  <c r="AR352" i="1"/>
  <c r="BB352" i="1"/>
  <c r="AC352" i="1"/>
  <c r="X352" i="1"/>
  <c r="AM352" i="1"/>
  <c r="S352" i="1"/>
  <c r="AW352" i="1"/>
  <c r="BB344" i="1"/>
  <c r="AC344" i="1"/>
  <c r="X344" i="1"/>
  <c r="AM344" i="1"/>
  <c r="AW344" i="1"/>
  <c r="S344" i="1"/>
  <c r="AH344" i="1"/>
  <c r="N344" i="1"/>
  <c r="AR344" i="1"/>
  <c r="AH365" i="1"/>
  <c r="N365" i="1"/>
  <c r="AR365" i="1"/>
  <c r="BB365" i="1"/>
  <c r="AC365" i="1"/>
  <c r="X365" i="1"/>
  <c r="AM365" i="1"/>
  <c r="S365" i="1"/>
  <c r="AW365" i="1"/>
  <c r="AH226" i="1"/>
  <c r="N226" i="1"/>
  <c r="AR226" i="1"/>
  <c r="BB226" i="1"/>
  <c r="AC226" i="1"/>
  <c r="X226" i="1"/>
  <c r="AM226" i="1"/>
  <c r="AW226" i="1"/>
  <c r="S226" i="1"/>
  <c r="AW376" i="1"/>
  <c r="S376" i="1"/>
  <c r="AH376" i="1"/>
  <c r="N376" i="1"/>
  <c r="AR376" i="1"/>
  <c r="BB376" i="1"/>
  <c r="AC376" i="1"/>
  <c r="X376" i="1"/>
  <c r="AM376" i="1"/>
  <c r="S239" i="1"/>
  <c r="AM276" i="1"/>
  <c r="X236" i="1"/>
  <c r="X316" i="1"/>
  <c r="AM316" i="1"/>
  <c r="AW316" i="1"/>
  <c r="S316" i="1"/>
  <c r="AH316" i="1"/>
  <c r="N316" i="1"/>
  <c r="AR316" i="1"/>
  <c r="AC316" i="1"/>
  <c r="BB316" i="1"/>
  <c r="AW372" i="1"/>
  <c r="S372" i="1"/>
  <c r="AH372" i="1"/>
  <c r="N372" i="1"/>
  <c r="AR372" i="1"/>
  <c r="BB372" i="1"/>
  <c r="AC372" i="1"/>
  <c r="X372" i="1"/>
  <c r="AM372" i="1"/>
  <c r="AM299" i="1"/>
  <c r="AC311" i="1"/>
  <c r="BB246" i="1"/>
  <c r="AR321" i="1"/>
  <c r="BB321" i="1"/>
  <c r="AW321" i="1"/>
  <c r="S321" i="1"/>
  <c r="AM321" i="1"/>
  <c r="N321" i="1"/>
  <c r="AH321" i="1"/>
  <c r="AC321" i="1"/>
  <c r="X321" i="1"/>
  <c r="BB296" i="1"/>
  <c r="X328" i="1"/>
  <c r="AR273" i="1"/>
  <c r="AM244" i="1"/>
  <c r="AH247" i="1"/>
  <c r="N247" i="1"/>
  <c r="AR247" i="1"/>
  <c r="BB247" i="1"/>
  <c r="AC247" i="1"/>
  <c r="X247" i="1"/>
  <c r="AM247" i="1"/>
  <c r="AW247" i="1"/>
  <c r="S247" i="1"/>
  <c r="AR320" i="1"/>
  <c r="AW269" i="1"/>
  <c r="X265" i="1"/>
  <c r="AM265" i="1"/>
  <c r="AW265" i="1"/>
  <c r="S265" i="1"/>
  <c r="AR265" i="1"/>
  <c r="N265" i="1"/>
  <c r="BB265" i="1"/>
  <c r="AH265" i="1"/>
  <c r="AC265" i="1"/>
  <c r="X281" i="1"/>
  <c r="AM281" i="1"/>
  <c r="AW281" i="1"/>
  <c r="S281" i="1"/>
  <c r="AH281" i="1"/>
  <c r="N281" i="1"/>
  <c r="AR281" i="1"/>
  <c r="BB281" i="1"/>
  <c r="AC281" i="1"/>
  <c r="AM339" i="1"/>
  <c r="N322" i="1"/>
  <c r="AR360" i="1"/>
  <c r="AH254" i="1"/>
  <c r="N254" i="1"/>
  <c r="AR254" i="1"/>
  <c r="BB254" i="1"/>
  <c r="AC254" i="1"/>
  <c r="X254" i="1"/>
  <c r="AM254" i="1"/>
  <c r="AW254" i="1"/>
  <c r="S254" i="1"/>
  <c r="BB295" i="1"/>
  <c r="AC295" i="1"/>
  <c r="X295" i="1"/>
  <c r="AM295" i="1"/>
  <c r="AW295" i="1"/>
  <c r="S295" i="1"/>
  <c r="AH295" i="1"/>
  <c r="N295" i="1"/>
  <c r="AR295" i="1"/>
  <c r="AW239" i="1"/>
  <c r="X276" i="1"/>
  <c r="X310" i="1"/>
  <c r="CG14" i="1"/>
  <c r="CA14" i="1"/>
  <c r="BJ15" i="1"/>
  <c r="BK15" i="1" s="1"/>
  <c r="BU14" i="1"/>
  <c r="S366" i="1"/>
  <c r="S277" i="1"/>
  <c r="AH233" i="1"/>
  <c r="AC375" i="1"/>
  <c r="BB313" i="1"/>
  <c r="AC236" i="1"/>
  <c r="AC306" i="1"/>
  <c r="N250" i="1"/>
  <c r="AM336" i="1"/>
  <c r="AW288" i="1"/>
  <c r="N361" i="1"/>
  <c r="BB309" i="1"/>
  <c r="AC309" i="1"/>
  <c r="X309" i="1"/>
  <c r="AM309" i="1"/>
  <c r="AW309" i="1"/>
  <c r="S309" i="1"/>
  <c r="AH309" i="1"/>
  <c r="N309" i="1"/>
  <c r="AR309" i="1"/>
  <c r="N299" i="1"/>
  <c r="X287" i="1"/>
  <c r="S243" i="1"/>
  <c r="AR311" i="1"/>
  <c r="AM282" i="1"/>
  <c r="AW327" i="1"/>
  <c r="AR246" i="1"/>
  <c r="S261" i="1"/>
  <c r="AR332" i="1"/>
  <c r="AW324" i="1"/>
  <c r="X301" i="1"/>
  <c r="N373" i="1"/>
  <c r="X355" i="1"/>
  <c r="X308" i="1"/>
  <c r="S255" i="1"/>
  <c r="S325" i="1"/>
  <c r="AR340" i="1"/>
  <c r="AH257" i="1"/>
  <c r="AC328" i="1"/>
  <c r="AR227" i="1"/>
  <c r="N273" i="1"/>
  <c r="X345" i="1"/>
  <c r="N323" i="1"/>
  <c r="X244" i="1"/>
  <c r="N369" i="1"/>
  <c r="X315" i="1"/>
  <c r="AM315" i="1"/>
  <c r="AW315" i="1"/>
  <c r="S315" i="1"/>
  <c r="AH315" i="1"/>
  <c r="N315" i="1"/>
  <c r="AC315" i="1"/>
  <c r="BB315" i="1"/>
  <c r="AR315" i="1"/>
  <c r="S320" i="1"/>
  <c r="N266" i="1"/>
  <c r="S338" i="1"/>
  <c r="BB280" i="1"/>
  <c r="AC353" i="1"/>
  <c r="AM269" i="1"/>
  <c r="AM285" i="1"/>
  <c r="S253" i="1"/>
  <c r="AH337" i="1"/>
  <c r="AH222" i="1"/>
  <c r="N222" i="1"/>
  <c r="AR222" i="1"/>
  <c r="BB222" i="1"/>
  <c r="AC222" i="1"/>
  <c r="X222" i="1"/>
  <c r="AM222" i="1"/>
  <c r="AW222" i="1"/>
  <c r="S222" i="1"/>
  <c r="AH354" i="1"/>
  <c r="N354" i="1"/>
  <c r="AR354" i="1"/>
  <c r="BB354" i="1"/>
  <c r="AC354" i="1"/>
  <c r="X354" i="1"/>
  <c r="AM354" i="1"/>
  <c r="S354" i="1"/>
  <c r="AW354" i="1"/>
  <c r="AR339" i="1"/>
  <c r="S322" i="1"/>
  <c r="N360" i="1"/>
  <c r="AW368" i="1"/>
  <c r="S368" i="1"/>
  <c r="AR368" i="1"/>
  <c r="BB368" i="1"/>
  <c r="AC368" i="1"/>
  <c r="AM368" i="1"/>
  <c r="N368" i="1"/>
  <c r="AH368" i="1"/>
  <c r="X368" i="1"/>
  <c r="AM239" i="1"/>
  <c r="AM349" i="1"/>
  <c r="AC310" i="1"/>
  <c r="AW377" i="1"/>
  <c r="AM238" i="1"/>
  <c r="AM290" i="1"/>
  <c r="AW366" i="1"/>
  <c r="AW277" i="1"/>
  <c r="AR303" i="1"/>
  <c r="BB375" i="1"/>
  <c r="AH313" i="1"/>
  <c r="BB236" i="1"/>
  <c r="N336" i="1"/>
  <c r="AM288" i="1"/>
  <c r="AH361" i="1"/>
  <c r="AR299" i="1"/>
  <c r="AC287" i="1"/>
  <c r="AW243" i="1"/>
  <c r="AH311" i="1"/>
  <c r="BB282" i="1"/>
  <c r="AM327" i="1"/>
  <c r="N246" i="1"/>
  <c r="AW261" i="1"/>
  <c r="X324" i="1"/>
  <c r="S231" i="1"/>
  <c r="AH301" i="1"/>
  <c r="AH373" i="1"/>
  <c r="AH242" i="1"/>
  <c r="N242" i="1"/>
  <c r="AR242" i="1"/>
  <c r="BB242" i="1"/>
  <c r="AC242" i="1"/>
  <c r="X242" i="1"/>
  <c r="AM242" i="1"/>
  <c r="AW242" i="1"/>
  <c r="S242" i="1"/>
  <c r="AC355" i="1"/>
  <c r="AC308" i="1"/>
  <c r="AW255" i="1"/>
  <c r="AW325" i="1"/>
  <c r="AW257" i="1"/>
  <c r="BB328" i="1"/>
  <c r="AH273" i="1"/>
  <c r="AC345" i="1"/>
  <c r="AC323" i="1"/>
  <c r="AC244" i="1"/>
  <c r="X369" i="1"/>
  <c r="X271" i="1"/>
  <c r="AM271" i="1"/>
  <c r="AW271" i="1"/>
  <c r="S271" i="1"/>
  <c r="AH271" i="1"/>
  <c r="N271" i="1"/>
  <c r="AR271" i="1"/>
  <c r="AC271" i="1"/>
  <c r="BB271" i="1"/>
  <c r="AW320" i="1"/>
  <c r="AC266" i="1"/>
  <c r="AW338" i="1"/>
  <c r="AR280" i="1"/>
  <c r="BB353" i="1"/>
  <c r="X269" i="1"/>
  <c r="AW253" i="1"/>
  <c r="S337" i="1"/>
  <c r="BB291" i="1"/>
  <c r="AC291" i="1"/>
  <c r="X291" i="1"/>
  <c r="AM291" i="1"/>
  <c r="AW291" i="1"/>
  <c r="S291" i="1"/>
  <c r="AH291" i="1"/>
  <c r="N291" i="1"/>
  <c r="AR291" i="1"/>
  <c r="X278" i="1"/>
  <c r="AM278" i="1"/>
  <c r="AW278" i="1"/>
  <c r="S278" i="1"/>
  <c r="AH278" i="1"/>
  <c r="N278" i="1"/>
  <c r="AR278" i="1"/>
  <c r="AC278" i="1"/>
  <c r="BB278" i="1"/>
  <c r="N339" i="1"/>
  <c r="AW322" i="1"/>
  <c r="AH360" i="1"/>
  <c r="AW374" i="1"/>
  <c r="S374" i="1"/>
  <c r="AH374" i="1"/>
  <c r="N374" i="1"/>
  <c r="AR374" i="1"/>
  <c r="BB374" i="1"/>
  <c r="AC374" i="1"/>
  <c r="X374" i="1"/>
  <c r="AM374" i="1"/>
  <c r="X239" i="1"/>
  <c r="X349" i="1"/>
  <c r="S224" i="1"/>
  <c r="BB310" i="1"/>
  <c r="AW363" i="1"/>
  <c r="X238" i="1"/>
  <c r="X290" i="1"/>
  <c r="AM366" i="1"/>
  <c r="N303" i="1"/>
  <c r="AR375" i="1"/>
  <c r="S245" i="1"/>
  <c r="N313" i="1"/>
  <c r="AR236" i="1"/>
  <c r="AM378" i="1"/>
  <c r="BB318" i="1"/>
  <c r="X288" i="1"/>
  <c r="AH256" i="1"/>
  <c r="N256" i="1"/>
  <c r="AR256" i="1"/>
  <c r="BB256" i="1"/>
  <c r="AC256" i="1"/>
  <c r="X256" i="1"/>
  <c r="AM256" i="1"/>
  <c r="AW256" i="1"/>
  <c r="S256" i="1"/>
  <c r="S299" i="1"/>
  <c r="BB287" i="1"/>
  <c r="AM243" i="1"/>
  <c r="N311" i="1"/>
  <c r="X327" i="1"/>
  <c r="AH246" i="1"/>
  <c r="AM261" i="1"/>
  <c r="BB324" i="1"/>
  <c r="S301" i="1"/>
  <c r="X267" i="1"/>
  <c r="AM267" i="1"/>
  <c r="AW267" i="1"/>
  <c r="S267" i="1"/>
  <c r="AH267" i="1"/>
  <c r="N267" i="1"/>
  <c r="AR267" i="1"/>
  <c r="AC267" i="1"/>
  <c r="BB267" i="1"/>
  <c r="BB355" i="1"/>
  <c r="BB308" i="1"/>
  <c r="AM325" i="1"/>
  <c r="N257" i="1"/>
  <c r="AR328" i="1"/>
  <c r="S273" i="1"/>
  <c r="BB345" i="1"/>
  <c r="AH323" i="1"/>
  <c r="BB244" i="1"/>
  <c r="AH369" i="1"/>
  <c r="BB343" i="1"/>
  <c r="AC343" i="1"/>
  <c r="X343" i="1"/>
  <c r="AM343" i="1"/>
  <c r="AW343" i="1"/>
  <c r="S343" i="1"/>
  <c r="AH343" i="1"/>
  <c r="N343" i="1"/>
  <c r="AR343" i="1"/>
  <c r="X274" i="1"/>
  <c r="AM274" i="1"/>
  <c r="AW274" i="1"/>
  <c r="S274" i="1"/>
  <c r="AH274" i="1"/>
  <c r="N274" i="1"/>
  <c r="AR274" i="1"/>
  <c r="AC274" i="1"/>
  <c r="BB274" i="1"/>
  <c r="AH266" i="1"/>
  <c r="X338" i="1"/>
  <c r="AR353" i="1"/>
  <c r="AM253" i="1"/>
  <c r="AH364" i="1"/>
  <c r="N364" i="1"/>
  <c r="AR364" i="1"/>
  <c r="BB364" i="1"/>
  <c r="AC364" i="1"/>
  <c r="X364" i="1"/>
  <c r="AM364" i="1"/>
  <c r="AW364" i="1"/>
  <c r="S364" i="1"/>
  <c r="S351" i="1"/>
  <c r="AH339" i="1"/>
  <c r="X322" i="1"/>
  <c r="AH229" i="1"/>
  <c r="N229" i="1"/>
  <c r="AR229" i="1"/>
  <c r="BB229" i="1"/>
  <c r="AC229" i="1"/>
  <c r="X229" i="1"/>
  <c r="AM229" i="1"/>
  <c r="AW229" i="1"/>
  <c r="S229" i="1"/>
  <c r="AC239" i="1"/>
  <c r="AC349" i="1"/>
  <c r="AW224" i="1"/>
  <c r="S363" i="1"/>
  <c r="AC238" i="1"/>
  <c r="AC290" i="1"/>
  <c r="S235" i="1"/>
  <c r="X366" i="1"/>
  <c r="N375" i="1"/>
  <c r="AW245" i="1"/>
  <c r="AR313" i="1"/>
  <c r="N236" i="1"/>
  <c r="X378" i="1"/>
  <c r="AC318" i="1"/>
  <c r="S336" i="1"/>
  <c r="AR326" i="1"/>
  <c r="BB326" i="1"/>
  <c r="AC326" i="1"/>
  <c r="X326" i="1"/>
  <c r="AM326" i="1"/>
  <c r="AW326" i="1"/>
  <c r="S326" i="1"/>
  <c r="AH326" i="1"/>
  <c r="N326" i="1"/>
  <c r="AW299" i="1"/>
  <c r="AR350" i="1"/>
  <c r="X243" i="1"/>
  <c r="S311" i="1"/>
  <c r="AC282" i="1"/>
  <c r="AC327" i="1"/>
  <c r="X261" i="1"/>
  <c r="AM231" i="1"/>
  <c r="AW301" i="1"/>
  <c r="AH347" i="1"/>
  <c r="N347" i="1"/>
  <c r="BB347" i="1"/>
  <c r="AC347" i="1"/>
  <c r="X347" i="1"/>
  <c r="AM347" i="1"/>
  <c r="S347" i="1"/>
  <c r="AW347" i="1"/>
  <c r="AR347" i="1"/>
  <c r="AR355" i="1"/>
  <c r="AR296" i="1"/>
  <c r="X255" i="1"/>
  <c r="BB268" i="1"/>
  <c r="S340" i="1"/>
  <c r="S257" i="1"/>
  <c r="S241" i="1"/>
  <c r="AM323" i="1"/>
  <c r="AR244" i="1"/>
  <c r="AM380" i="1"/>
  <c r="AM369" i="1"/>
  <c r="BB346" i="1"/>
  <c r="AC346" i="1"/>
  <c r="AW346" i="1"/>
  <c r="X346" i="1"/>
  <c r="AR346" i="1"/>
  <c r="S346" i="1"/>
  <c r="AM346" i="1"/>
  <c r="N346" i="1"/>
  <c r="AH346" i="1"/>
  <c r="AR266" i="1"/>
  <c r="N353" i="1"/>
  <c r="AW358" i="1"/>
  <c r="X253" i="1"/>
  <c r="AH232" i="1"/>
  <c r="N232" i="1"/>
  <c r="AR232" i="1"/>
  <c r="BB232" i="1"/>
  <c r="AC232" i="1"/>
  <c r="X232" i="1"/>
  <c r="AM232" i="1"/>
  <c r="AW232" i="1"/>
  <c r="S232" i="1"/>
  <c r="AR351" i="1"/>
  <c r="AH228" i="1"/>
  <c r="N228" i="1"/>
  <c r="AR228" i="1"/>
  <c r="BB228" i="1"/>
  <c r="AC228" i="1"/>
  <c r="X228" i="1"/>
  <c r="AM228" i="1"/>
  <c r="AW228" i="1"/>
  <c r="S228" i="1"/>
  <c r="S339" i="1"/>
  <c r="BB322" i="1"/>
  <c r="BB284" i="1"/>
  <c r="AC284" i="1"/>
  <c r="AM284" i="1"/>
  <c r="AW284" i="1"/>
  <c r="S284" i="1"/>
  <c r="AR284" i="1"/>
  <c r="AH284" i="1"/>
  <c r="X284" i="1"/>
  <c r="N284" i="1"/>
  <c r="BB298" i="1"/>
  <c r="AW298" i="1"/>
  <c r="AR298" i="1"/>
  <c r="AC298" i="1"/>
  <c r="X298" i="1"/>
  <c r="AM298" i="1"/>
  <c r="S298" i="1"/>
  <c r="AH298" i="1"/>
  <c r="N298" i="1"/>
  <c r="BB239" i="1"/>
  <c r="BB349" i="1"/>
  <c r="AM224" i="1"/>
  <c r="BB276" i="1"/>
  <c r="AM363" i="1"/>
  <c r="BB238" i="1"/>
  <c r="BB290" i="1"/>
  <c r="AW235" i="1"/>
  <c r="AC366" i="1"/>
  <c r="S303" i="1"/>
  <c r="AH375" i="1"/>
  <c r="AC299" i="1"/>
  <c r="AW311" i="1"/>
  <c r="AR237" i="1"/>
  <c r="BB237" i="1"/>
  <c r="AW237" i="1"/>
  <c r="AH237" i="1"/>
  <c r="N237" i="1"/>
  <c r="AC237" i="1"/>
  <c r="X237" i="1"/>
  <c r="AM237" i="1"/>
  <c r="S237" i="1"/>
  <c r="N355" i="1"/>
  <c r="N296" i="1"/>
  <c r="AC268" i="1"/>
  <c r="S323" i="1"/>
  <c r="N244" i="1"/>
  <c r="X380" i="1"/>
  <c r="AC369" i="1"/>
  <c r="AH252" i="1"/>
  <c r="N252" i="1"/>
  <c r="AR252" i="1"/>
  <c r="BB252" i="1"/>
  <c r="AC252" i="1"/>
  <c r="X252" i="1"/>
  <c r="AM252" i="1"/>
  <c r="AW252" i="1"/>
  <c r="S252" i="1"/>
  <c r="S266" i="1"/>
  <c r="AC253" i="1"/>
  <c r="AM258" i="1"/>
  <c r="AR258" i="1"/>
  <c r="AC258" i="1"/>
  <c r="X258" i="1"/>
  <c r="S258" i="1"/>
  <c r="N258" i="1"/>
  <c r="BB258" i="1"/>
  <c r="AH258" i="1"/>
  <c r="AW258" i="1"/>
  <c r="AW351" i="1"/>
  <c r="BB297" i="1"/>
  <c r="AC297" i="1"/>
  <c r="X297" i="1"/>
  <c r="AM297" i="1"/>
  <c r="AW297" i="1"/>
  <c r="S297" i="1"/>
  <c r="AH297" i="1"/>
  <c r="N297" i="1"/>
  <c r="AR297" i="1"/>
  <c r="AW339" i="1"/>
  <c r="AH362" i="1"/>
  <c r="N362" i="1"/>
  <c r="AR362" i="1"/>
  <c r="BB362" i="1"/>
  <c r="AC362" i="1"/>
  <c r="X362" i="1"/>
  <c r="AM362" i="1"/>
  <c r="AW362" i="1"/>
  <c r="S362" i="1"/>
  <c r="AH357" i="1"/>
  <c r="N357" i="1"/>
  <c r="AR357" i="1"/>
  <c r="BB357" i="1"/>
  <c r="X357" i="1"/>
  <c r="AM357" i="1"/>
  <c r="AC357" i="1"/>
  <c r="AW357" i="1"/>
  <c r="S357" i="1"/>
  <c r="AW371" i="1"/>
  <c r="S371" i="1"/>
  <c r="AH371" i="1"/>
  <c r="AR371" i="1"/>
  <c r="BB371" i="1"/>
  <c r="AC371" i="1"/>
  <c r="AM371" i="1"/>
  <c r="X371" i="1"/>
  <c r="N371" i="1"/>
  <c r="BB305" i="1"/>
  <c r="AC305" i="1"/>
  <c r="X305" i="1"/>
  <c r="AM305" i="1"/>
  <c r="AW305" i="1"/>
  <c r="S305" i="1"/>
  <c r="AH305" i="1"/>
  <c r="N305" i="1"/>
  <c r="AR305" i="1"/>
  <c r="AR239" i="1"/>
  <c r="N349" i="1"/>
  <c r="X224" i="1"/>
  <c r="AC276" i="1"/>
  <c r="AM377" i="1"/>
  <c r="X363" i="1"/>
  <c r="AR238" i="1"/>
  <c r="AM235" i="1"/>
  <c r="BB366" i="1"/>
  <c r="S375" i="1"/>
  <c r="X245" i="1"/>
  <c r="AW313" i="1"/>
  <c r="BB378" i="1"/>
  <c r="N318" i="1"/>
  <c r="BB243" i="1"/>
  <c r="AH282" i="1"/>
  <c r="BB307" i="1"/>
  <c r="AC307" i="1"/>
  <c r="X307" i="1"/>
  <c r="AM307" i="1"/>
  <c r="AW307" i="1"/>
  <c r="S307" i="1"/>
  <c r="AH307" i="1"/>
  <c r="N307" i="1"/>
  <c r="AR307" i="1"/>
  <c r="X262" i="1"/>
  <c r="AM262" i="1"/>
  <c r="AW262" i="1"/>
  <c r="S262" i="1"/>
  <c r="AR262" i="1"/>
  <c r="AH262" i="1"/>
  <c r="AC262" i="1"/>
  <c r="N262" i="1"/>
  <c r="BB262" i="1"/>
  <c r="AH296" i="1"/>
  <c r="AR268" i="1"/>
  <c r="AW323" i="1"/>
  <c r="AC380" i="1"/>
  <c r="BB369" i="1"/>
  <c r="AH320" i="1"/>
  <c r="BB269" i="1"/>
  <c r="BB253" i="1"/>
  <c r="AR329" i="1"/>
  <c r="BB329" i="1"/>
  <c r="AC329" i="1"/>
  <c r="X329" i="1"/>
  <c r="AM329" i="1"/>
  <c r="AW329" i="1"/>
  <c r="S329" i="1"/>
  <c r="AH329" i="1"/>
  <c r="N329" i="1"/>
  <c r="AW370" i="1"/>
  <c r="S370" i="1"/>
  <c r="AR370" i="1"/>
  <c r="BB370" i="1"/>
  <c r="AC370" i="1"/>
  <c r="AM370" i="1"/>
  <c r="N370" i="1"/>
  <c r="AH370" i="1"/>
  <c r="X370" i="1"/>
  <c r="X339" i="1"/>
  <c r="S360" i="1"/>
  <c r="X270" i="1"/>
  <c r="AM270" i="1"/>
  <c r="AW270" i="1"/>
  <c r="S270" i="1"/>
  <c r="AH270" i="1"/>
  <c r="N270" i="1"/>
  <c r="AR270" i="1"/>
  <c r="AC270" i="1"/>
  <c r="BB270" i="1"/>
  <c r="X275" i="1"/>
  <c r="AM275" i="1"/>
  <c r="AW275" i="1"/>
  <c r="S275" i="1"/>
  <c r="AH275" i="1"/>
  <c r="N275" i="1"/>
  <c r="AR275" i="1"/>
  <c r="AC275" i="1"/>
  <c r="BB275" i="1"/>
  <c r="N239" i="1"/>
  <c r="AC224" i="1"/>
  <c r="AR276" i="1"/>
  <c r="AR310" i="1"/>
  <c r="X377" i="1"/>
  <c r="AC363" i="1"/>
  <c r="N238" i="1"/>
  <c r="X235" i="1"/>
  <c r="AR366" i="1"/>
  <c r="AM303" i="1"/>
  <c r="S246" i="1"/>
  <c r="AW379" i="1"/>
  <c r="S379" i="1"/>
  <c r="AH379" i="1"/>
  <c r="N379" i="1"/>
  <c r="AR379" i="1"/>
  <c r="BB379" i="1"/>
  <c r="AC379" i="1"/>
  <c r="X379" i="1"/>
  <c r="AM379" i="1"/>
  <c r="AR333" i="1"/>
  <c r="BB333" i="1"/>
  <c r="AC333" i="1"/>
  <c r="X333" i="1"/>
  <c r="AM333" i="1"/>
  <c r="AW333" i="1"/>
  <c r="S333" i="1"/>
  <c r="AH333" i="1"/>
  <c r="N333" i="1"/>
  <c r="S296" i="1"/>
  <c r="N268" i="1"/>
  <c r="N328" i="1"/>
  <c r="AR345" i="1"/>
  <c r="BB380" i="1"/>
  <c r="AR369" i="1"/>
  <c r="X260" i="1"/>
  <c r="AM260" i="1"/>
  <c r="AW260" i="1"/>
  <c r="S260" i="1"/>
  <c r="AR260" i="1"/>
  <c r="AH260" i="1"/>
  <c r="AC260" i="1"/>
  <c r="N260" i="1"/>
  <c r="BB260" i="1"/>
  <c r="AR253" i="1"/>
  <c r="BB283" i="1"/>
  <c r="AC283" i="1"/>
  <c r="AM283" i="1"/>
  <c r="AW283" i="1"/>
  <c r="S283" i="1"/>
  <c r="AR283" i="1"/>
  <c r="AH283" i="1"/>
  <c r="X283" i="1"/>
  <c r="N283" i="1"/>
  <c r="BB286" i="1"/>
  <c r="AC286" i="1"/>
  <c r="AM286" i="1"/>
  <c r="AW286" i="1"/>
  <c r="S286" i="1"/>
  <c r="AH286" i="1"/>
  <c r="X286" i="1"/>
  <c r="N286" i="1"/>
  <c r="AR286" i="1"/>
  <c r="X264" i="1"/>
  <c r="AM264" i="1"/>
  <c r="AW264" i="1"/>
  <c r="S264" i="1"/>
  <c r="AR264" i="1"/>
  <c r="AH264" i="1"/>
  <c r="AC264" i="1"/>
  <c r="N264" i="1"/>
  <c r="BB264" i="1"/>
  <c r="AC339" i="1"/>
  <c r="AW360" i="1"/>
  <c r="BB342" i="1"/>
  <c r="AC342" i="1"/>
  <c r="X342" i="1"/>
  <c r="AM342" i="1"/>
  <c r="AW342" i="1"/>
  <c r="S342" i="1"/>
  <c r="AH342" i="1"/>
  <c r="N342" i="1"/>
  <c r="AR342" i="1"/>
  <c r="AH348" i="1"/>
  <c r="N348" i="1"/>
  <c r="BB348" i="1"/>
  <c r="AC348" i="1"/>
  <c r="X348" i="1"/>
  <c r="AM348" i="1"/>
  <c r="S348" i="1"/>
  <c r="AW348" i="1"/>
  <c r="AR348" i="1"/>
  <c r="BB224" i="1"/>
  <c r="N276" i="1"/>
  <c r="N310" i="1"/>
  <c r="AC377" i="1"/>
  <c r="BB363" i="1"/>
  <c r="AC235" i="1"/>
  <c r="N366" i="1"/>
  <c r="AH225" i="1"/>
  <c r="N225" i="1"/>
  <c r="AR225" i="1"/>
  <c r="BB225" i="1"/>
  <c r="AC225" i="1"/>
  <c r="X225" i="1"/>
  <c r="AM225" i="1"/>
  <c r="AW225" i="1"/>
  <c r="S225" i="1"/>
  <c r="AH251" i="1"/>
  <c r="N251" i="1"/>
  <c r="AR251" i="1"/>
  <c r="BB251" i="1"/>
  <c r="AC251" i="1"/>
  <c r="X251" i="1"/>
  <c r="AM251" i="1"/>
  <c r="AW251" i="1"/>
  <c r="S251" i="1"/>
  <c r="X259" i="1"/>
  <c r="AM259" i="1"/>
  <c r="AR259" i="1"/>
  <c r="AH259" i="1"/>
  <c r="AC259" i="1"/>
  <c r="BB259" i="1"/>
  <c r="S259" i="1"/>
  <c r="AW259" i="1"/>
  <c r="N259" i="1"/>
  <c r="AR331" i="1"/>
  <c r="BB331" i="1"/>
  <c r="AC331" i="1"/>
  <c r="X331" i="1"/>
  <c r="AM331" i="1"/>
  <c r="AW331" i="1"/>
  <c r="S331" i="1"/>
  <c r="AH331" i="1"/>
  <c r="N331" i="1"/>
  <c r="AH356" i="1"/>
  <c r="AW356" i="1"/>
  <c r="N356" i="1"/>
  <c r="AR356" i="1"/>
  <c r="AC356" i="1"/>
  <c r="X356" i="1"/>
  <c r="BB356" i="1"/>
  <c r="AM356" i="1"/>
  <c r="S356" i="1"/>
  <c r="AH359" i="1"/>
  <c r="N359" i="1"/>
  <c r="AR359" i="1"/>
  <c r="BB359" i="1"/>
  <c r="X359" i="1"/>
  <c r="AM359" i="1"/>
  <c r="AC359" i="1"/>
  <c r="S359" i="1"/>
  <c r="AW359" i="1"/>
  <c r="BB335" i="1"/>
  <c r="AC335" i="1"/>
  <c r="X335" i="1"/>
  <c r="AR335" i="1"/>
  <c r="N335" i="1"/>
  <c r="AM335" i="1"/>
  <c r="AH335" i="1"/>
  <c r="AW335" i="1"/>
  <c r="S335" i="1"/>
  <c r="BB289" i="1"/>
  <c r="AC289" i="1"/>
  <c r="X289" i="1"/>
  <c r="AM289" i="1"/>
  <c r="AW289" i="1"/>
  <c r="S289" i="1"/>
  <c r="AH289" i="1"/>
  <c r="N289" i="1"/>
  <c r="AR289" i="1"/>
  <c r="BU14" i="2" l="1"/>
  <c r="CG14" i="2"/>
  <c r="CA14" i="2"/>
  <c r="BJ15" i="2"/>
  <c r="BK15" i="2" s="1"/>
  <c r="BQ15" i="2"/>
  <c r="BP15" i="2"/>
  <c r="CD14" i="2"/>
  <c r="BX14" i="2"/>
  <c r="CJ14" i="2"/>
  <c r="BR15" i="2"/>
  <c r="BS15" i="2" s="1"/>
  <c r="CE14" i="2"/>
  <c r="BY14" i="2"/>
  <c r="CK14" i="2"/>
  <c r="CI14" i="2"/>
  <c r="BN15" i="2"/>
  <c r="BO15" i="2" s="1"/>
  <c r="CC14" i="2"/>
  <c r="BW14" i="2"/>
  <c r="BD15" i="2"/>
  <c r="BE15" i="2" s="1"/>
  <c r="BF15" i="2"/>
  <c r="BG15" i="2" s="1"/>
  <c r="CH14" i="2"/>
  <c r="BL15" i="2"/>
  <c r="BM15" i="2" s="1"/>
  <c r="CB14" i="2"/>
  <c r="BV14" i="2"/>
  <c r="BI15" i="2"/>
  <c r="BH15" i="2"/>
  <c r="CA15" i="1"/>
  <c r="BJ16" i="1"/>
  <c r="BK16" i="1" s="1"/>
  <c r="BU15" i="1"/>
  <c r="CG15" i="1"/>
  <c r="BN16" i="1"/>
  <c r="BO16" i="1" s="1"/>
  <c r="CC15" i="1"/>
  <c r="BW15" i="1"/>
  <c r="CI15" i="1"/>
  <c r="BD16" i="1"/>
  <c r="BE16" i="1" s="1"/>
  <c r="BG16" i="1"/>
  <c r="BF16" i="1"/>
  <c r="BL16" i="1"/>
  <c r="BM16" i="1" s="1"/>
  <c r="CB15" i="1"/>
  <c r="BV15" i="1"/>
  <c r="CH15" i="1"/>
  <c r="CE15" i="1"/>
  <c r="BY15" i="1"/>
  <c r="CK15" i="1"/>
  <c r="BR16" i="1"/>
  <c r="BS16" i="1" s="1"/>
  <c r="BI16" i="1"/>
  <c r="BH16" i="1"/>
  <c r="CD15" i="1"/>
  <c r="BX15" i="1"/>
  <c r="CJ15" i="1"/>
  <c r="BP16" i="1"/>
  <c r="BQ16" i="1" s="1"/>
  <c r="BL16" i="2" l="1"/>
  <c r="BM16" i="2" s="1"/>
  <c r="CB15" i="2"/>
  <c r="BV15" i="2"/>
  <c r="CH15" i="2"/>
  <c r="CE15" i="2"/>
  <c r="BY15" i="2"/>
  <c r="CK15" i="2"/>
  <c r="BR16" i="2"/>
  <c r="BS16" i="2" s="1"/>
  <c r="BD16" i="2"/>
  <c r="BE16" i="2" s="1"/>
  <c r="CG15" i="2"/>
  <c r="CA15" i="2"/>
  <c r="BJ16" i="2"/>
  <c r="BK16" i="2" s="1"/>
  <c r="BU15" i="2"/>
  <c r="BN16" i="2"/>
  <c r="BO16" i="2" s="1"/>
  <c r="CC15" i="2"/>
  <c r="BW15" i="2"/>
  <c r="CI15" i="2"/>
  <c r="BH16" i="2"/>
  <c r="BI16" i="2" s="1"/>
  <c r="BP16" i="2"/>
  <c r="BQ16" i="2" s="1"/>
  <c r="CD15" i="2"/>
  <c r="BX15" i="2"/>
  <c r="CJ15" i="2"/>
  <c r="BF16" i="2"/>
  <c r="BG16" i="2" s="1"/>
  <c r="BL17" i="1"/>
  <c r="BM17" i="1" s="1"/>
  <c r="CB16" i="1"/>
  <c r="BV16" i="1"/>
  <c r="CH16" i="1"/>
  <c r="BD17" i="1"/>
  <c r="BE17" i="1" s="1"/>
  <c r="BY16" i="1"/>
  <c r="CK16" i="1"/>
  <c r="BS17" i="1"/>
  <c r="BR17" i="1"/>
  <c r="CE16" i="1"/>
  <c r="CC16" i="1"/>
  <c r="BW16" i="1"/>
  <c r="CI16" i="1"/>
  <c r="BO17" i="1"/>
  <c r="BN17" i="1"/>
  <c r="CA16" i="1"/>
  <c r="BJ17" i="1"/>
  <c r="BK17" i="1" s="1"/>
  <c r="BU16" i="1"/>
  <c r="CG16" i="1"/>
  <c r="BX16" i="1"/>
  <c r="CJ16" i="1"/>
  <c r="BP17" i="1"/>
  <c r="BQ17" i="1" s="1"/>
  <c r="CD16" i="1"/>
  <c r="BI17" i="1"/>
  <c r="BH17" i="1"/>
  <c r="BF17" i="1"/>
  <c r="BG17" i="1" s="1"/>
  <c r="BF17" i="2" l="1"/>
  <c r="BG17" i="2" s="1"/>
  <c r="BH17" i="2"/>
  <c r="BI17" i="2" s="1"/>
  <c r="BD17" i="2"/>
  <c r="BE17" i="2" s="1"/>
  <c r="CA16" i="2"/>
  <c r="BJ17" i="2"/>
  <c r="BK17" i="2" s="1"/>
  <c r="BU16" i="2"/>
  <c r="CG16" i="2"/>
  <c r="CD16" i="2"/>
  <c r="BX16" i="2"/>
  <c r="CJ16" i="2"/>
  <c r="BP17" i="2"/>
  <c r="BQ17" i="2" s="1"/>
  <c r="BN17" i="2"/>
  <c r="CC16" i="2"/>
  <c r="BW16" i="2"/>
  <c r="CI16" i="2"/>
  <c r="BO17" i="2"/>
  <c r="BY16" i="2"/>
  <c r="CK16" i="2"/>
  <c r="BS17" i="2"/>
  <c r="BR17" i="2"/>
  <c r="CE16" i="2"/>
  <c r="BL17" i="2"/>
  <c r="BM17" i="2" s="1"/>
  <c r="CB16" i="2"/>
  <c r="BV16" i="2"/>
  <c r="CH16" i="2"/>
  <c r="BF18" i="1"/>
  <c r="BG18" i="1" s="1"/>
  <c r="BV17" i="1"/>
  <c r="CH17" i="1"/>
  <c r="BL18" i="1"/>
  <c r="BM18" i="1" s="1"/>
  <c r="CB17" i="1"/>
  <c r="BX17" i="1"/>
  <c r="CJ17" i="1"/>
  <c r="BQ18" i="1"/>
  <c r="BP18" i="1"/>
  <c r="CD17" i="1"/>
  <c r="CA17" i="1"/>
  <c r="BJ18" i="1"/>
  <c r="BK18" i="1" s="1"/>
  <c r="BU17" i="1"/>
  <c r="CG17" i="1"/>
  <c r="BD18" i="1"/>
  <c r="BE18" i="1" s="1"/>
  <c r="BW17" i="1"/>
  <c r="CI17" i="1"/>
  <c r="BO18" i="1"/>
  <c r="BN18" i="1"/>
  <c r="CC17" i="1"/>
  <c r="BY17" i="1"/>
  <c r="CK17" i="1"/>
  <c r="BR18" i="1"/>
  <c r="BS18" i="1" s="1"/>
  <c r="CE17" i="1"/>
  <c r="BH18" i="1"/>
  <c r="BI18" i="1" s="1"/>
  <c r="BX17" i="2" l="1"/>
  <c r="CJ17" i="2"/>
  <c r="BP18" i="2"/>
  <c r="BQ18" i="2" s="1"/>
  <c r="CD17" i="2"/>
  <c r="BL18" i="2"/>
  <c r="BM18" i="2" s="1"/>
  <c r="CB17" i="2"/>
  <c r="BV17" i="2"/>
  <c r="CH17" i="2"/>
  <c r="BH18" i="2"/>
  <c r="BI18" i="2" s="1"/>
  <c r="BK18" i="2"/>
  <c r="CA17" i="2"/>
  <c r="BJ18" i="2"/>
  <c r="BU17" i="2"/>
  <c r="CG17" i="2"/>
  <c r="BF18" i="2"/>
  <c r="BG18" i="2" s="1"/>
  <c r="BD18" i="2"/>
  <c r="BE18" i="2" s="1"/>
  <c r="BY17" i="2"/>
  <c r="CK17" i="2"/>
  <c r="BR18" i="2"/>
  <c r="BS18" i="2" s="1"/>
  <c r="CE17" i="2"/>
  <c r="BW17" i="2"/>
  <c r="CI17" i="2"/>
  <c r="BN18" i="2"/>
  <c r="BO18" i="2" s="1"/>
  <c r="CC17" i="2"/>
  <c r="BU18" i="1"/>
  <c r="CG18" i="1"/>
  <c r="BK19" i="1"/>
  <c r="CA18" i="1"/>
  <c r="BJ19" i="1"/>
  <c r="CK18" i="1"/>
  <c r="BR19" i="1"/>
  <c r="BS19" i="1" s="1"/>
  <c r="CE18" i="1"/>
  <c r="BY18" i="1"/>
  <c r="BH19" i="1"/>
  <c r="BI19" i="1" s="1"/>
  <c r="BV18" i="1"/>
  <c r="CH18" i="1"/>
  <c r="BL19" i="1"/>
  <c r="BM19" i="1" s="1"/>
  <c r="CB18" i="1"/>
  <c r="BF19" i="1"/>
  <c r="BG19" i="1" s="1"/>
  <c r="BX18" i="1"/>
  <c r="CJ18" i="1"/>
  <c r="BQ19" i="1"/>
  <c r="BP19" i="1"/>
  <c r="CD18" i="1"/>
  <c r="BW18" i="1"/>
  <c r="CI18" i="1"/>
  <c r="BN19" i="1"/>
  <c r="BO19" i="1" s="1"/>
  <c r="CC18" i="1"/>
  <c r="BD19" i="1"/>
  <c r="BE19" i="1" s="1"/>
  <c r="BI19" i="2" l="1"/>
  <c r="BH19" i="2"/>
  <c r="BW18" i="2"/>
  <c r="CI18" i="2"/>
  <c r="BN19" i="2"/>
  <c r="BO19" i="2" s="1"/>
  <c r="CC18" i="2"/>
  <c r="BY18" i="2"/>
  <c r="CK18" i="2"/>
  <c r="BR19" i="2"/>
  <c r="BS19" i="2" s="1"/>
  <c r="CE18" i="2"/>
  <c r="BD19" i="2"/>
  <c r="BE19" i="2" s="1"/>
  <c r="BX18" i="2"/>
  <c r="CJ18" i="2"/>
  <c r="BP19" i="2"/>
  <c r="BQ19" i="2" s="1"/>
  <c r="CD18" i="2"/>
  <c r="BV18" i="2"/>
  <c r="CH18" i="2"/>
  <c r="BL19" i="2"/>
  <c r="BM19" i="2" s="1"/>
  <c r="CB18" i="2"/>
  <c r="BJ19" i="2"/>
  <c r="BK19" i="2" s="1"/>
  <c r="BU18" i="2"/>
  <c r="CG18" i="2"/>
  <c r="CA18" i="2"/>
  <c r="BG19" i="2"/>
  <c r="BF19" i="2"/>
  <c r="BN20" i="1"/>
  <c r="BO20" i="1" s="1"/>
  <c r="CI19" i="1"/>
  <c r="CC19" i="1"/>
  <c r="BW19" i="1"/>
  <c r="BH20" i="1"/>
  <c r="BI20" i="1" s="1"/>
  <c r="BD20" i="1"/>
  <c r="BE20" i="1" s="1"/>
  <c r="CE19" i="1"/>
  <c r="BR20" i="1"/>
  <c r="BS20" i="1" s="1"/>
  <c r="BY19" i="1"/>
  <c r="CK19" i="1"/>
  <c r="BV19" i="1"/>
  <c r="BL20" i="1"/>
  <c r="BM20" i="1" s="1"/>
  <c r="CH19" i="1"/>
  <c r="CB19" i="1"/>
  <c r="BF20" i="1"/>
  <c r="BG20" i="1" s="1"/>
  <c r="BU19" i="1"/>
  <c r="BJ20" i="1"/>
  <c r="BK20" i="1" s="1"/>
  <c r="CG19" i="1"/>
  <c r="CA19" i="1"/>
  <c r="CJ19" i="1"/>
  <c r="CD19" i="1"/>
  <c r="BP20" i="1"/>
  <c r="BQ20" i="1" s="1"/>
  <c r="BX19" i="1"/>
  <c r="CK19" i="2" l="1"/>
  <c r="BR20" i="2"/>
  <c r="BS20" i="2" s="1"/>
  <c r="CE19" i="2"/>
  <c r="BY19" i="2"/>
  <c r="BV19" i="2"/>
  <c r="CH19" i="2"/>
  <c r="BL20" i="2"/>
  <c r="BM20" i="2" s="1"/>
  <c r="CB19" i="2"/>
  <c r="BU19" i="2"/>
  <c r="CG19" i="2"/>
  <c r="CA19" i="2"/>
  <c r="BJ20" i="2"/>
  <c r="BK20" i="2" s="1"/>
  <c r="BW19" i="2"/>
  <c r="CI19" i="2"/>
  <c r="BO20" i="2"/>
  <c r="BN20" i="2"/>
  <c r="CC19" i="2"/>
  <c r="CJ19" i="2"/>
  <c r="BP20" i="2"/>
  <c r="BQ20" i="2" s="1"/>
  <c r="CD19" i="2"/>
  <c r="BX19" i="2"/>
  <c r="BH20" i="2"/>
  <c r="BI20" i="2"/>
  <c r="BD20" i="2"/>
  <c r="BE20" i="2" s="1"/>
  <c r="BF20" i="2"/>
  <c r="BG20" i="2" s="1"/>
  <c r="CA20" i="1"/>
  <c r="BJ21" i="1"/>
  <c r="BK21" i="1" s="1"/>
  <c r="BU20" i="1"/>
  <c r="CG20" i="1"/>
  <c r="BF21" i="1"/>
  <c r="BG21" i="1" s="1"/>
  <c r="CC20" i="1"/>
  <c r="BW20" i="1"/>
  <c r="BN21" i="1"/>
  <c r="BO21" i="1" s="1"/>
  <c r="CI20" i="1"/>
  <c r="CH20" i="1"/>
  <c r="CB20" i="1"/>
  <c r="BV20" i="1"/>
  <c r="BL21" i="1"/>
  <c r="BM21" i="1" s="1"/>
  <c r="BH21" i="1"/>
  <c r="BI21" i="1" s="1"/>
  <c r="CD20" i="1"/>
  <c r="BX20" i="1"/>
  <c r="BP21" i="1"/>
  <c r="BQ21" i="1" s="1"/>
  <c r="CJ20" i="1"/>
  <c r="BY20" i="1"/>
  <c r="BR21" i="1"/>
  <c r="BS21" i="1" s="1"/>
  <c r="CK20" i="1"/>
  <c r="CE20" i="1"/>
  <c r="BD21" i="1"/>
  <c r="BE21" i="1" s="1"/>
  <c r="BU20" i="2" l="1"/>
  <c r="CG20" i="2"/>
  <c r="CA20" i="2"/>
  <c r="BJ21" i="2"/>
  <c r="BK21" i="2" s="1"/>
  <c r="BD21" i="2"/>
  <c r="BE21" i="2" s="1"/>
  <c r="BP21" i="2"/>
  <c r="BQ21" i="2" s="1"/>
  <c r="CD20" i="2"/>
  <c r="BX20" i="2"/>
  <c r="CJ20" i="2"/>
  <c r="CH20" i="2"/>
  <c r="BM21" i="2"/>
  <c r="BL21" i="2"/>
  <c r="CB20" i="2"/>
  <c r="BV20" i="2"/>
  <c r="BR21" i="2"/>
  <c r="BS21" i="2" s="1"/>
  <c r="CE20" i="2"/>
  <c r="BY20" i="2"/>
  <c r="CK20" i="2"/>
  <c r="BF21" i="2"/>
  <c r="BG21" i="2" s="1"/>
  <c r="CI20" i="2"/>
  <c r="BO21" i="2"/>
  <c r="BN21" i="2"/>
  <c r="CC20" i="2"/>
  <c r="BW20" i="2"/>
  <c r="BI21" i="2"/>
  <c r="BH21" i="2"/>
  <c r="BD22" i="1"/>
  <c r="BE22" i="1" s="1"/>
  <c r="BO22" i="1"/>
  <c r="BW21" i="1"/>
  <c r="BN22" i="1"/>
  <c r="CI21" i="1"/>
  <c r="CC21" i="1"/>
  <c r="CE21" i="1"/>
  <c r="BY21" i="1"/>
  <c r="BR22" i="1"/>
  <c r="BS22" i="1" s="1"/>
  <c r="CK21" i="1"/>
  <c r="BX21" i="1"/>
  <c r="BP22" i="1"/>
  <c r="BQ22" i="1" s="1"/>
  <c r="CJ21" i="1"/>
  <c r="CD21" i="1"/>
  <c r="BF22" i="1"/>
  <c r="BG22" i="1" s="1"/>
  <c r="BH22" i="1"/>
  <c r="BI22" i="1" s="1"/>
  <c r="CA21" i="1"/>
  <c r="BU21" i="1"/>
  <c r="CG21" i="1"/>
  <c r="BJ22" i="1"/>
  <c r="BK22" i="1" s="1"/>
  <c r="BV21" i="1"/>
  <c r="CH21" i="1"/>
  <c r="BL22" i="1"/>
  <c r="BM22" i="1" s="1"/>
  <c r="CB21" i="1"/>
  <c r="BF22" i="2" l="1"/>
  <c r="BG22" i="2" s="1"/>
  <c r="BP22" i="2"/>
  <c r="CD21" i="2"/>
  <c r="BX21" i="2"/>
  <c r="CJ21" i="2"/>
  <c r="BQ22" i="2"/>
  <c r="CE21" i="2"/>
  <c r="BY21" i="2"/>
  <c r="CK21" i="2"/>
  <c r="BR22" i="2"/>
  <c r="BS22" i="2" s="1"/>
  <c r="CG21" i="2"/>
  <c r="CA21" i="2"/>
  <c r="BJ22" i="2"/>
  <c r="BK22" i="2" s="1"/>
  <c r="BU21" i="2"/>
  <c r="BL22" i="2"/>
  <c r="BM22" i="2" s="1"/>
  <c r="CB21" i="2"/>
  <c r="BV21" i="2"/>
  <c r="CH21" i="2"/>
  <c r="BN22" i="2"/>
  <c r="BO22" i="2" s="1"/>
  <c r="CC21" i="2"/>
  <c r="BW21" i="2"/>
  <c r="CI21" i="2"/>
  <c r="BH22" i="2"/>
  <c r="BI22" i="2" s="1"/>
  <c r="BD22" i="2"/>
  <c r="BE22" i="2" s="1"/>
  <c r="BD23" i="1"/>
  <c r="BE23" i="1" s="1"/>
  <c r="CJ22" i="1"/>
  <c r="BX22" i="1"/>
  <c r="BQ23" i="1"/>
  <c r="BP23" i="1"/>
  <c r="CD22" i="1"/>
  <c r="BU22" i="1"/>
  <c r="BJ23" i="1"/>
  <c r="BK23" i="1" s="1"/>
  <c r="CG22" i="1"/>
  <c r="CA22" i="1"/>
  <c r="BV22" i="1"/>
  <c r="CH22" i="1"/>
  <c r="CB22" i="1"/>
  <c r="BL23" i="1"/>
  <c r="BM23" i="1" s="1"/>
  <c r="BR23" i="1"/>
  <c r="BS23" i="1"/>
  <c r="CK22" i="1"/>
  <c r="CE22" i="1"/>
  <c r="BY22" i="1"/>
  <c r="BI23" i="1"/>
  <c r="BH23" i="1"/>
  <c r="BF23" i="1"/>
  <c r="BG23" i="1" s="1"/>
  <c r="CI22" i="1"/>
  <c r="CC22" i="1"/>
  <c r="BW22" i="1"/>
  <c r="BN23" i="1"/>
  <c r="BO23" i="1" s="1"/>
  <c r="BH23" i="2" l="1"/>
  <c r="BI23" i="2" s="1"/>
  <c r="BY22" i="2"/>
  <c r="CK22" i="2"/>
  <c r="BR23" i="2"/>
  <c r="BS23" i="2" s="1"/>
  <c r="CE22" i="2"/>
  <c r="BN23" i="2"/>
  <c r="CC22" i="2"/>
  <c r="BW22" i="2"/>
  <c r="CI22" i="2"/>
  <c r="BO23" i="2"/>
  <c r="BL23" i="2"/>
  <c r="BM23" i="2" s="1"/>
  <c r="CB22" i="2"/>
  <c r="BV22" i="2"/>
  <c r="CH22" i="2"/>
  <c r="CA22" i="2"/>
  <c r="BJ23" i="2"/>
  <c r="BK23" i="2" s="1"/>
  <c r="BU22" i="2"/>
  <c r="CG22" i="2"/>
  <c r="BF23" i="2"/>
  <c r="BG23" i="2" s="1"/>
  <c r="CD22" i="2"/>
  <c r="BX22" i="2"/>
  <c r="CJ22" i="2"/>
  <c r="BQ23" i="2"/>
  <c r="BP23" i="2"/>
  <c r="BD23" i="2"/>
  <c r="BE23" i="2" s="1"/>
  <c r="CH23" i="1"/>
  <c r="CB23" i="1"/>
  <c r="BL24" i="1"/>
  <c r="BM24" i="1" s="1"/>
  <c r="BV23" i="1"/>
  <c r="BD24" i="1"/>
  <c r="BE24" i="1" s="1"/>
  <c r="CC23" i="1"/>
  <c r="BN24" i="1"/>
  <c r="BO24" i="1" s="1"/>
  <c r="BW23" i="1"/>
  <c r="CI23" i="1"/>
  <c r="CG23" i="1"/>
  <c r="CA23" i="1"/>
  <c r="BJ24" i="1"/>
  <c r="BK24" i="1" s="1"/>
  <c r="BU23" i="1"/>
  <c r="BF24" i="1"/>
  <c r="BG24" i="1" s="1"/>
  <c r="BH24" i="1"/>
  <c r="BI24" i="1" s="1"/>
  <c r="BP24" i="1"/>
  <c r="BQ24" i="1" s="1"/>
  <c r="BX23" i="1"/>
  <c r="CJ23" i="1"/>
  <c r="CD23" i="1"/>
  <c r="BY23" i="1"/>
  <c r="CK23" i="1"/>
  <c r="BS24" i="1"/>
  <c r="CE23" i="1"/>
  <c r="BR24" i="1"/>
  <c r="BL24" i="2" l="1"/>
  <c r="CB23" i="2"/>
  <c r="BV23" i="2"/>
  <c r="CH23" i="2"/>
  <c r="BM24" i="2"/>
  <c r="BY23" i="2"/>
  <c r="CK23" i="2"/>
  <c r="BR24" i="2"/>
  <c r="BS24" i="2" s="1"/>
  <c r="CE23" i="2"/>
  <c r="BF24" i="2"/>
  <c r="BG24" i="2" s="1"/>
  <c r="CA23" i="2"/>
  <c r="BJ24" i="2"/>
  <c r="BK24" i="2" s="1"/>
  <c r="BU23" i="2"/>
  <c r="CG23" i="2"/>
  <c r="BH24" i="2"/>
  <c r="BI24" i="2" s="1"/>
  <c r="BX23" i="2"/>
  <c r="CJ23" i="2"/>
  <c r="BP24" i="2"/>
  <c r="BQ24" i="2" s="1"/>
  <c r="CD23" i="2"/>
  <c r="BD24" i="2"/>
  <c r="BE24" i="2" s="1"/>
  <c r="BW23" i="2"/>
  <c r="CI23" i="2"/>
  <c r="BO24" i="2"/>
  <c r="BN24" i="2"/>
  <c r="CC23" i="2"/>
  <c r="CG24" i="1"/>
  <c r="CA24" i="1"/>
  <c r="BJ25" i="1"/>
  <c r="BK25" i="1" s="1"/>
  <c r="BU24" i="1"/>
  <c r="CH24" i="1"/>
  <c r="BL25" i="1"/>
  <c r="BM25" i="1" s="1"/>
  <c r="CB24" i="1"/>
  <c r="BV24" i="1"/>
  <c r="CD24" i="1"/>
  <c r="BX24" i="1"/>
  <c r="BQ25" i="1"/>
  <c r="BP25" i="1"/>
  <c r="CJ24" i="1"/>
  <c r="BN25" i="1"/>
  <c r="BO25" i="1"/>
  <c r="CI24" i="1"/>
  <c r="CC24" i="1"/>
  <c r="BW24" i="1"/>
  <c r="BD25" i="1"/>
  <c r="BE25" i="1" s="1"/>
  <c r="BH25" i="1"/>
  <c r="BI25" i="1" s="1"/>
  <c r="BF25" i="1"/>
  <c r="BG25" i="1" s="1"/>
  <c r="CE24" i="1"/>
  <c r="BR25" i="1"/>
  <c r="BY24" i="1"/>
  <c r="CK24" i="1"/>
  <c r="BS25" i="1"/>
  <c r="BE25" i="2" l="1"/>
  <c r="BD25" i="2"/>
  <c r="BJ25" i="2"/>
  <c r="BK25" i="2" s="1"/>
  <c r="BU24" i="2"/>
  <c r="CG24" i="2"/>
  <c r="CA24" i="2"/>
  <c r="BF25" i="2"/>
  <c r="BG25" i="2" s="1"/>
  <c r="BY24" i="2"/>
  <c r="CK24" i="2"/>
  <c r="BR25" i="2"/>
  <c r="BS25" i="2" s="1"/>
  <c r="CE24" i="2"/>
  <c r="BX24" i="2"/>
  <c r="CJ24" i="2"/>
  <c r="BP25" i="2"/>
  <c r="BQ25" i="2" s="1"/>
  <c r="CD24" i="2"/>
  <c r="BH25" i="2"/>
  <c r="BI25" i="2" s="1"/>
  <c r="BV24" i="2"/>
  <c r="CH24" i="2"/>
  <c r="BL25" i="2"/>
  <c r="BM25" i="2" s="1"/>
  <c r="CB24" i="2"/>
  <c r="BW24" i="2"/>
  <c r="CI24" i="2"/>
  <c r="BN25" i="2"/>
  <c r="BO25" i="2" s="1"/>
  <c r="CC24" i="2"/>
  <c r="BH26" i="1"/>
  <c r="BI26" i="1" s="1"/>
  <c r="BD26" i="1"/>
  <c r="BE26" i="1" s="1"/>
  <c r="BL26" i="1"/>
  <c r="BM26" i="1" s="1"/>
  <c r="CB25" i="1"/>
  <c r="BV25" i="1"/>
  <c r="CH25" i="1"/>
  <c r="CG25" i="1"/>
  <c r="CA25" i="1"/>
  <c r="BK26" i="1"/>
  <c r="BJ26" i="1"/>
  <c r="BU25" i="1"/>
  <c r="CJ25" i="1"/>
  <c r="BP26" i="1"/>
  <c r="BQ26" i="1" s="1"/>
  <c r="CD25" i="1"/>
  <c r="BX25" i="1"/>
  <c r="CC25" i="1"/>
  <c r="CI25" i="1"/>
  <c r="BN26" i="1"/>
  <c r="BO26" i="1" s="1"/>
  <c r="BW25" i="1"/>
  <c r="CK25" i="1"/>
  <c r="BR26" i="1"/>
  <c r="BS26" i="1" s="1"/>
  <c r="CE25" i="1"/>
  <c r="BY25" i="1"/>
  <c r="BF26" i="1"/>
  <c r="BG26" i="1" s="1"/>
  <c r="BW25" i="2" l="1"/>
  <c r="CI25" i="2"/>
  <c r="BN26" i="2"/>
  <c r="BO26" i="2" s="1"/>
  <c r="CC25" i="2"/>
  <c r="BF26" i="2"/>
  <c r="BG26" i="2" s="1"/>
  <c r="CK25" i="2"/>
  <c r="BR26" i="2"/>
  <c r="BS26" i="2" s="1"/>
  <c r="CE25" i="2"/>
  <c r="BY25" i="2"/>
  <c r="BV25" i="2"/>
  <c r="CH25" i="2"/>
  <c r="BL26" i="2"/>
  <c r="BM26" i="2" s="1"/>
  <c r="CB25" i="2"/>
  <c r="BU25" i="2"/>
  <c r="CG25" i="2"/>
  <c r="CA25" i="2"/>
  <c r="BJ26" i="2"/>
  <c r="BK26" i="2" s="1"/>
  <c r="BH26" i="2"/>
  <c r="BI26" i="2" s="1"/>
  <c r="CJ25" i="2"/>
  <c r="BP26" i="2"/>
  <c r="BQ26" i="2" s="1"/>
  <c r="CD25" i="2"/>
  <c r="BX25" i="2"/>
  <c r="BD26" i="2"/>
  <c r="BE26" i="2" s="1"/>
  <c r="BY26" i="1"/>
  <c r="BR27" i="1"/>
  <c r="BS27" i="1"/>
  <c r="CK26" i="1"/>
  <c r="CE26" i="1"/>
  <c r="BN27" i="1"/>
  <c r="BO27" i="1" s="1"/>
  <c r="CI26" i="1"/>
  <c r="CC26" i="1"/>
  <c r="BW26" i="1"/>
  <c r="CH26" i="1"/>
  <c r="BM27" i="1"/>
  <c r="BV26" i="1"/>
  <c r="BL27" i="1"/>
  <c r="CB26" i="1"/>
  <c r="BP27" i="1"/>
  <c r="BQ27" i="1" s="1"/>
  <c r="CJ26" i="1"/>
  <c r="CD26" i="1"/>
  <c r="BX26" i="1"/>
  <c r="BF27" i="1"/>
  <c r="BG27" i="1" s="1"/>
  <c r="BH27" i="1"/>
  <c r="BI27" i="1" s="1"/>
  <c r="BJ27" i="1"/>
  <c r="BK27" i="1"/>
  <c r="CA26" i="1"/>
  <c r="BU26" i="1"/>
  <c r="CG26" i="1"/>
  <c r="BD27" i="1"/>
  <c r="BE27" i="1" s="1"/>
  <c r="CH26" i="2" l="1"/>
  <c r="BL27" i="2"/>
  <c r="BM27" i="2" s="1"/>
  <c r="CB26" i="2"/>
  <c r="BV26" i="2"/>
  <c r="BR27" i="2"/>
  <c r="BS27" i="2" s="1"/>
  <c r="CE26" i="2"/>
  <c r="BY26" i="2"/>
  <c r="CK26" i="2"/>
  <c r="BP27" i="2"/>
  <c r="BQ27" i="2" s="1"/>
  <c r="CD26" i="2"/>
  <c r="BX26" i="2"/>
  <c r="CJ26" i="2"/>
  <c r="BU26" i="2"/>
  <c r="CG26" i="2"/>
  <c r="BK27" i="2"/>
  <c r="CA26" i="2"/>
  <c r="BJ27" i="2"/>
  <c r="CI26" i="2"/>
  <c r="BN27" i="2"/>
  <c r="BO27" i="2" s="1"/>
  <c r="CC26" i="2"/>
  <c r="BW26" i="2"/>
  <c r="BD27" i="2"/>
  <c r="BE27" i="2" s="1"/>
  <c r="BI27" i="2"/>
  <c r="BH27" i="2"/>
  <c r="BF27" i="2"/>
  <c r="BG27" i="2" s="1"/>
  <c r="BF28" i="1"/>
  <c r="BG28" i="1" s="1"/>
  <c r="BH28" i="1"/>
  <c r="BI28" i="1"/>
  <c r="BW27" i="1"/>
  <c r="CI27" i="1"/>
  <c r="CC27" i="1"/>
  <c r="BN28" i="1"/>
  <c r="BO28" i="1" s="1"/>
  <c r="BP28" i="1"/>
  <c r="BQ28" i="1" s="1"/>
  <c r="BX27" i="1"/>
  <c r="CJ27" i="1"/>
  <c r="CD27" i="1"/>
  <c r="BD28" i="1"/>
  <c r="BE28" i="1"/>
  <c r="BL28" i="1"/>
  <c r="CH27" i="1"/>
  <c r="CB27" i="1"/>
  <c r="BV27" i="1"/>
  <c r="BM28" i="1"/>
  <c r="CK27" i="1"/>
  <c r="CE27" i="1"/>
  <c r="BS28" i="1"/>
  <c r="BR28" i="1"/>
  <c r="BY27" i="1"/>
  <c r="CG27" i="1"/>
  <c r="CA27" i="1"/>
  <c r="BJ28" i="1"/>
  <c r="BK28" i="1" s="1"/>
  <c r="BU27" i="1"/>
  <c r="BF28" i="2" l="1"/>
  <c r="BG28" i="2" s="1"/>
  <c r="BN28" i="2"/>
  <c r="BO28" i="2" s="1"/>
  <c r="CC27" i="2"/>
  <c r="BW27" i="2"/>
  <c r="CI27" i="2"/>
  <c r="BD28" i="2"/>
  <c r="BE28" i="2" s="1"/>
  <c r="BP28" i="2"/>
  <c r="BQ28" i="2" s="1"/>
  <c r="CD27" i="2"/>
  <c r="BX27" i="2"/>
  <c r="CJ27" i="2"/>
  <c r="CE27" i="2"/>
  <c r="BY27" i="2"/>
  <c r="CK27" i="2"/>
  <c r="BR28" i="2"/>
  <c r="BS28" i="2" s="1"/>
  <c r="BL28" i="2"/>
  <c r="BM28" i="2" s="1"/>
  <c r="CB27" i="2"/>
  <c r="BV27" i="2"/>
  <c r="CH27" i="2"/>
  <c r="CG27" i="2"/>
  <c r="CA27" i="2"/>
  <c r="BJ28" i="2"/>
  <c r="BK28" i="2" s="1"/>
  <c r="BU27" i="2"/>
  <c r="BH28" i="2"/>
  <c r="BI28" i="2" s="1"/>
  <c r="CD28" i="1"/>
  <c r="BX28" i="1"/>
  <c r="CJ28" i="1"/>
  <c r="BP29" i="1"/>
  <c r="BQ29" i="1" s="1"/>
  <c r="CI28" i="1"/>
  <c r="BN29" i="1"/>
  <c r="CC28" i="1"/>
  <c r="BO29" i="1"/>
  <c r="BW28" i="1"/>
  <c r="BU28" i="1"/>
  <c r="CG28" i="1"/>
  <c r="BJ29" i="1"/>
  <c r="BK29" i="1" s="1"/>
  <c r="CA28" i="1"/>
  <c r="BF29" i="1"/>
  <c r="BG29" i="1"/>
  <c r="BR29" i="1"/>
  <c r="BS29" i="1"/>
  <c r="CE28" i="1"/>
  <c r="BY28" i="1"/>
  <c r="CK28" i="1"/>
  <c r="BM29" i="1"/>
  <c r="BV28" i="1"/>
  <c r="CH28" i="1"/>
  <c r="BL29" i="1"/>
  <c r="CB28" i="1"/>
  <c r="BH29" i="1"/>
  <c r="BI29" i="1" s="1"/>
  <c r="BD29" i="1"/>
  <c r="BE29" i="1" s="1"/>
  <c r="BH29" i="2" l="1"/>
  <c r="BI29" i="2" s="1"/>
  <c r="CD28" i="2"/>
  <c r="BX28" i="2"/>
  <c r="CJ28" i="2"/>
  <c r="BQ29" i="2"/>
  <c r="BP29" i="2"/>
  <c r="BL29" i="2"/>
  <c r="BM29" i="2" s="1"/>
  <c r="CB28" i="2"/>
  <c r="BV28" i="2"/>
  <c r="CH28" i="2"/>
  <c r="BY28" i="2"/>
  <c r="CK28" i="2"/>
  <c r="BR29" i="2"/>
  <c r="BS29" i="2" s="1"/>
  <c r="CE28" i="2"/>
  <c r="BK29" i="2"/>
  <c r="CA28" i="2"/>
  <c r="BJ29" i="2"/>
  <c r="BU28" i="2"/>
  <c r="CG28" i="2"/>
  <c r="BD29" i="2"/>
  <c r="BE29" i="2" s="1"/>
  <c r="BN29" i="2"/>
  <c r="BO29" i="2" s="1"/>
  <c r="CC28" i="2"/>
  <c r="BW28" i="2"/>
  <c r="CI28" i="2"/>
  <c r="BF29" i="2"/>
  <c r="BG29" i="2" s="1"/>
  <c r="CG29" i="1"/>
  <c r="CA29" i="1"/>
  <c r="BJ30" i="1"/>
  <c r="BK30" i="1" s="1"/>
  <c r="BU29" i="1"/>
  <c r="BP30" i="1"/>
  <c r="CJ29" i="1"/>
  <c r="BQ30" i="1"/>
  <c r="CD29" i="1"/>
  <c r="BX29" i="1"/>
  <c r="BD30" i="1"/>
  <c r="BE30" i="1" s="1"/>
  <c r="BH30" i="1"/>
  <c r="BI30" i="1" s="1"/>
  <c r="CI29" i="1"/>
  <c r="BN30" i="1"/>
  <c r="BO30" i="1" s="1"/>
  <c r="CC29" i="1"/>
  <c r="BW29" i="1"/>
  <c r="BL30" i="1"/>
  <c r="CB29" i="1"/>
  <c r="BV29" i="1"/>
  <c r="CH29" i="1"/>
  <c r="BM30" i="1"/>
  <c r="BR30" i="1"/>
  <c r="BS30" i="1" s="1"/>
  <c r="CK29" i="1"/>
  <c r="CE29" i="1"/>
  <c r="BY29" i="1"/>
  <c r="BF30" i="1"/>
  <c r="BG30" i="1" s="1"/>
  <c r="BH30" i="2" l="1"/>
  <c r="BI30" i="2" s="1"/>
  <c r="BY29" i="2"/>
  <c r="CK29" i="2"/>
  <c r="BR30" i="2"/>
  <c r="BS30" i="2" s="1"/>
  <c r="CE29" i="2"/>
  <c r="BN30" i="2"/>
  <c r="BW29" i="2"/>
  <c r="CI29" i="2"/>
  <c r="BO30" i="2"/>
  <c r="CC29" i="2"/>
  <c r="BD30" i="2"/>
  <c r="BE30" i="2" s="1"/>
  <c r="CB29" i="2"/>
  <c r="BL30" i="2"/>
  <c r="BM30" i="2" s="1"/>
  <c r="BV29" i="2"/>
  <c r="CH29" i="2"/>
  <c r="BF30" i="2"/>
  <c r="BG30" i="2" s="1"/>
  <c r="BJ30" i="2"/>
  <c r="CA29" i="2"/>
  <c r="BK30" i="2"/>
  <c r="BU29" i="2"/>
  <c r="CG29" i="2"/>
  <c r="BP30" i="2"/>
  <c r="BX29" i="2"/>
  <c r="CJ29" i="2"/>
  <c r="BQ30" i="2"/>
  <c r="CD29" i="2"/>
  <c r="BD31" i="1"/>
  <c r="BE31" i="1" s="1"/>
  <c r="BH31" i="1"/>
  <c r="BI31" i="1" s="1"/>
  <c r="BY30" i="1"/>
  <c r="CE30" i="1"/>
  <c r="CK30" i="1"/>
  <c r="BR31" i="1"/>
  <c r="BS31" i="1" s="1"/>
  <c r="BJ31" i="1"/>
  <c r="BK31" i="1" s="1"/>
  <c r="BU30" i="1"/>
  <c r="CG30" i="1"/>
  <c r="CA30" i="1"/>
  <c r="BF31" i="1"/>
  <c r="BG31" i="1" s="1"/>
  <c r="BN31" i="1"/>
  <c r="BO31" i="1" s="1"/>
  <c r="CI30" i="1"/>
  <c r="CC30" i="1"/>
  <c r="BW30" i="1"/>
  <c r="CD30" i="1"/>
  <c r="BX30" i="1"/>
  <c r="BQ31" i="1"/>
  <c r="CJ30" i="1"/>
  <c r="BP31" i="1"/>
  <c r="BL31" i="1"/>
  <c r="BM31" i="1" s="1"/>
  <c r="CH30" i="1"/>
  <c r="BV30" i="1"/>
  <c r="CB30" i="1"/>
  <c r="BF31" i="2" l="1"/>
  <c r="BG31" i="2" s="1"/>
  <c r="CK30" i="2"/>
  <c r="CE30" i="2"/>
  <c r="BR31" i="2"/>
  <c r="BS31" i="2" s="1"/>
  <c r="BY30" i="2"/>
  <c r="CB30" i="2"/>
  <c r="BV30" i="2"/>
  <c r="BL31" i="2"/>
  <c r="BM31" i="2" s="1"/>
  <c r="CH30" i="2"/>
  <c r="BH31" i="2"/>
  <c r="BI31" i="2" s="1"/>
  <c r="BD31" i="2"/>
  <c r="BE31" i="2"/>
  <c r="BW30" i="2"/>
  <c r="BO31" i="2"/>
  <c r="BN31" i="2"/>
  <c r="CC30" i="2"/>
  <c r="CI30" i="2"/>
  <c r="CG30" i="2"/>
  <c r="CA30" i="2"/>
  <c r="BU30" i="2"/>
  <c r="BJ31" i="2"/>
  <c r="BK31" i="2" s="1"/>
  <c r="BX30" i="2"/>
  <c r="CD30" i="2"/>
  <c r="BP31" i="2"/>
  <c r="BQ31" i="2" s="1"/>
  <c r="CJ30" i="2"/>
  <c r="BW31" i="1"/>
  <c r="CC31" i="1"/>
  <c r="CI31" i="1"/>
  <c r="BN32" i="1"/>
  <c r="BO32" i="1" s="1"/>
  <c r="BL32" i="1"/>
  <c r="BM32" i="1" s="1"/>
  <c r="CB31" i="1"/>
  <c r="BV31" i="1"/>
  <c r="CH31" i="1"/>
  <c r="BH32" i="1"/>
  <c r="BI32" i="1"/>
  <c r="BF32" i="1"/>
  <c r="BG32" i="1" s="1"/>
  <c r="CA31" i="1"/>
  <c r="BJ32" i="1"/>
  <c r="BK32" i="1" s="1"/>
  <c r="CG31" i="1"/>
  <c r="BU31" i="1"/>
  <c r="BY31" i="1"/>
  <c r="CK31" i="1"/>
  <c r="BR32" i="1"/>
  <c r="BS32" i="1" s="1"/>
  <c r="CE31" i="1"/>
  <c r="BD32" i="1"/>
  <c r="BE32" i="1" s="1"/>
  <c r="CJ31" i="1"/>
  <c r="CD31" i="1"/>
  <c r="BX31" i="1"/>
  <c r="BP32" i="1"/>
  <c r="BQ32" i="1" s="1"/>
  <c r="BX31" i="2" l="1"/>
  <c r="CJ31" i="2"/>
  <c r="BP32" i="2"/>
  <c r="BQ32" i="2" s="1"/>
  <c r="CD31" i="2"/>
  <c r="BH32" i="2"/>
  <c r="BI32" i="2" s="1"/>
  <c r="BF32" i="2"/>
  <c r="BG32" i="2" s="1"/>
  <c r="BU31" i="2"/>
  <c r="CG31" i="2"/>
  <c r="BK32" i="2"/>
  <c r="BJ32" i="2"/>
  <c r="CA31" i="2"/>
  <c r="BV31" i="2"/>
  <c r="BL32" i="2"/>
  <c r="BM32" i="2" s="1"/>
  <c r="CB31" i="2"/>
  <c r="CH31" i="2"/>
  <c r="BR32" i="2"/>
  <c r="BS32" i="2" s="1"/>
  <c r="BY31" i="2"/>
  <c r="CK31" i="2"/>
  <c r="CE31" i="2"/>
  <c r="CI31" i="2"/>
  <c r="CC31" i="2"/>
  <c r="BW31" i="2"/>
  <c r="BN32" i="2"/>
  <c r="BO32" i="2" s="1"/>
  <c r="BD32" i="2"/>
  <c r="BE32" i="2" s="1"/>
  <c r="CH32" i="1"/>
  <c r="CB32" i="1"/>
  <c r="BV32" i="1"/>
  <c r="BL33" i="1"/>
  <c r="BM33" i="1" s="1"/>
  <c r="BX32" i="1"/>
  <c r="BP33" i="1"/>
  <c r="BQ33" i="1" s="1"/>
  <c r="CJ32" i="1"/>
  <c r="CD32" i="1"/>
  <c r="BW32" i="1"/>
  <c r="CI32" i="1"/>
  <c r="BO33" i="1"/>
  <c r="BN33" i="1"/>
  <c r="CC32" i="1"/>
  <c r="BF33" i="1"/>
  <c r="BG33" i="1" s="1"/>
  <c r="BD33" i="1"/>
  <c r="BE33" i="1" s="1"/>
  <c r="BY32" i="1"/>
  <c r="CK32" i="1"/>
  <c r="BR33" i="1"/>
  <c r="BS33" i="1" s="1"/>
  <c r="CE32" i="1"/>
  <c r="BJ33" i="1"/>
  <c r="BK33" i="1" s="1"/>
  <c r="BU32" i="1"/>
  <c r="CG32" i="1"/>
  <c r="CA32" i="1"/>
  <c r="BH33" i="1"/>
  <c r="BI33" i="1" s="1"/>
  <c r="CC32" i="2" l="1"/>
  <c r="BW32" i="2"/>
  <c r="CI32" i="2"/>
  <c r="BN33" i="2"/>
  <c r="BO33" i="2" s="1"/>
  <c r="BD33" i="2"/>
  <c r="BE33" i="2" s="1"/>
  <c r="BF33" i="2"/>
  <c r="BG33" i="2" s="1"/>
  <c r="BH33" i="2"/>
  <c r="BI33" i="2" s="1"/>
  <c r="BS33" i="2"/>
  <c r="BY32" i="2"/>
  <c r="BR33" i="2"/>
  <c r="CK32" i="2"/>
  <c r="CE32" i="2"/>
  <c r="CJ32" i="2"/>
  <c r="BP33" i="2"/>
  <c r="BQ33" i="2" s="1"/>
  <c r="BX32" i="2"/>
  <c r="CD32" i="2"/>
  <c r="BV32" i="2"/>
  <c r="CH32" i="2"/>
  <c r="BL33" i="2"/>
  <c r="BM33" i="2" s="1"/>
  <c r="CB32" i="2"/>
  <c r="CG32" i="2"/>
  <c r="CA32" i="2"/>
  <c r="BJ33" i="2"/>
  <c r="BK33" i="2" s="1"/>
  <c r="BU32" i="2"/>
  <c r="BH34" i="1"/>
  <c r="BI34" i="1" s="1"/>
  <c r="CK33" i="1"/>
  <c r="BR34" i="1"/>
  <c r="BS34" i="1" s="1"/>
  <c r="CE33" i="1"/>
  <c r="BY33" i="1"/>
  <c r="CJ33" i="1"/>
  <c r="BP34" i="1"/>
  <c r="BQ34" i="1" s="1"/>
  <c r="CD33" i="1"/>
  <c r="BX33" i="1"/>
  <c r="BV33" i="1"/>
  <c r="BL34" i="1"/>
  <c r="BM34" i="1" s="1"/>
  <c r="CB33" i="1"/>
  <c r="CH33" i="1"/>
  <c r="BF34" i="1"/>
  <c r="BG34" i="1" s="1"/>
  <c r="BU33" i="1"/>
  <c r="CG33" i="1"/>
  <c r="CA33" i="1"/>
  <c r="BJ34" i="1"/>
  <c r="BK34" i="1" s="1"/>
  <c r="BD34" i="1"/>
  <c r="BE34" i="1" s="1"/>
  <c r="BW33" i="1"/>
  <c r="CI33" i="1"/>
  <c r="BN34" i="1"/>
  <c r="BO34" i="1" s="1"/>
  <c r="CC33" i="1"/>
  <c r="CG33" i="2" l="1"/>
  <c r="CA33" i="2"/>
  <c r="BJ34" i="2"/>
  <c r="BK34" i="2" s="1"/>
  <c r="BU33" i="2"/>
  <c r="CH33" i="2"/>
  <c r="BL34" i="2"/>
  <c r="CB33" i="2"/>
  <c r="BM34" i="2"/>
  <c r="BV33" i="2"/>
  <c r="BF34" i="2"/>
  <c r="BG34" i="2" s="1"/>
  <c r="BO34" i="2"/>
  <c r="BN34" i="2"/>
  <c r="BW33" i="2"/>
  <c r="CI33" i="2"/>
  <c r="CC33" i="2"/>
  <c r="BH34" i="2"/>
  <c r="BI34" i="2" s="1"/>
  <c r="BD34" i="2"/>
  <c r="BE34" i="2" s="1"/>
  <c r="CD33" i="2"/>
  <c r="BX33" i="2"/>
  <c r="BP34" i="2"/>
  <c r="BQ34" i="2" s="1"/>
  <c r="CJ33" i="2"/>
  <c r="CE33" i="2"/>
  <c r="CK33" i="2"/>
  <c r="BR34" i="2"/>
  <c r="BS34" i="2" s="1"/>
  <c r="BY33" i="2"/>
  <c r="CH34" i="1"/>
  <c r="BL35" i="1"/>
  <c r="BM35" i="1" s="1"/>
  <c r="CB34" i="1"/>
  <c r="BV34" i="1"/>
  <c r="BH35" i="1"/>
  <c r="BI35" i="1" s="1"/>
  <c r="BD35" i="1"/>
  <c r="BE35" i="1" s="1"/>
  <c r="CI34" i="1"/>
  <c r="BN35" i="1"/>
  <c r="BO35" i="1" s="1"/>
  <c r="CC34" i="1"/>
  <c r="BW34" i="1"/>
  <c r="BP35" i="1"/>
  <c r="BQ35" i="1" s="1"/>
  <c r="CD34" i="1"/>
  <c r="BX34" i="1"/>
  <c r="CJ34" i="1"/>
  <c r="BR35" i="1"/>
  <c r="CE34" i="1"/>
  <c r="BY34" i="1"/>
  <c r="CK34" i="1"/>
  <c r="BS35" i="1"/>
  <c r="BU34" i="1"/>
  <c r="CG34" i="1"/>
  <c r="CA34" i="1"/>
  <c r="BJ35" i="1"/>
  <c r="BK35" i="1" s="1"/>
  <c r="BF35" i="1"/>
  <c r="BG35" i="1" s="1"/>
  <c r="BF35" i="2" l="1"/>
  <c r="BG35" i="2" s="1"/>
  <c r="CJ34" i="2"/>
  <c r="CD34" i="2"/>
  <c r="BP35" i="2"/>
  <c r="BQ35" i="2" s="1"/>
  <c r="BX34" i="2"/>
  <c r="CE34" i="2"/>
  <c r="BY34" i="2"/>
  <c r="BR35" i="2"/>
  <c r="BS35" i="2" s="1"/>
  <c r="CK34" i="2"/>
  <c r="BI35" i="2"/>
  <c r="BH35" i="2"/>
  <c r="BD35" i="2"/>
  <c r="BE35" i="2" s="1"/>
  <c r="BJ35" i="2"/>
  <c r="BU34" i="2"/>
  <c r="BK35" i="2"/>
  <c r="CG34" i="2"/>
  <c r="CA34" i="2"/>
  <c r="CC34" i="2"/>
  <c r="CI34" i="2"/>
  <c r="BN35" i="2"/>
  <c r="BO35" i="2" s="1"/>
  <c r="BW34" i="2"/>
  <c r="BL35" i="2"/>
  <c r="BM35" i="2" s="1"/>
  <c r="CB34" i="2"/>
  <c r="BV34" i="2"/>
  <c r="CH34" i="2"/>
  <c r="CG35" i="1"/>
  <c r="CA35" i="1"/>
  <c r="BJ36" i="1"/>
  <c r="BK36" i="1" s="1"/>
  <c r="BU35" i="1"/>
  <c r="BH36" i="1"/>
  <c r="BI36" i="1" s="1"/>
  <c r="BF36" i="1"/>
  <c r="BG36" i="1" s="1"/>
  <c r="BP36" i="1"/>
  <c r="BQ36" i="1" s="1"/>
  <c r="CD35" i="1"/>
  <c r="BX35" i="1"/>
  <c r="CJ35" i="1"/>
  <c r="BN36" i="1"/>
  <c r="BO36" i="1" s="1"/>
  <c r="CC35" i="1"/>
  <c r="BW35" i="1"/>
  <c r="CI35" i="1"/>
  <c r="BD36" i="1"/>
  <c r="BE36" i="1" s="1"/>
  <c r="BL36" i="1"/>
  <c r="BM36" i="1" s="1"/>
  <c r="CB35" i="1"/>
  <c r="BV35" i="1"/>
  <c r="CH35" i="1"/>
  <c r="CE35" i="1"/>
  <c r="BY35" i="1"/>
  <c r="CK35" i="1"/>
  <c r="BR36" i="1"/>
  <c r="BS36" i="1" s="1"/>
  <c r="BD36" i="2" l="1"/>
  <c r="BE36" i="2" s="1"/>
  <c r="BY35" i="2"/>
  <c r="CK35" i="2"/>
  <c r="CE35" i="2"/>
  <c r="BR36" i="2"/>
  <c r="BS36" i="2" s="1"/>
  <c r="CH35" i="2"/>
  <c r="CB35" i="2"/>
  <c r="BV35" i="2"/>
  <c r="BL36" i="2"/>
  <c r="BM36" i="2" s="1"/>
  <c r="CC35" i="2"/>
  <c r="BW35" i="2"/>
  <c r="CI35" i="2"/>
  <c r="BN36" i="2"/>
  <c r="BO36" i="2" s="1"/>
  <c r="BP36" i="2"/>
  <c r="BQ36" i="2" s="1"/>
  <c r="CJ35" i="2"/>
  <c r="CD35" i="2"/>
  <c r="BX35" i="2"/>
  <c r="CA35" i="2"/>
  <c r="BJ36" i="2"/>
  <c r="BK36" i="2" s="1"/>
  <c r="CG35" i="2"/>
  <c r="BU35" i="2"/>
  <c r="BH36" i="2"/>
  <c r="BI36" i="2"/>
  <c r="BF36" i="2"/>
  <c r="BG36" i="2" s="1"/>
  <c r="CD36" i="1"/>
  <c r="BX36" i="1"/>
  <c r="CJ36" i="1"/>
  <c r="BP37" i="1"/>
  <c r="BQ37" i="1" s="1"/>
  <c r="BN37" i="1"/>
  <c r="CC36" i="1"/>
  <c r="BW36" i="1"/>
  <c r="CI36" i="1"/>
  <c r="BO37" i="1"/>
  <c r="BF37" i="1"/>
  <c r="BG37" i="1" s="1"/>
  <c r="BI37" i="1"/>
  <c r="BH37" i="1"/>
  <c r="BL37" i="1"/>
  <c r="BM37" i="1" s="1"/>
  <c r="CB36" i="1"/>
  <c r="BV36" i="1"/>
  <c r="CH36" i="1"/>
  <c r="CA36" i="1"/>
  <c r="BJ37" i="1"/>
  <c r="BK37" i="1" s="1"/>
  <c r="BU36" i="1"/>
  <c r="CG36" i="1"/>
  <c r="BY36" i="1"/>
  <c r="CK36" i="1"/>
  <c r="BR37" i="1"/>
  <c r="BS37" i="1" s="1"/>
  <c r="CE36" i="1"/>
  <c r="BD37" i="1"/>
  <c r="BE37" i="1" s="1"/>
  <c r="CB36" i="2" l="1"/>
  <c r="BV36" i="2"/>
  <c r="BL37" i="2"/>
  <c r="BM37" i="2" s="1"/>
  <c r="CH36" i="2"/>
  <c r="CA36" i="2"/>
  <c r="BU36" i="2"/>
  <c r="BJ37" i="2"/>
  <c r="BK37" i="2" s="1"/>
  <c r="CG36" i="2"/>
  <c r="CK36" i="2"/>
  <c r="BR37" i="2"/>
  <c r="BS37" i="2" s="1"/>
  <c r="CE36" i="2"/>
  <c r="BY36" i="2"/>
  <c r="BX36" i="2"/>
  <c r="CD36" i="2"/>
  <c r="BP37" i="2"/>
  <c r="BQ37" i="2" s="1"/>
  <c r="CJ36" i="2"/>
  <c r="BW36" i="2"/>
  <c r="CI36" i="2"/>
  <c r="BN37" i="2"/>
  <c r="BO37" i="2" s="1"/>
  <c r="CC36" i="2"/>
  <c r="BD37" i="2"/>
  <c r="BE37" i="2" s="1"/>
  <c r="BF37" i="2"/>
  <c r="BG37" i="2" s="1"/>
  <c r="BH37" i="2"/>
  <c r="BI37" i="2" s="1"/>
  <c r="BD38" i="1"/>
  <c r="BE38" i="1" s="1"/>
  <c r="BL38" i="1"/>
  <c r="CB37" i="1"/>
  <c r="BV37" i="1"/>
  <c r="CH37" i="1"/>
  <c r="BM38" i="1"/>
  <c r="BF38" i="1"/>
  <c r="BG38" i="1" s="1"/>
  <c r="CA37" i="1"/>
  <c r="BJ38" i="1"/>
  <c r="BK38" i="1" s="1"/>
  <c r="BU37" i="1"/>
  <c r="CG37" i="1"/>
  <c r="BY37" i="1"/>
  <c r="CK37" i="1"/>
  <c r="BR38" i="1"/>
  <c r="BS38" i="1" s="1"/>
  <c r="CE37" i="1"/>
  <c r="BX37" i="1"/>
  <c r="CJ37" i="1"/>
  <c r="BP38" i="1"/>
  <c r="BQ38" i="1" s="1"/>
  <c r="CD37" i="1"/>
  <c r="BW37" i="1"/>
  <c r="CI37" i="1"/>
  <c r="BN38" i="1"/>
  <c r="BO38" i="1" s="1"/>
  <c r="CC37" i="1"/>
  <c r="BH38" i="1"/>
  <c r="BI38" i="1" s="1"/>
  <c r="BD38" i="2" l="1"/>
  <c r="BE38" i="2" s="1"/>
  <c r="BH38" i="2"/>
  <c r="BI38" i="2" s="1"/>
  <c r="CI37" i="2"/>
  <c r="CC37" i="2"/>
  <c r="BN38" i="2"/>
  <c r="BO38" i="2" s="1"/>
  <c r="BW37" i="2"/>
  <c r="BR38" i="2"/>
  <c r="BS38" i="2" s="1"/>
  <c r="CK37" i="2"/>
  <c r="CE37" i="2"/>
  <c r="BY37" i="2"/>
  <c r="BU37" i="2"/>
  <c r="CG37" i="2"/>
  <c r="CA37" i="2"/>
  <c r="BJ38" i="2"/>
  <c r="BK38" i="2" s="1"/>
  <c r="BX37" i="2"/>
  <c r="CJ37" i="2"/>
  <c r="BP38" i="2"/>
  <c r="BQ38" i="2" s="1"/>
  <c r="CD37" i="2"/>
  <c r="BV37" i="2"/>
  <c r="BL38" i="2"/>
  <c r="BM38" i="2" s="1"/>
  <c r="CB37" i="2"/>
  <c r="CH37" i="2"/>
  <c r="BF38" i="2"/>
  <c r="BG38" i="2" s="1"/>
  <c r="BW38" i="1"/>
  <c r="CI38" i="1"/>
  <c r="BN39" i="1"/>
  <c r="BO39" i="1" s="1"/>
  <c r="CC38" i="1"/>
  <c r="BF39" i="1"/>
  <c r="BG39" i="1" s="1"/>
  <c r="BY38" i="1"/>
  <c r="CK38" i="1"/>
  <c r="BR39" i="1"/>
  <c r="BS39" i="1" s="1"/>
  <c r="CE38" i="1"/>
  <c r="BJ39" i="1"/>
  <c r="BU38" i="1"/>
  <c r="CG38" i="1"/>
  <c r="BK39" i="1"/>
  <c r="CA38" i="1"/>
  <c r="BX38" i="1"/>
  <c r="CJ38" i="1"/>
  <c r="BP39" i="1"/>
  <c r="BQ39" i="1" s="1"/>
  <c r="CD38" i="1"/>
  <c r="BH39" i="1"/>
  <c r="BI39" i="1" s="1"/>
  <c r="BV38" i="1"/>
  <c r="CH38" i="1"/>
  <c r="BL39" i="1"/>
  <c r="BM39" i="1" s="1"/>
  <c r="CB38" i="1"/>
  <c r="BD39" i="1"/>
  <c r="BE39" i="1" s="1"/>
  <c r="CG38" i="2" l="1"/>
  <c r="CA38" i="2"/>
  <c r="BJ39" i="2"/>
  <c r="BK39" i="2" s="1"/>
  <c r="BU38" i="2"/>
  <c r="BY38" i="2"/>
  <c r="CK38" i="2"/>
  <c r="CE38" i="2"/>
  <c r="BR39" i="2"/>
  <c r="BS39" i="2" s="1"/>
  <c r="BD39" i="2"/>
  <c r="BE39" i="2" s="1"/>
  <c r="CJ38" i="2"/>
  <c r="BP39" i="2"/>
  <c r="BQ39" i="2" s="1"/>
  <c r="CD38" i="2"/>
  <c r="BX38" i="2"/>
  <c r="BH39" i="2"/>
  <c r="BI39" i="2" s="1"/>
  <c r="BF39" i="2"/>
  <c r="BG39" i="2" s="1"/>
  <c r="BV38" i="2"/>
  <c r="CH38" i="2"/>
  <c r="BL39" i="2"/>
  <c r="BM39" i="2" s="1"/>
  <c r="CB38" i="2"/>
  <c r="BN39" i="2"/>
  <c r="BO39" i="2"/>
  <c r="BW38" i="2"/>
  <c r="CI38" i="2"/>
  <c r="CC38" i="2"/>
  <c r="BV39" i="1"/>
  <c r="CH39" i="1"/>
  <c r="BL40" i="1"/>
  <c r="BM40" i="1" s="1"/>
  <c r="CB39" i="1"/>
  <c r="CK39" i="1"/>
  <c r="BR40" i="1"/>
  <c r="BS40" i="1" s="1"/>
  <c r="CE39" i="1"/>
  <c r="BY39" i="1"/>
  <c r="CJ39" i="1"/>
  <c r="BQ40" i="1"/>
  <c r="BP40" i="1"/>
  <c r="CD39" i="1"/>
  <c r="BX39" i="1"/>
  <c r="BD40" i="1"/>
  <c r="BE40" i="1" s="1"/>
  <c r="BH40" i="1"/>
  <c r="BI40" i="1" s="1"/>
  <c r="BF40" i="1"/>
  <c r="BG40" i="1" s="1"/>
  <c r="BW39" i="1"/>
  <c r="CI39" i="1"/>
  <c r="BO40" i="1"/>
  <c r="BN40" i="1"/>
  <c r="CC39" i="1"/>
  <c r="BU39" i="1"/>
  <c r="CG39" i="1"/>
  <c r="CA39" i="1"/>
  <c r="BJ40" i="1"/>
  <c r="BK40" i="1" s="1"/>
  <c r="CH39" i="2" l="1"/>
  <c r="BL40" i="2"/>
  <c r="CB39" i="2"/>
  <c r="BM40" i="2"/>
  <c r="BV39" i="2"/>
  <c r="CD39" i="2"/>
  <c r="BX39" i="2"/>
  <c r="CJ39" i="2"/>
  <c r="BP40" i="2"/>
  <c r="BQ40" i="2" s="1"/>
  <c r="BD40" i="2"/>
  <c r="BE40" i="2" s="1"/>
  <c r="CE39" i="2"/>
  <c r="CK39" i="2"/>
  <c r="BR40" i="2"/>
  <c r="BS40" i="2" s="1"/>
  <c r="BY39" i="2"/>
  <c r="BF40" i="2"/>
  <c r="BG40" i="2"/>
  <c r="CG39" i="2"/>
  <c r="CA39" i="2"/>
  <c r="BJ40" i="2"/>
  <c r="BK40" i="2" s="1"/>
  <c r="BU39" i="2"/>
  <c r="BI40" i="2"/>
  <c r="BH40" i="2"/>
  <c r="BN40" i="2"/>
  <c r="BO40" i="2" s="1"/>
  <c r="BW39" i="2"/>
  <c r="CI39" i="2"/>
  <c r="CC39" i="2"/>
  <c r="BR41" i="1"/>
  <c r="CE40" i="1"/>
  <c r="BY40" i="1"/>
  <c r="CK40" i="1"/>
  <c r="BS41" i="1"/>
  <c r="BD41" i="1"/>
  <c r="BE41" i="1" s="1"/>
  <c r="BF41" i="1"/>
  <c r="BG41" i="1" s="1"/>
  <c r="BH41" i="1"/>
  <c r="BI41" i="1" s="1"/>
  <c r="CH40" i="1"/>
  <c r="BL41" i="1"/>
  <c r="BM41" i="1" s="1"/>
  <c r="CB40" i="1"/>
  <c r="BV40" i="1"/>
  <c r="BU40" i="1"/>
  <c r="CG40" i="1"/>
  <c r="CA40" i="1"/>
  <c r="BJ41" i="1"/>
  <c r="BK41" i="1" s="1"/>
  <c r="CI40" i="1"/>
  <c r="BN41" i="1"/>
  <c r="BO41" i="1" s="1"/>
  <c r="CC40" i="1"/>
  <c r="BW40" i="1"/>
  <c r="BP41" i="1"/>
  <c r="BQ41" i="1" s="1"/>
  <c r="CD40" i="1"/>
  <c r="BX40" i="1"/>
  <c r="CJ40" i="1"/>
  <c r="CJ40" i="2" l="1"/>
  <c r="CD40" i="2"/>
  <c r="BP41" i="2"/>
  <c r="BQ41" i="2" s="1"/>
  <c r="BX40" i="2"/>
  <c r="CC40" i="2"/>
  <c r="CI40" i="2"/>
  <c r="BN41" i="2"/>
  <c r="BO41" i="2" s="1"/>
  <c r="BW40" i="2"/>
  <c r="CE40" i="2"/>
  <c r="BY40" i="2"/>
  <c r="BR41" i="2"/>
  <c r="BS41" i="2" s="1"/>
  <c r="CK40" i="2"/>
  <c r="BD41" i="2"/>
  <c r="BE41" i="2" s="1"/>
  <c r="BJ41" i="2"/>
  <c r="BU40" i="2"/>
  <c r="CG40" i="2"/>
  <c r="CA40" i="2"/>
  <c r="BK41" i="2"/>
  <c r="BF41" i="2"/>
  <c r="BG41" i="2" s="1"/>
  <c r="BH41" i="2"/>
  <c r="BI41" i="2" s="1"/>
  <c r="BL41" i="2"/>
  <c r="BM41" i="2" s="1"/>
  <c r="CB40" i="2"/>
  <c r="BV40" i="2"/>
  <c r="CH40" i="2"/>
  <c r="BL42" i="1"/>
  <c r="BM42" i="1" s="1"/>
  <c r="CB41" i="1"/>
  <c r="BV41" i="1"/>
  <c r="CH41" i="1"/>
  <c r="BH42" i="1"/>
  <c r="BI42" i="1" s="1"/>
  <c r="BN42" i="1"/>
  <c r="BO42" i="1" s="1"/>
  <c r="CC41" i="1"/>
  <c r="BW41" i="1"/>
  <c r="CI41" i="1"/>
  <c r="BF42" i="1"/>
  <c r="BG42" i="1" s="1"/>
  <c r="CG41" i="1"/>
  <c r="CA41" i="1"/>
  <c r="BJ42" i="1"/>
  <c r="BK42" i="1" s="1"/>
  <c r="BU41" i="1"/>
  <c r="BP42" i="1"/>
  <c r="CD41" i="1"/>
  <c r="BX41" i="1"/>
  <c r="CJ41" i="1"/>
  <c r="BQ42" i="1"/>
  <c r="BD42" i="1"/>
  <c r="BE42" i="1" s="1"/>
  <c r="CE41" i="1"/>
  <c r="BY41" i="1"/>
  <c r="CK41" i="1"/>
  <c r="BR42" i="1"/>
  <c r="BS42" i="1" s="1"/>
  <c r="BY41" i="2" l="1"/>
  <c r="CK41" i="2"/>
  <c r="CE41" i="2"/>
  <c r="BR42" i="2"/>
  <c r="BS42" i="2" s="1"/>
  <c r="CH41" i="2"/>
  <c r="BV41" i="2"/>
  <c r="BL42" i="2"/>
  <c r="BM42" i="2" s="1"/>
  <c r="CB41" i="2"/>
  <c r="CC41" i="2"/>
  <c r="BW41" i="2"/>
  <c r="BN42" i="2"/>
  <c r="BO42" i="2" s="1"/>
  <c r="CI41" i="2"/>
  <c r="BD42" i="2"/>
  <c r="BE42" i="2" s="1"/>
  <c r="BH42" i="2"/>
  <c r="BI42" i="2"/>
  <c r="BF42" i="2"/>
  <c r="BG42" i="2" s="1"/>
  <c r="BP42" i="2"/>
  <c r="BQ42" i="2" s="1"/>
  <c r="CJ41" i="2"/>
  <c r="CD41" i="2"/>
  <c r="BX41" i="2"/>
  <c r="CA41" i="2"/>
  <c r="BJ42" i="2"/>
  <c r="BK42" i="2" s="1"/>
  <c r="CG41" i="2"/>
  <c r="BU41" i="2"/>
  <c r="BN43" i="1"/>
  <c r="CC42" i="1"/>
  <c r="BW42" i="1"/>
  <c r="CI42" i="1"/>
  <c r="BO43" i="1"/>
  <c r="BF43" i="1"/>
  <c r="BG43" i="1" s="1"/>
  <c r="BH43" i="1"/>
  <c r="BI43" i="1" s="1"/>
  <c r="BY42" i="1"/>
  <c r="CK42" i="1"/>
  <c r="BS43" i="1"/>
  <c r="BR43" i="1"/>
  <c r="CE42" i="1"/>
  <c r="CA42" i="1"/>
  <c r="BJ43" i="1"/>
  <c r="BK43" i="1" s="1"/>
  <c r="BU42" i="1"/>
  <c r="CG42" i="1"/>
  <c r="BL43" i="1"/>
  <c r="BM43" i="1" s="1"/>
  <c r="CB42" i="1"/>
  <c r="BV42" i="1"/>
  <c r="CH42" i="1"/>
  <c r="CD42" i="1"/>
  <c r="BX42" i="1"/>
  <c r="CJ42" i="1"/>
  <c r="BP43" i="1"/>
  <c r="BQ43" i="1" s="1"/>
  <c r="BD43" i="1"/>
  <c r="BE43" i="1" s="1"/>
  <c r="BM43" i="2" l="1"/>
  <c r="CH42" i="2"/>
  <c r="BL43" i="2"/>
  <c r="CB42" i="2"/>
  <c r="BV42" i="2"/>
  <c r="BD43" i="2"/>
  <c r="BE43" i="2" s="1"/>
  <c r="BW42" i="2"/>
  <c r="CI42" i="2"/>
  <c r="BN43" i="2"/>
  <c r="BO43" i="2" s="1"/>
  <c r="CC42" i="2"/>
  <c r="BF43" i="2"/>
  <c r="BG43" i="2" s="1"/>
  <c r="CA42" i="2"/>
  <c r="BU42" i="2"/>
  <c r="CG42" i="2"/>
  <c r="BJ43" i="2"/>
  <c r="BK43" i="2" s="1"/>
  <c r="BX42" i="2"/>
  <c r="BP43" i="2"/>
  <c r="CD42" i="2"/>
  <c r="BQ43" i="2"/>
  <c r="CJ42" i="2"/>
  <c r="CK42" i="2"/>
  <c r="BR43" i="2"/>
  <c r="CE42" i="2"/>
  <c r="BS43" i="2"/>
  <c r="BY42" i="2"/>
  <c r="BH43" i="2"/>
  <c r="BI43" i="2" s="1"/>
  <c r="BX43" i="1"/>
  <c r="CJ43" i="1"/>
  <c r="BP44" i="1"/>
  <c r="BQ44" i="1" s="1"/>
  <c r="CD43" i="1"/>
  <c r="BH44" i="1"/>
  <c r="BI44" i="1" s="1"/>
  <c r="CA43" i="1"/>
  <c r="BJ44" i="1"/>
  <c r="BK44" i="1" s="1"/>
  <c r="BU43" i="1"/>
  <c r="CG43" i="1"/>
  <c r="BF44" i="1"/>
  <c r="BG44" i="1" s="1"/>
  <c r="BL44" i="1"/>
  <c r="CB43" i="1"/>
  <c r="BV43" i="1"/>
  <c r="CH43" i="1"/>
  <c r="BM44" i="1"/>
  <c r="BD44" i="1"/>
  <c r="BE44" i="1" s="1"/>
  <c r="BY43" i="1"/>
  <c r="CK43" i="1"/>
  <c r="BS44" i="1"/>
  <c r="BR44" i="1"/>
  <c r="CE43" i="1"/>
  <c r="BW43" i="1"/>
  <c r="CI43" i="1"/>
  <c r="BN44" i="1"/>
  <c r="BO44" i="1" s="1"/>
  <c r="CC43" i="1"/>
  <c r="CI43" i="2" l="1"/>
  <c r="BN44" i="2"/>
  <c r="CC43" i="2"/>
  <c r="BW43" i="2"/>
  <c r="BO44" i="2"/>
  <c r="BU43" i="2"/>
  <c r="CG43" i="2"/>
  <c r="BJ44" i="2"/>
  <c r="BK44" i="2" s="1"/>
  <c r="CA43" i="2"/>
  <c r="BF44" i="2"/>
  <c r="BG44" i="2" s="1"/>
  <c r="BI44" i="2"/>
  <c r="BH44" i="2"/>
  <c r="BX43" i="2"/>
  <c r="CJ43" i="2"/>
  <c r="BP44" i="2"/>
  <c r="BQ44" i="2" s="1"/>
  <c r="CD43" i="2"/>
  <c r="BV43" i="2"/>
  <c r="BL44" i="2"/>
  <c r="BM44" i="2" s="1"/>
  <c r="CB43" i="2"/>
  <c r="CH43" i="2"/>
  <c r="BS44" i="2"/>
  <c r="BR44" i="2"/>
  <c r="CK43" i="2"/>
  <c r="CE43" i="2"/>
  <c r="BY43" i="2"/>
  <c r="BD44" i="2"/>
  <c r="BE44" i="2" s="1"/>
  <c r="BF45" i="1"/>
  <c r="BG45" i="1" s="1"/>
  <c r="BH45" i="1"/>
  <c r="BI45" i="1" s="1"/>
  <c r="BW44" i="1"/>
  <c r="CI44" i="1"/>
  <c r="BN45" i="1"/>
  <c r="BO45" i="1" s="1"/>
  <c r="CC44" i="1"/>
  <c r="BX44" i="1"/>
  <c r="CJ44" i="1"/>
  <c r="BQ45" i="1"/>
  <c r="BP45" i="1"/>
  <c r="CD44" i="1"/>
  <c r="BJ45" i="1"/>
  <c r="BU44" i="1"/>
  <c r="CG44" i="1"/>
  <c r="BK45" i="1"/>
  <c r="CA44" i="1"/>
  <c r="BD45" i="1"/>
  <c r="BE45" i="1" s="1"/>
  <c r="BY44" i="1"/>
  <c r="CK44" i="1"/>
  <c r="BS45" i="1"/>
  <c r="BR45" i="1"/>
  <c r="CE44" i="1"/>
  <c r="BV44" i="1"/>
  <c r="CH44" i="1"/>
  <c r="BL45" i="1"/>
  <c r="BM45" i="1" s="1"/>
  <c r="CB44" i="1"/>
  <c r="BV44" i="2" l="1"/>
  <c r="CH44" i="2"/>
  <c r="BL45" i="2"/>
  <c r="CB44" i="2"/>
  <c r="BM45" i="2"/>
  <c r="BF45" i="2"/>
  <c r="BG45" i="2" s="1"/>
  <c r="CG44" i="2"/>
  <c r="CA44" i="2"/>
  <c r="BJ45" i="2"/>
  <c r="BK45" i="2" s="1"/>
  <c r="BU44" i="2"/>
  <c r="CJ44" i="2"/>
  <c r="BP45" i="2"/>
  <c r="BQ45" i="2" s="1"/>
  <c r="CD44" i="2"/>
  <c r="BX44" i="2"/>
  <c r="BH45" i="2"/>
  <c r="BI45" i="2" s="1"/>
  <c r="BY44" i="2"/>
  <c r="BR45" i="2"/>
  <c r="BS45" i="2" s="1"/>
  <c r="CK44" i="2"/>
  <c r="CE44" i="2"/>
  <c r="BD45" i="2"/>
  <c r="BE45" i="2" s="1"/>
  <c r="BN45" i="2"/>
  <c r="BW44" i="2"/>
  <c r="BO45" i="2"/>
  <c r="CI44" i="2"/>
  <c r="CC44" i="2"/>
  <c r="BD46" i="1"/>
  <c r="BE46" i="1" s="1"/>
  <c r="BH46" i="1"/>
  <c r="BI46" i="1"/>
  <c r="BW45" i="1"/>
  <c r="CI45" i="1"/>
  <c r="BN46" i="1"/>
  <c r="BO46" i="1" s="1"/>
  <c r="CC45" i="1"/>
  <c r="BV45" i="1"/>
  <c r="CH45" i="1"/>
  <c r="BM46" i="1"/>
  <c r="BL46" i="1"/>
  <c r="CB45" i="1"/>
  <c r="BF46" i="1"/>
  <c r="BG46" i="1" s="1"/>
  <c r="BU45" i="1"/>
  <c r="CG45" i="1"/>
  <c r="CA45" i="1"/>
  <c r="BJ46" i="1"/>
  <c r="BK46" i="1" s="1"/>
  <c r="CK45" i="1"/>
  <c r="BR46" i="1"/>
  <c r="BS46" i="1" s="1"/>
  <c r="CE45" i="1"/>
  <c r="BY45" i="1"/>
  <c r="CJ45" i="1"/>
  <c r="BP46" i="1"/>
  <c r="BQ46" i="1" s="1"/>
  <c r="CD45" i="1"/>
  <c r="BX45" i="1"/>
  <c r="BP46" i="2" l="1"/>
  <c r="BQ46" i="2" s="1"/>
  <c r="CD45" i="2"/>
  <c r="BX45" i="2"/>
  <c r="CJ45" i="2"/>
  <c r="BJ46" i="2"/>
  <c r="BK46" i="2" s="1"/>
  <c r="CA45" i="2"/>
  <c r="BU45" i="2"/>
  <c r="CG45" i="2"/>
  <c r="BF46" i="2"/>
  <c r="BG46" i="2" s="1"/>
  <c r="CE45" i="2"/>
  <c r="BY45" i="2"/>
  <c r="CK45" i="2"/>
  <c r="BR46" i="2"/>
  <c r="BS46" i="2" s="1"/>
  <c r="BH46" i="2"/>
  <c r="BI46" i="2" s="1"/>
  <c r="BN46" i="2"/>
  <c r="BO46" i="2" s="1"/>
  <c r="BW45" i="2"/>
  <c r="CC45" i="2"/>
  <c r="CI45" i="2"/>
  <c r="CH45" i="2"/>
  <c r="BL46" i="2"/>
  <c r="CB45" i="2"/>
  <c r="BV45" i="2"/>
  <c r="BM46" i="2"/>
  <c r="BD46" i="2"/>
  <c r="BE46" i="2" s="1"/>
  <c r="BP47" i="1"/>
  <c r="BQ47" i="1" s="1"/>
  <c r="CD46" i="1"/>
  <c r="BX46" i="1"/>
  <c r="CJ46" i="1"/>
  <c r="BR47" i="1"/>
  <c r="CE46" i="1"/>
  <c r="BY46" i="1"/>
  <c r="CK46" i="1"/>
  <c r="BS47" i="1"/>
  <c r="BU46" i="1"/>
  <c r="CG46" i="1"/>
  <c r="CA46" i="1"/>
  <c r="BJ47" i="1"/>
  <c r="BK47" i="1" s="1"/>
  <c r="CI46" i="1"/>
  <c r="BN47" i="1"/>
  <c r="BO47" i="1" s="1"/>
  <c r="CC46" i="1"/>
  <c r="BW46" i="1"/>
  <c r="BF47" i="1"/>
  <c r="BG47" i="1" s="1"/>
  <c r="BD47" i="1"/>
  <c r="BE47" i="1" s="1"/>
  <c r="BH47" i="1"/>
  <c r="BI47" i="1" s="1"/>
  <c r="CH46" i="1"/>
  <c r="BL47" i="1"/>
  <c r="BM47" i="1" s="1"/>
  <c r="CB46" i="1"/>
  <c r="BV46" i="1"/>
  <c r="BF47" i="2" l="1"/>
  <c r="BG47" i="2" s="1"/>
  <c r="BD47" i="2"/>
  <c r="BE47" i="2" s="1"/>
  <c r="BH47" i="2"/>
  <c r="BI47" i="2" s="1"/>
  <c r="BJ47" i="2"/>
  <c r="BU46" i="2"/>
  <c r="CG46" i="2"/>
  <c r="CA46" i="2"/>
  <c r="BK47" i="2"/>
  <c r="BO47" i="2"/>
  <c r="BN47" i="2"/>
  <c r="CC46" i="2"/>
  <c r="BW46" i="2"/>
  <c r="CI46" i="2"/>
  <c r="CE46" i="2"/>
  <c r="BY46" i="2"/>
  <c r="CK46" i="2"/>
  <c r="BR47" i="2"/>
  <c r="BS47" i="2" s="1"/>
  <c r="CD46" i="2"/>
  <c r="BX46" i="2"/>
  <c r="CJ46" i="2"/>
  <c r="BP47" i="2"/>
  <c r="BQ47" i="2" s="1"/>
  <c r="BL47" i="2"/>
  <c r="BM47" i="2" s="1"/>
  <c r="CB46" i="2"/>
  <c r="BV46" i="2"/>
  <c r="CH46" i="2"/>
  <c r="BD48" i="1"/>
  <c r="BE48" i="1"/>
  <c r="BF48" i="1"/>
  <c r="BG48" i="1" s="1"/>
  <c r="BH48" i="1"/>
  <c r="BI48" i="1" s="1"/>
  <c r="BN48" i="1"/>
  <c r="BO48" i="1" s="1"/>
  <c r="CC47" i="1"/>
  <c r="BW47" i="1"/>
  <c r="CI47" i="1"/>
  <c r="BM48" i="1"/>
  <c r="BL48" i="1"/>
  <c r="CB47" i="1"/>
  <c r="BV47" i="1"/>
  <c r="CH47" i="1"/>
  <c r="CG47" i="1"/>
  <c r="CA47" i="1"/>
  <c r="BJ48" i="1"/>
  <c r="BK48" i="1" s="1"/>
  <c r="BU47" i="1"/>
  <c r="BP48" i="1"/>
  <c r="BQ48" i="1" s="1"/>
  <c r="CD47" i="1"/>
  <c r="BX47" i="1"/>
  <c r="CJ47" i="1"/>
  <c r="CE47" i="1"/>
  <c r="BY47" i="1"/>
  <c r="CK47" i="1"/>
  <c r="BR48" i="1"/>
  <c r="BS48" i="1" s="1"/>
  <c r="BH48" i="2" l="1"/>
  <c r="BI48" i="2" s="1"/>
  <c r="BL48" i="2"/>
  <c r="BM48" i="2" s="1"/>
  <c r="CB47" i="2"/>
  <c r="BV47" i="2"/>
  <c r="CH47" i="2"/>
  <c r="BD48" i="2"/>
  <c r="BE48" i="2" s="1"/>
  <c r="CJ47" i="2"/>
  <c r="BP48" i="2"/>
  <c r="BQ48" i="2" s="1"/>
  <c r="CD47" i="2"/>
  <c r="BX47" i="2"/>
  <c r="BY47" i="2"/>
  <c r="CK47" i="2"/>
  <c r="BR48" i="2"/>
  <c r="BS48" i="2" s="1"/>
  <c r="CE47" i="2"/>
  <c r="BF48" i="2"/>
  <c r="BG48" i="2" s="1"/>
  <c r="CA47" i="2"/>
  <c r="BJ48" i="2"/>
  <c r="BK48" i="2" s="1"/>
  <c r="BU47" i="2"/>
  <c r="CG47" i="2"/>
  <c r="CC47" i="2"/>
  <c r="BW47" i="2"/>
  <c r="CI47" i="2"/>
  <c r="BN48" i="2"/>
  <c r="BO48" i="2"/>
  <c r="BH49" i="1"/>
  <c r="BI49" i="1" s="1"/>
  <c r="CD48" i="1"/>
  <c r="BX48" i="1"/>
  <c r="CJ48" i="1"/>
  <c r="BP49" i="1"/>
  <c r="BQ49" i="1" s="1"/>
  <c r="BN49" i="1"/>
  <c r="BO49" i="1" s="1"/>
  <c r="CC48" i="1"/>
  <c r="BW48" i="1"/>
  <c r="CI48" i="1"/>
  <c r="CA48" i="1"/>
  <c r="BJ49" i="1"/>
  <c r="BK49" i="1" s="1"/>
  <c r="BU48" i="1"/>
  <c r="CG48" i="1"/>
  <c r="BF49" i="1"/>
  <c r="BG49" i="1" s="1"/>
  <c r="BY48" i="1"/>
  <c r="CK48" i="1"/>
  <c r="BR49" i="1"/>
  <c r="BS49" i="1" s="1"/>
  <c r="CE48" i="1"/>
  <c r="BL49" i="1"/>
  <c r="BM49" i="1" s="1"/>
  <c r="CB48" i="1"/>
  <c r="BV48" i="1"/>
  <c r="CH48" i="1"/>
  <c r="BD49" i="1"/>
  <c r="BE49" i="1" s="1"/>
  <c r="BD49" i="2" l="1"/>
  <c r="BE49" i="2" s="1"/>
  <c r="CH48" i="2"/>
  <c r="BL49" i="2"/>
  <c r="BM49" i="2" s="1"/>
  <c r="CB48" i="2"/>
  <c r="BV48" i="2"/>
  <c r="BX48" i="2"/>
  <c r="BP49" i="2"/>
  <c r="BQ49" i="2" s="1"/>
  <c r="CD48" i="2"/>
  <c r="CJ48" i="2"/>
  <c r="CA48" i="2"/>
  <c r="BJ49" i="2"/>
  <c r="BK49" i="2" s="1"/>
  <c r="BU48" i="2"/>
  <c r="CG48" i="2"/>
  <c r="BF49" i="2"/>
  <c r="BG49" i="2" s="1"/>
  <c r="BY48" i="2"/>
  <c r="CK48" i="2"/>
  <c r="BR49" i="2"/>
  <c r="BS49" i="2" s="1"/>
  <c r="CE48" i="2"/>
  <c r="BH49" i="2"/>
  <c r="BI49" i="2" s="1"/>
  <c r="BW48" i="2"/>
  <c r="CI48" i="2"/>
  <c r="BN49" i="2"/>
  <c r="BO49" i="2" s="1"/>
  <c r="CC48" i="2"/>
  <c r="CA49" i="1"/>
  <c r="BJ50" i="1"/>
  <c r="BK50" i="1" s="1"/>
  <c r="BU49" i="1"/>
  <c r="CG49" i="1"/>
  <c r="BD50" i="1"/>
  <c r="BE50" i="1" s="1"/>
  <c r="BX49" i="1"/>
  <c r="CJ49" i="1"/>
  <c r="BP50" i="1"/>
  <c r="BQ50" i="1" s="1"/>
  <c r="CD49" i="1"/>
  <c r="BW49" i="1"/>
  <c r="CI49" i="1"/>
  <c r="BN50" i="1"/>
  <c r="BO50" i="1" s="1"/>
  <c r="CC49" i="1"/>
  <c r="BY49" i="1"/>
  <c r="CK49" i="1"/>
  <c r="BR50" i="1"/>
  <c r="BS50" i="1" s="1"/>
  <c r="CE49" i="1"/>
  <c r="BF50" i="1"/>
  <c r="BG50" i="1" s="1"/>
  <c r="BL50" i="1"/>
  <c r="CB49" i="1"/>
  <c r="BV49" i="1"/>
  <c r="CH49" i="1"/>
  <c r="BM50" i="1"/>
  <c r="BH50" i="1"/>
  <c r="BI50" i="1" s="1"/>
  <c r="BU49" i="2" l="1"/>
  <c r="CG49" i="2"/>
  <c r="CA49" i="2"/>
  <c r="BJ50" i="2"/>
  <c r="BK50" i="2" s="1"/>
  <c r="BX49" i="2"/>
  <c r="CJ49" i="2"/>
  <c r="BP50" i="2"/>
  <c r="CD49" i="2"/>
  <c r="BQ50" i="2"/>
  <c r="BH50" i="2"/>
  <c r="BI50" i="2" s="1"/>
  <c r="BV49" i="2"/>
  <c r="BL50" i="2"/>
  <c r="BM50" i="2" s="1"/>
  <c r="CB49" i="2"/>
  <c r="CH49" i="2"/>
  <c r="BW49" i="2"/>
  <c r="CI49" i="2"/>
  <c r="BN50" i="2"/>
  <c r="BO50" i="2" s="1"/>
  <c r="CC49" i="2"/>
  <c r="CK49" i="2"/>
  <c r="BS50" i="2"/>
  <c r="BR50" i="2"/>
  <c r="CE49" i="2"/>
  <c r="BY49" i="2"/>
  <c r="BD50" i="2"/>
  <c r="BE50" i="2" s="1"/>
  <c r="BF50" i="2"/>
  <c r="BG50" i="2" s="1"/>
  <c r="BH51" i="1"/>
  <c r="BI51" i="1" s="1"/>
  <c r="BW50" i="1"/>
  <c r="CI50" i="1"/>
  <c r="BN51" i="1"/>
  <c r="BO51" i="1" s="1"/>
  <c r="CC50" i="1"/>
  <c r="BX50" i="1"/>
  <c r="CJ50" i="1"/>
  <c r="BP51" i="1"/>
  <c r="BQ51" i="1" s="1"/>
  <c r="CD50" i="1"/>
  <c r="BD51" i="1"/>
  <c r="BE51" i="1" s="1"/>
  <c r="BF51" i="1"/>
  <c r="BG51" i="1" s="1"/>
  <c r="BY50" i="1"/>
  <c r="CK50" i="1"/>
  <c r="BR51" i="1"/>
  <c r="BS51" i="1" s="1"/>
  <c r="CE50" i="1"/>
  <c r="BJ51" i="1"/>
  <c r="BK51" i="1" s="1"/>
  <c r="BU50" i="1"/>
  <c r="CG50" i="1"/>
  <c r="CA50" i="1"/>
  <c r="BV50" i="1"/>
  <c r="CH50" i="1"/>
  <c r="BL51" i="1"/>
  <c r="BM51" i="1" s="1"/>
  <c r="CB50" i="1"/>
  <c r="BV50" i="2" l="1"/>
  <c r="CH50" i="2"/>
  <c r="BL51" i="2"/>
  <c r="BM51" i="2" s="1"/>
  <c r="CB50" i="2"/>
  <c r="BH51" i="2"/>
  <c r="BI51" i="2" s="1"/>
  <c r="BF51" i="2"/>
  <c r="BG51" i="2" s="1"/>
  <c r="CI50" i="2"/>
  <c r="BN51" i="2"/>
  <c r="BO51" i="2" s="1"/>
  <c r="CC50" i="2"/>
  <c r="BW50" i="2"/>
  <c r="BU50" i="2"/>
  <c r="CG50" i="2"/>
  <c r="CA50" i="2"/>
  <c r="BJ51" i="2"/>
  <c r="BK51" i="2" s="1"/>
  <c r="BR51" i="2"/>
  <c r="BS51" i="2" s="1"/>
  <c r="BY50" i="2"/>
  <c r="CK50" i="2"/>
  <c r="CE50" i="2"/>
  <c r="BD51" i="2"/>
  <c r="BE51" i="2" s="1"/>
  <c r="BX50" i="2"/>
  <c r="CJ50" i="2"/>
  <c r="BP51" i="2"/>
  <c r="BQ51" i="2" s="1"/>
  <c r="CD50" i="2"/>
  <c r="BD52" i="1"/>
  <c r="BE52" i="1" s="1"/>
  <c r="BV51" i="1"/>
  <c r="CH51" i="1"/>
  <c r="BL52" i="1"/>
  <c r="BM52" i="1" s="1"/>
  <c r="CB51" i="1"/>
  <c r="CJ51" i="1"/>
  <c r="BP52" i="1"/>
  <c r="BQ52" i="1" s="1"/>
  <c r="CD51" i="1"/>
  <c r="BX51" i="1"/>
  <c r="CK51" i="1"/>
  <c r="BR52" i="1"/>
  <c r="BS52" i="1" s="1"/>
  <c r="CE51" i="1"/>
  <c r="BY51" i="1"/>
  <c r="BF52" i="1"/>
  <c r="BG52" i="1" s="1"/>
  <c r="BU51" i="1"/>
  <c r="CG51" i="1"/>
  <c r="CA51" i="1"/>
  <c r="BJ52" i="1"/>
  <c r="BK52" i="1" s="1"/>
  <c r="BW51" i="1"/>
  <c r="CI51" i="1"/>
  <c r="BN52" i="1"/>
  <c r="BO52" i="1" s="1"/>
  <c r="CC51" i="1"/>
  <c r="BH52" i="1"/>
  <c r="BI52" i="1"/>
  <c r="CE51" i="2" l="1"/>
  <c r="BY51" i="2"/>
  <c r="CK51" i="2"/>
  <c r="BR52" i="2"/>
  <c r="BS52" i="2" s="1"/>
  <c r="BD52" i="2"/>
  <c r="BE52" i="2" s="1"/>
  <c r="BF52" i="2"/>
  <c r="BG52" i="2" s="1"/>
  <c r="BV51" i="2"/>
  <c r="CH51" i="2"/>
  <c r="BL52" i="2"/>
  <c r="BM52" i="2" s="1"/>
  <c r="CB51" i="2"/>
  <c r="CG51" i="2"/>
  <c r="CA51" i="2"/>
  <c r="BJ52" i="2"/>
  <c r="BK52" i="2" s="1"/>
  <c r="BU51" i="2"/>
  <c r="CJ51" i="2"/>
  <c r="BP52" i="2"/>
  <c r="BQ52" i="2" s="1"/>
  <c r="CD51" i="2"/>
  <c r="BX51" i="2"/>
  <c r="BO52" i="2"/>
  <c r="BN52" i="2"/>
  <c r="BW51" i="2"/>
  <c r="CI51" i="2"/>
  <c r="CC51" i="2"/>
  <c r="BH52" i="2"/>
  <c r="BI52" i="2" s="1"/>
  <c r="BR53" i="1"/>
  <c r="CE52" i="1"/>
  <c r="BY52" i="1"/>
  <c r="CK52" i="1"/>
  <c r="BS53" i="1"/>
  <c r="CH52" i="1"/>
  <c r="BL53" i="1"/>
  <c r="BM53" i="1" s="1"/>
  <c r="CB52" i="1"/>
  <c r="BV52" i="1"/>
  <c r="CI52" i="1"/>
  <c r="BO53" i="1"/>
  <c r="BN53" i="1"/>
  <c r="CC52" i="1"/>
  <c r="BW52" i="1"/>
  <c r="BU52" i="1"/>
  <c r="CG52" i="1"/>
  <c r="CA52" i="1"/>
  <c r="BJ53" i="1"/>
  <c r="BK53" i="1" s="1"/>
  <c r="BF53" i="1"/>
  <c r="BG53" i="1" s="1"/>
  <c r="BP53" i="1"/>
  <c r="BQ53" i="1" s="1"/>
  <c r="CD52" i="1"/>
  <c r="BX52" i="1"/>
  <c r="CJ52" i="1"/>
  <c r="BD53" i="1"/>
  <c r="BE53" i="1" s="1"/>
  <c r="BH53" i="1"/>
  <c r="BI53" i="1" s="1"/>
  <c r="CH52" i="2" l="1"/>
  <c r="BL53" i="2"/>
  <c r="BM53" i="2" s="1"/>
  <c r="CB52" i="2"/>
  <c r="BV52" i="2"/>
  <c r="BH53" i="2"/>
  <c r="BI53" i="2" s="1"/>
  <c r="BF53" i="2"/>
  <c r="BG53" i="2" s="1"/>
  <c r="CE52" i="2"/>
  <c r="BY52" i="2"/>
  <c r="CK52" i="2"/>
  <c r="BR53" i="2"/>
  <c r="BS53" i="2" s="1"/>
  <c r="BD53" i="2"/>
  <c r="BE53" i="2" s="1"/>
  <c r="CD52" i="2"/>
  <c r="BX52" i="2"/>
  <c r="CJ52" i="2"/>
  <c r="BP53" i="2"/>
  <c r="BQ53" i="2" s="1"/>
  <c r="BJ53" i="2"/>
  <c r="BU52" i="2"/>
  <c r="BK53" i="2"/>
  <c r="CG52" i="2"/>
  <c r="CA52" i="2"/>
  <c r="BN53" i="2"/>
  <c r="BO53" i="2" s="1"/>
  <c r="CC52" i="2"/>
  <c r="BW52" i="2"/>
  <c r="CI52" i="2"/>
  <c r="BF54" i="1"/>
  <c r="BG54" i="1" s="1"/>
  <c r="BL54" i="1"/>
  <c r="BM54" i="1" s="1"/>
  <c r="CB53" i="1"/>
  <c r="BV53" i="1"/>
  <c r="CH53" i="1"/>
  <c r="BD54" i="1"/>
  <c r="BE54" i="1" s="1"/>
  <c r="BP54" i="1"/>
  <c r="BQ54" i="1" s="1"/>
  <c r="CD53" i="1"/>
  <c r="BX53" i="1"/>
  <c r="CJ53" i="1"/>
  <c r="CG53" i="1"/>
  <c r="CA53" i="1"/>
  <c r="BJ54" i="1"/>
  <c r="BK54" i="1" s="1"/>
  <c r="BU53" i="1"/>
  <c r="BH54" i="1"/>
  <c r="BI54" i="1" s="1"/>
  <c r="BN54" i="1"/>
  <c r="BO54" i="1" s="1"/>
  <c r="CC53" i="1"/>
  <c r="BW53" i="1"/>
  <c r="CI53" i="1"/>
  <c r="CE53" i="1"/>
  <c r="BY53" i="1"/>
  <c r="CK53" i="1"/>
  <c r="BR54" i="1"/>
  <c r="BS54" i="1" s="1"/>
  <c r="BD54" i="2" l="1"/>
  <c r="BE54" i="2" s="1"/>
  <c r="CE53" i="2"/>
  <c r="BY53" i="2"/>
  <c r="CK53" i="2"/>
  <c r="BR54" i="2"/>
  <c r="BS54" i="2" s="1"/>
  <c r="BF54" i="2"/>
  <c r="BG54" i="2" s="1"/>
  <c r="BO54" i="2"/>
  <c r="CC53" i="2"/>
  <c r="BW53" i="2"/>
  <c r="CI53" i="2"/>
  <c r="BN54" i="2"/>
  <c r="BH54" i="2"/>
  <c r="BI54" i="2"/>
  <c r="BL54" i="2"/>
  <c r="BM54" i="2" s="1"/>
  <c r="CB53" i="2"/>
  <c r="BV53" i="2"/>
  <c r="CH53" i="2"/>
  <c r="CJ53" i="2"/>
  <c r="BP54" i="2"/>
  <c r="BQ54" i="2" s="1"/>
  <c r="CD53" i="2"/>
  <c r="BX53" i="2"/>
  <c r="CA53" i="2"/>
  <c r="BJ54" i="2"/>
  <c r="BK54" i="2" s="1"/>
  <c r="BU53" i="2"/>
  <c r="CG53" i="2"/>
  <c r="BY54" i="1"/>
  <c r="CK54" i="1"/>
  <c r="BR55" i="1"/>
  <c r="BS55" i="1" s="1"/>
  <c r="CE54" i="1"/>
  <c r="BN55" i="1"/>
  <c r="CC54" i="1"/>
  <c r="BW54" i="1"/>
  <c r="CI54" i="1"/>
  <c r="BO55" i="1"/>
  <c r="CD54" i="1"/>
  <c r="BX54" i="1"/>
  <c r="CJ54" i="1"/>
  <c r="BP55" i="1"/>
  <c r="BQ55" i="1" s="1"/>
  <c r="BL55" i="1"/>
  <c r="BM55" i="1" s="1"/>
  <c r="CB54" i="1"/>
  <c r="BV54" i="1"/>
  <c r="CH54" i="1"/>
  <c r="BH55" i="1"/>
  <c r="BI55" i="1" s="1"/>
  <c r="BK55" i="1"/>
  <c r="CA54" i="1"/>
  <c r="BJ55" i="1"/>
  <c r="BU54" i="1"/>
  <c r="CG54" i="1"/>
  <c r="BF55" i="1"/>
  <c r="BG55" i="1" s="1"/>
  <c r="BD55" i="1"/>
  <c r="BE55" i="1" s="1"/>
  <c r="CA54" i="2" l="1"/>
  <c r="BJ55" i="2"/>
  <c r="BK55" i="2" s="1"/>
  <c r="BU54" i="2"/>
  <c r="CG54" i="2"/>
  <c r="BF55" i="2"/>
  <c r="BG55" i="2" s="1"/>
  <c r="CH54" i="2"/>
  <c r="CB54" i="2"/>
  <c r="BV54" i="2"/>
  <c r="BL55" i="2"/>
  <c r="BM55" i="2" s="1"/>
  <c r="BX54" i="2"/>
  <c r="BP55" i="2"/>
  <c r="BQ55" i="2" s="1"/>
  <c r="CD54" i="2"/>
  <c r="CJ54" i="2"/>
  <c r="BY54" i="2"/>
  <c r="CK54" i="2"/>
  <c r="BR55" i="2"/>
  <c r="CE54" i="2"/>
  <c r="BS55" i="2"/>
  <c r="BD55" i="2"/>
  <c r="BE55" i="2" s="1"/>
  <c r="CC54" i="2"/>
  <c r="BW54" i="2"/>
  <c r="CI54" i="2"/>
  <c r="BN55" i="2"/>
  <c r="BO55" i="2" s="1"/>
  <c r="BH55" i="2"/>
  <c r="BI55" i="2" s="1"/>
  <c r="BF56" i="1"/>
  <c r="BG56" i="1" s="1"/>
  <c r="BL56" i="1"/>
  <c r="CB55" i="1"/>
  <c r="BV55" i="1"/>
  <c r="CH55" i="1"/>
  <c r="BM56" i="1"/>
  <c r="BH56" i="1"/>
  <c r="BI56" i="1" s="1"/>
  <c r="BY55" i="1"/>
  <c r="CK55" i="1"/>
  <c r="BS56" i="1"/>
  <c r="BR56" i="1"/>
  <c r="CE55" i="1"/>
  <c r="BD56" i="1"/>
  <c r="BE56" i="1" s="1"/>
  <c r="BX55" i="1"/>
  <c r="CJ55" i="1"/>
  <c r="BP56" i="1"/>
  <c r="BQ56" i="1" s="1"/>
  <c r="CD55" i="1"/>
  <c r="BW55" i="1"/>
  <c r="CI55" i="1"/>
  <c r="BO56" i="1"/>
  <c r="BN56" i="1"/>
  <c r="CC55" i="1"/>
  <c r="CA55" i="1"/>
  <c r="BJ56" i="1"/>
  <c r="BK56" i="1" s="1"/>
  <c r="BU55" i="1"/>
  <c r="CG55" i="1"/>
  <c r="BW55" i="2" l="1"/>
  <c r="CI55" i="2"/>
  <c r="BN56" i="2"/>
  <c r="BO56" i="2" s="1"/>
  <c r="CC55" i="2"/>
  <c r="BX55" i="2"/>
  <c r="CJ55" i="2"/>
  <c r="BP56" i="2"/>
  <c r="CD55" i="2"/>
  <c r="BQ56" i="2"/>
  <c r="BD56" i="2"/>
  <c r="BE56" i="2" s="1"/>
  <c r="BF56" i="2"/>
  <c r="BG56" i="2" s="1"/>
  <c r="CA55" i="2"/>
  <c r="BU55" i="2"/>
  <c r="CG55" i="2"/>
  <c r="BJ56" i="2"/>
  <c r="BK56" i="2" s="1"/>
  <c r="BH56" i="2"/>
  <c r="BI56" i="2" s="1"/>
  <c r="BV55" i="2"/>
  <c r="BL56" i="2"/>
  <c r="BM56" i="2" s="1"/>
  <c r="CB55" i="2"/>
  <c r="CH55" i="2"/>
  <c r="CK55" i="2"/>
  <c r="BR56" i="2"/>
  <c r="BS56" i="2" s="1"/>
  <c r="CE55" i="2"/>
  <c r="BY55" i="2"/>
  <c r="BJ57" i="1"/>
  <c r="BK57" i="1" s="1"/>
  <c r="BU56" i="1"/>
  <c r="CG56" i="1"/>
  <c r="CA56" i="1"/>
  <c r="BX56" i="1"/>
  <c r="CJ56" i="1"/>
  <c r="BP57" i="1"/>
  <c r="BQ57" i="1" s="1"/>
  <c r="CD56" i="1"/>
  <c r="BH57" i="1"/>
  <c r="BI57" i="1" s="1"/>
  <c r="BD57" i="1"/>
  <c r="BE57" i="1" s="1"/>
  <c r="BF57" i="1"/>
  <c r="BG57" i="1" s="1"/>
  <c r="BW56" i="1"/>
  <c r="CI56" i="1"/>
  <c r="CC56" i="1"/>
  <c r="BN57" i="1"/>
  <c r="BO57" i="1" s="1"/>
  <c r="BY56" i="1"/>
  <c r="CK56" i="1"/>
  <c r="BS57" i="1"/>
  <c r="BR57" i="1"/>
  <c r="CE56" i="1"/>
  <c r="BL57" i="1"/>
  <c r="BV56" i="1"/>
  <c r="CH56" i="1"/>
  <c r="CB56" i="1"/>
  <c r="BM57" i="1"/>
  <c r="BF57" i="2" l="1"/>
  <c r="BG57" i="2" s="1"/>
  <c r="BV56" i="2"/>
  <c r="CH56" i="2"/>
  <c r="BL57" i="2"/>
  <c r="BM57" i="2" s="1"/>
  <c r="CB56" i="2"/>
  <c r="BD57" i="2"/>
  <c r="BE57" i="2" s="1"/>
  <c r="BH57" i="2"/>
  <c r="BI57" i="2" s="1"/>
  <c r="BU56" i="2"/>
  <c r="CG56" i="2"/>
  <c r="BK57" i="2"/>
  <c r="CA56" i="2"/>
  <c r="BJ57" i="2"/>
  <c r="BR57" i="2"/>
  <c r="BS57" i="2" s="1"/>
  <c r="BY56" i="2"/>
  <c r="CK56" i="2"/>
  <c r="CE56" i="2"/>
  <c r="CI56" i="2"/>
  <c r="BN57" i="2"/>
  <c r="BO57" i="2" s="1"/>
  <c r="CC56" i="2"/>
  <c r="BW56" i="2"/>
  <c r="BX56" i="2"/>
  <c r="CJ56" i="2"/>
  <c r="BP57" i="2"/>
  <c r="BQ57" i="2" s="1"/>
  <c r="CD56" i="2"/>
  <c r="BF58" i="1"/>
  <c r="BG58" i="1" s="1"/>
  <c r="BD58" i="1"/>
  <c r="BE58" i="1" s="1"/>
  <c r="BH58" i="1"/>
  <c r="BI58" i="1" s="1"/>
  <c r="BX57" i="1"/>
  <c r="BP58" i="1"/>
  <c r="BQ58" i="1" s="1"/>
  <c r="CJ57" i="1"/>
  <c r="CD57" i="1"/>
  <c r="BN58" i="1"/>
  <c r="BO58" i="1" s="1"/>
  <c r="BW57" i="1"/>
  <c r="CI57" i="1"/>
  <c r="CC57" i="1"/>
  <c r="CA57" i="1"/>
  <c r="BU57" i="1"/>
  <c r="BJ58" i="1"/>
  <c r="BK58" i="1" s="1"/>
  <c r="CG57" i="1"/>
  <c r="BV57" i="1"/>
  <c r="BL58" i="1"/>
  <c r="BM58" i="1" s="1"/>
  <c r="CH57" i="1"/>
  <c r="CB57" i="1"/>
  <c r="BR58" i="1"/>
  <c r="BS58" i="1" s="1"/>
  <c r="BY57" i="1"/>
  <c r="CK57" i="1"/>
  <c r="CE57" i="1"/>
  <c r="CJ57" i="2" l="1"/>
  <c r="BP58" i="2"/>
  <c r="BQ58" i="2" s="1"/>
  <c r="CD57" i="2"/>
  <c r="BX57" i="2"/>
  <c r="BN58" i="2"/>
  <c r="BO58" i="2" s="1"/>
  <c r="BW57" i="2"/>
  <c r="CI57" i="2"/>
  <c r="CC57" i="2"/>
  <c r="BV57" i="2"/>
  <c r="CH57" i="2"/>
  <c r="BL58" i="2"/>
  <c r="CB57" i="2"/>
  <c r="BM58" i="2"/>
  <c r="BH58" i="2"/>
  <c r="BI58" i="2" s="1"/>
  <c r="BD58" i="2"/>
  <c r="BE58" i="2" s="1"/>
  <c r="CE57" i="2"/>
  <c r="BY57" i="2"/>
  <c r="CK57" i="2"/>
  <c r="BR58" i="2"/>
  <c r="BS58" i="2" s="1"/>
  <c r="BF58" i="2"/>
  <c r="BG58" i="2" s="1"/>
  <c r="CG57" i="2"/>
  <c r="CA57" i="2"/>
  <c r="BJ58" i="2"/>
  <c r="BK58" i="2" s="1"/>
  <c r="BU57" i="2"/>
  <c r="BR59" i="1"/>
  <c r="BS59" i="1" s="1"/>
  <c r="CK58" i="1"/>
  <c r="CE58" i="1"/>
  <c r="BY58" i="1"/>
  <c r="CI58" i="1"/>
  <c r="BN59" i="1"/>
  <c r="BO59" i="1" s="1"/>
  <c r="CC58" i="1"/>
  <c r="BW58" i="1"/>
  <c r="CJ58" i="1"/>
  <c r="BQ59" i="1"/>
  <c r="BP59" i="1"/>
  <c r="CD58" i="1"/>
  <c r="BX58" i="1"/>
  <c r="BD59" i="1"/>
  <c r="BE59" i="1" s="1"/>
  <c r="BV58" i="1"/>
  <c r="CH58" i="1"/>
  <c r="BL59" i="1"/>
  <c r="CB58" i="1"/>
  <c r="BM59" i="1"/>
  <c r="BH59" i="1"/>
  <c r="BI59" i="1" s="1"/>
  <c r="BU58" i="1"/>
  <c r="CA58" i="1"/>
  <c r="CG58" i="1"/>
  <c r="BJ59" i="1"/>
  <c r="BK59" i="1" s="1"/>
  <c r="BF59" i="1"/>
  <c r="BG59" i="1" s="1"/>
  <c r="BJ59" i="2" l="1"/>
  <c r="BU58" i="2"/>
  <c r="BK59" i="2"/>
  <c r="CG58" i="2"/>
  <c r="CA58" i="2"/>
  <c r="BN59" i="2"/>
  <c r="BO59" i="2" s="1"/>
  <c r="CC58" i="2"/>
  <c r="BW58" i="2"/>
  <c r="CI58" i="2"/>
  <c r="BF59" i="2"/>
  <c r="BG59" i="2" s="1"/>
  <c r="CE58" i="2"/>
  <c r="BY58" i="2"/>
  <c r="CK58" i="2"/>
  <c r="BR59" i="2"/>
  <c r="BS59" i="2" s="1"/>
  <c r="BD59" i="2"/>
  <c r="BE59" i="2" s="1"/>
  <c r="BH59" i="2"/>
  <c r="BI59" i="2" s="1"/>
  <c r="BQ59" i="2"/>
  <c r="CD58" i="2"/>
  <c r="BX58" i="2"/>
  <c r="CJ58" i="2"/>
  <c r="BP59" i="2"/>
  <c r="CH58" i="2"/>
  <c r="BL59" i="2"/>
  <c r="BM59" i="2" s="1"/>
  <c r="CB58" i="2"/>
  <c r="BV58" i="2"/>
  <c r="CG59" i="1"/>
  <c r="BJ60" i="1"/>
  <c r="CA59" i="1"/>
  <c r="BU59" i="1"/>
  <c r="BK60" i="1"/>
  <c r="BH60" i="1"/>
  <c r="BI60" i="1" s="1"/>
  <c r="BW59" i="1"/>
  <c r="BN60" i="1"/>
  <c r="BO60" i="1" s="1"/>
  <c r="CI59" i="1"/>
  <c r="CC59" i="1"/>
  <c r="BD60" i="1"/>
  <c r="BE60" i="1" s="1"/>
  <c r="BF60" i="1"/>
  <c r="BG60" i="1" s="1"/>
  <c r="CE59" i="1"/>
  <c r="BY59" i="1"/>
  <c r="CK59" i="1"/>
  <c r="BR60" i="1"/>
  <c r="BS60" i="1" s="1"/>
  <c r="CH59" i="1"/>
  <c r="BV59" i="1"/>
  <c r="BM60" i="1"/>
  <c r="BL60" i="1"/>
  <c r="CB59" i="1"/>
  <c r="BP60" i="1"/>
  <c r="BQ60" i="1" s="1"/>
  <c r="BX59" i="1"/>
  <c r="CJ59" i="1"/>
  <c r="CD59" i="1"/>
  <c r="BL60" i="2" l="1"/>
  <c r="BM60" i="2" s="1"/>
  <c r="CB59" i="2"/>
  <c r="BV59" i="2"/>
  <c r="CH59" i="2"/>
  <c r="CC59" i="2"/>
  <c r="BW59" i="2"/>
  <c r="CI59" i="2"/>
  <c r="BN60" i="2"/>
  <c r="BO60" i="2" s="1"/>
  <c r="BH60" i="2"/>
  <c r="BI60" i="2" s="1"/>
  <c r="CE59" i="2"/>
  <c r="BY59" i="2"/>
  <c r="CK59" i="2"/>
  <c r="BR60" i="2"/>
  <c r="BS60" i="2" s="1"/>
  <c r="BF60" i="2"/>
  <c r="BG60" i="2" s="1"/>
  <c r="BD60" i="2"/>
  <c r="BE60" i="2" s="1"/>
  <c r="CJ59" i="2"/>
  <c r="BP60" i="2"/>
  <c r="BQ60" i="2" s="1"/>
  <c r="BX59" i="2"/>
  <c r="CD59" i="2"/>
  <c r="CA59" i="2"/>
  <c r="BJ60" i="2"/>
  <c r="BK60" i="2" s="1"/>
  <c r="BU59" i="2"/>
  <c r="CG59" i="2"/>
  <c r="BD61" i="1"/>
  <c r="BE61" i="1" s="1"/>
  <c r="BN61" i="1"/>
  <c r="BO61" i="1" s="1"/>
  <c r="CC60" i="1"/>
  <c r="BW60" i="1"/>
  <c r="CI60" i="1"/>
  <c r="BF61" i="1"/>
  <c r="BG61" i="1" s="1"/>
  <c r="BH61" i="1"/>
  <c r="BI61" i="1"/>
  <c r="CD60" i="1"/>
  <c r="CJ60" i="1"/>
  <c r="BP61" i="1"/>
  <c r="BQ61" i="1" s="1"/>
  <c r="BX60" i="1"/>
  <c r="CE60" i="1"/>
  <c r="CK60" i="1"/>
  <c r="BY60" i="1"/>
  <c r="BR61" i="1"/>
  <c r="BS61" i="1" s="1"/>
  <c r="CG60" i="1"/>
  <c r="BK61" i="1"/>
  <c r="CA60" i="1"/>
  <c r="BJ61" i="1"/>
  <c r="BU60" i="1"/>
  <c r="BV60" i="1"/>
  <c r="BL61" i="1"/>
  <c r="BM61" i="1" s="1"/>
  <c r="CB60" i="1"/>
  <c r="CH60" i="1"/>
  <c r="BD61" i="2" l="1"/>
  <c r="BE61" i="2" s="1"/>
  <c r="BH61" i="2"/>
  <c r="BI61" i="2" s="1"/>
  <c r="CA60" i="2"/>
  <c r="BJ61" i="2"/>
  <c r="BK61" i="2" s="1"/>
  <c r="BU60" i="2"/>
  <c r="CG60" i="2"/>
  <c r="CC60" i="2"/>
  <c r="BW60" i="2"/>
  <c r="CI60" i="2"/>
  <c r="BN61" i="2"/>
  <c r="BO61" i="2" s="1"/>
  <c r="BX60" i="2"/>
  <c r="CJ60" i="2"/>
  <c r="BP61" i="2"/>
  <c r="BQ61" i="2" s="1"/>
  <c r="CD60" i="2"/>
  <c r="BF61" i="2"/>
  <c r="BG61" i="2" s="1"/>
  <c r="BY60" i="2"/>
  <c r="CK60" i="2"/>
  <c r="BS61" i="2"/>
  <c r="BR61" i="2"/>
  <c r="CE60" i="2"/>
  <c r="BV60" i="2"/>
  <c r="CH60" i="2"/>
  <c r="BL61" i="2"/>
  <c r="BM61" i="2" s="1"/>
  <c r="CB60" i="2"/>
  <c r="BL62" i="1"/>
  <c r="BM62" i="1" s="1"/>
  <c r="CB61" i="1"/>
  <c r="CH61" i="1"/>
  <c r="BV61" i="1"/>
  <c r="BP62" i="1"/>
  <c r="BQ62" i="1" s="1"/>
  <c r="CJ61" i="1"/>
  <c r="CD61" i="1"/>
  <c r="BX61" i="1"/>
  <c r="CC61" i="1"/>
  <c r="CI61" i="1"/>
  <c r="BN62" i="1"/>
  <c r="BO62" i="1" s="1"/>
  <c r="BW61" i="1"/>
  <c r="BF62" i="1"/>
  <c r="BG62" i="1" s="1"/>
  <c r="BR62" i="1"/>
  <c r="BS62" i="1" s="1"/>
  <c r="CK61" i="1"/>
  <c r="CE61" i="1"/>
  <c r="BY61" i="1"/>
  <c r="BD62" i="1"/>
  <c r="BE62" i="1" s="1"/>
  <c r="BH62" i="1"/>
  <c r="BI62" i="1" s="1"/>
  <c r="CA61" i="1"/>
  <c r="BU61" i="1"/>
  <c r="CG61" i="1"/>
  <c r="BJ62" i="1"/>
  <c r="BK62" i="1" s="1"/>
  <c r="BW61" i="2" l="1"/>
  <c r="CI61" i="2"/>
  <c r="BN62" i="2"/>
  <c r="BO62" i="2" s="1"/>
  <c r="CC61" i="2"/>
  <c r="BF62" i="2"/>
  <c r="BG62" i="2" s="1"/>
  <c r="CA61" i="2"/>
  <c r="BU61" i="2"/>
  <c r="CG61" i="2"/>
  <c r="BJ62" i="2"/>
  <c r="BK62" i="2" s="1"/>
  <c r="BV61" i="2"/>
  <c r="CH61" i="2"/>
  <c r="BL62" i="2"/>
  <c r="BM62" i="2" s="1"/>
  <c r="CB61" i="2"/>
  <c r="BH62" i="2"/>
  <c r="BI62" i="2" s="1"/>
  <c r="BX61" i="2"/>
  <c r="CJ61" i="2"/>
  <c r="BP62" i="2"/>
  <c r="BQ62" i="2" s="1"/>
  <c r="CD61" i="2"/>
  <c r="BD62" i="2"/>
  <c r="BE62" i="2" s="1"/>
  <c r="CK61" i="2"/>
  <c r="BR62" i="2"/>
  <c r="BS62" i="2" s="1"/>
  <c r="CE61" i="2"/>
  <c r="BY61" i="2"/>
  <c r="CI62" i="1"/>
  <c r="BN63" i="1"/>
  <c r="BO63" i="1" s="1"/>
  <c r="CC62" i="1"/>
  <c r="BW62" i="1"/>
  <c r="BD63" i="1"/>
  <c r="BE63" i="1" s="1"/>
  <c r="CA62" i="1"/>
  <c r="BJ63" i="1"/>
  <c r="BK63" i="1" s="1"/>
  <c r="CG62" i="1"/>
  <c r="BU62" i="1"/>
  <c r="BH63" i="1"/>
  <c r="BI63" i="1" s="1"/>
  <c r="BX62" i="1"/>
  <c r="BP63" i="1"/>
  <c r="CJ62" i="1"/>
  <c r="BQ63" i="1"/>
  <c r="CD62" i="1"/>
  <c r="BY62" i="1"/>
  <c r="BR63" i="1"/>
  <c r="CE62" i="1"/>
  <c r="CK62" i="1"/>
  <c r="BS63" i="1"/>
  <c r="CH62" i="1"/>
  <c r="BL63" i="1"/>
  <c r="BM63" i="1" s="1"/>
  <c r="CB62" i="1"/>
  <c r="BV62" i="1"/>
  <c r="BF63" i="1"/>
  <c r="BG63" i="1" s="1"/>
  <c r="CI62" i="2" l="1"/>
  <c r="BN63" i="2"/>
  <c r="BO63" i="2" s="1"/>
  <c r="CC62" i="2"/>
  <c r="BW62" i="2"/>
  <c r="BV62" i="2"/>
  <c r="CH62" i="2"/>
  <c r="BL63" i="2"/>
  <c r="BM63" i="2" s="1"/>
  <c r="CB62" i="2"/>
  <c r="BR63" i="2"/>
  <c r="BS63" i="2" s="1"/>
  <c r="CE62" i="2"/>
  <c r="BY62" i="2"/>
  <c r="CK62" i="2"/>
  <c r="BF63" i="2"/>
  <c r="BG63" i="2" s="1"/>
  <c r="BU62" i="2"/>
  <c r="CG62" i="2"/>
  <c r="CA62" i="2"/>
  <c r="BJ63" i="2"/>
  <c r="BK63" i="2" s="1"/>
  <c r="BD63" i="2"/>
  <c r="BE63" i="2" s="1"/>
  <c r="BX62" i="2"/>
  <c r="CJ62" i="2"/>
  <c r="BP63" i="2"/>
  <c r="BQ63" i="2" s="1"/>
  <c r="CD62" i="2"/>
  <c r="BH63" i="2"/>
  <c r="BI63" i="2" s="1"/>
  <c r="BV63" i="1"/>
  <c r="BL64" i="1"/>
  <c r="BM64" i="1" s="1"/>
  <c r="CH63" i="1"/>
  <c r="CB63" i="1"/>
  <c r="BF64" i="1"/>
  <c r="BG64" i="1" s="1"/>
  <c r="BH64" i="1"/>
  <c r="BI64" i="1" s="1"/>
  <c r="CG63" i="1"/>
  <c r="CA63" i="1"/>
  <c r="BU63" i="1"/>
  <c r="BJ64" i="1"/>
  <c r="BK64" i="1" s="1"/>
  <c r="BW63" i="1"/>
  <c r="BN64" i="1"/>
  <c r="CC63" i="1"/>
  <c r="BO64" i="1"/>
  <c r="CI63" i="1"/>
  <c r="CK63" i="1"/>
  <c r="BY63" i="1"/>
  <c r="BR64" i="1"/>
  <c r="BS64" i="1" s="1"/>
  <c r="CE63" i="1"/>
  <c r="BD64" i="1"/>
  <c r="BE64" i="1" s="1"/>
  <c r="BX63" i="1"/>
  <c r="CJ63" i="1"/>
  <c r="BP64" i="1"/>
  <c r="BQ64" i="1" s="1"/>
  <c r="CD63" i="1"/>
  <c r="BV63" i="2" l="1"/>
  <c r="CH63" i="2"/>
  <c r="BL64" i="2"/>
  <c r="BM64" i="2" s="1"/>
  <c r="CB63" i="2"/>
  <c r="BH64" i="2"/>
  <c r="BI64" i="2" s="1"/>
  <c r="CE63" i="2"/>
  <c r="BY63" i="2"/>
  <c r="CK63" i="2"/>
  <c r="BR64" i="2"/>
  <c r="BS64" i="2" s="1"/>
  <c r="CG63" i="2"/>
  <c r="CA63" i="2"/>
  <c r="BJ64" i="2"/>
  <c r="BK64" i="2" s="1"/>
  <c r="BU63" i="2"/>
  <c r="CJ63" i="2"/>
  <c r="BP64" i="2"/>
  <c r="BQ64" i="2" s="1"/>
  <c r="CD63" i="2"/>
  <c r="BX63" i="2"/>
  <c r="BD64" i="2"/>
  <c r="BE64" i="2" s="1"/>
  <c r="BN64" i="2"/>
  <c r="BO64" i="2" s="1"/>
  <c r="CC63" i="2"/>
  <c r="BW63" i="2"/>
  <c r="CI63" i="2"/>
  <c r="BF64" i="2"/>
  <c r="BG64" i="2" s="1"/>
  <c r="BD65" i="1"/>
  <c r="BE65" i="1" s="1"/>
  <c r="CJ64" i="1"/>
  <c r="CD64" i="1"/>
  <c r="BP65" i="1"/>
  <c r="BQ65" i="1" s="1"/>
  <c r="BX64" i="1"/>
  <c r="BH65" i="1"/>
  <c r="BI65" i="1" s="1"/>
  <c r="BU64" i="1"/>
  <c r="BK65" i="1"/>
  <c r="CA64" i="1"/>
  <c r="BJ65" i="1"/>
  <c r="CG64" i="1"/>
  <c r="BR65" i="1"/>
  <c r="BS65" i="1" s="1"/>
  <c r="CE64" i="1"/>
  <c r="BY64" i="1"/>
  <c r="CK64" i="1"/>
  <c r="BF65" i="1"/>
  <c r="BG65" i="1" s="1"/>
  <c r="BV64" i="1"/>
  <c r="CH64" i="1"/>
  <c r="BL65" i="1"/>
  <c r="BM65" i="1" s="1"/>
  <c r="CB64" i="1"/>
  <c r="CI64" i="1"/>
  <c r="BN65" i="1"/>
  <c r="BO65" i="1" s="1"/>
  <c r="CC64" i="1"/>
  <c r="BW64" i="1"/>
  <c r="CE64" i="2" l="1"/>
  <c r="BY64" i="2"/>
  <c r="CK64" i="2"/>
  <c r="BR65" i="2"/>
  <c r="BS65" i="2" s="1"/>
  <c r="CA64" i="2"/>
  <c r="BJ65" i="2"/>
  <c r="BK65" i="2" s="1"/>
  <c r="BU64" i="2"/>
  <c r="CG64" i="2"/>
  <c r="BF65" i="2"/>
  <c r="BG65" i="2" s="1"/>
  <c r="BN65" i="2"/>
  <c r="BO65" i="2" s="1"/>
  <c r="CC64" i="2"/>
  <c r="BW64" i="2"/>
  <c r="CI64" i="2"/>
  <c r="BH65" i="2"/>
  <c r="BI65" i="2" s="1"/>
  <c r="CH64" i="2"/>
  <c r="BL65" i="2"/>
  <c r="BM65" i="2" s="1"/>
  <c r="CB64" i="2"/>
  <c r="BV64" i="2"/>
  <c r="BD65" i="2"/>
  <c r="BE65" i="2" s="1"/>
  <c r="CD64" i="2"/>
  <c r="BX64" i="2"/>
  <c r="CJ64" i="2"/>
  <c r="BP65" i="2"/>
  <c r="BQ65" i="2" s="1"/>
  <c r="CH65" i="1"/>
  <c r="BL66" i="1"/>
  <c r="BM66" i="1" s="1"/>
  <c r="CB65" i="1"/>
  <c r="BV65" i="1"/>
  <c r="CE65" i="1"/>
  <c r="BY65" i="1"/>
  <c r="CK65" i="1"/>
  <c r="BR66" i="1"/>
  <c r="BS66" i="1" s="1"/>
  <c r="BF66" i="1"/>
  <c r="BG66" i="1" s="1"/>
  <c r="CC65" i="1"/>
  <c r="BW65" i="1"/>
  <c r="BN66" i="1"/>
  <c r="BO66" i="1" s="1"/>
  <c r="CI65" i="1"/>
  <c r="BH66" i="1"/>
  <c r="BI66" i="1" s="1"/>
  <c r="BP66" i="1"/>
  <c r="BQ66" i="1" s="1"/>
  <c r="BX65" i="1"/>
  <c r="CJ65" i="1"/>
  <c r="CD65" i="1"/>
  <c r="BD66" i="1"/>
  <c r="BE66" i="1" s="1"/>
  <c r="CG65" i="1"/>
  <c r="BJ66" i="1"/>
  <c r="BK66" i="1" s="1"/>
  <c r="BU65" i="1"/>
  <c r="CA65" i="1"/>
  <c r="BD66" i="2" l="1"/>
  <c r="BE66" i="2" s="1"/>
  <c r="BX65" i="2"/>
  <c r="CJ65" i="2"/>
  <c r="BP66" i="2"/>
  <c r="BQ66" i="2" s="1"/>
  <c r="CD65" i="2"/>
  <c r="BN66" i="2"/>
  <c r="BO66" i="2" s="1"/>
  <c r="CC65" i="2"/>
  <c r="BW65" i="2"/>
  <c r="CI65" i="2"/>
  <c r="BL66" i="2"/>
  <c r="BM66" i="2" s="1"/>
  <c r="CB65" i="2"/>
  <c r="BV65" i="2"/>
  <c r="CH65" i="2"/>
  <c r="BH66" i="2"/>
  <c r="BI66" i="2" s="1"/>
  <c r="BF66" i="2"/>
  <c r="BG66" i="2" s="1"/>
  <c r="CA65" i="2"/>
  <c r="BJ66" i="2"/>
  <c r="BK66" i="2" s="1"/>
  <c r="BU65" i="2"/>
  <c r="CG65" i="2"/>
  <c r="CE65" i="2"/>
  <c r="BY65" i="2"/>
  <c r="CK65" i="2"/>
  <c r="BR66" i="2"/>
  <c r="BS66" i="2" s="1"/>
  <c r="BF67" i="1"/>
  <c r="BG67" i="1" s="1"/>
  <c r="BN67" i="1"/>
  <c r="BO67" i="1" s="1"/>
  <c r="CC66" i="1"/>
  <c r="BW66" i="1"/>
  <c r="CI66" i="1"/>
  <c r="CA66" i="1"/>
  <c r="BJ67" i="1"/>
  <c r="BK67" i="1" s="1"/>
  <c r="BU66" i="1"/>
  <c r="CG66" i="1"/>
  <c r="BD67" i="1"/>
  <c r="BE67" i="1" s="1"/>
  <c r="BH67" i="1"/>
  <c r="BI67" i="1" s="1"/>
  <c r="CE66" i="1"/>
  <c r="BY66" i="1"/>
  <c r="CK66" i="1"/>
  <c r="BR67" i="1"/>
  <c r="BS67" i="1" s="1"/>
  <c r="CD66" i="1"/>
  <c r="BX66" i="1"/>
  <c r="CJ66" i="1"/>
  <c r="BP67" i="1"/>
  <c r="BQ67" i="1" s="1"/>
  <c r="BL67" i="1"/>
  <c r="BM67" i="1" s="1"/>
  <c r="BV66" i="1"/>
  <c r="CB66" i="1"/>
  <c r="CH66" i="1"/>
  <c r="BY66" i="2" l="1"/>
  <c r="CK66" i="2"/>
  <c r="BR67" i="2"/>
  <c r="BS67" i="2" s="1"/>
  <c r="CE66" i="2"/>
  <c r="BM67" i="2"/>
  <c r="BL67" i="2"/>
  <c r="CB66" i="2"/>
  <c r="BV66" i="2"/>
  <c r="CH66" i="2"/>
  <c r="CC66" i="2"/>
  <c r="BW66" i="2"/>
  <c r="CI66" i="2"/>
  <c r="BN67" i="2"/>
  <c r="BO67" i="2" s="1"/>
  <c r="BX66" i="2"/>
  <c r="CJ66" i="2"/>
  <c r="BP67" i="2"/>
  <c r="BQ67" i="2" s="1"/>
  <c r="CD66" i="2"/>
  <c r="BF67" i="2"/>
  <c r="BG67" i="2" s="1"/>
  <c r="BH67" i="2"/>
  <c r="BI67" i="2" s="1"/>
  <c r="CA66" i="2"/>
  <c r="BJ67" i="2"/>
  <c r="BK67" i="2" s="1"/>
  <c r="BU66" i="2"/>
  <c r="CG66" i="2"/>
  <c r="BD67" i="2"/>
  <c r="BE67" i="2" s="1"/>
  <c r="BL68" i="1"/>
  <c r="BM68" i="1" s="1"/>
  <c r="CB67" i="1"/>
  <c r="BV67" i="1"/>
  <c r="CH67" i="1"/>
  <c r="BH68" i="1"/>
  <c r="BI68" i="1" s="1"/>
  <c r="CA67" i="1"/>
  <c r="BJ68" i="1"/>
  <c r="BK68" i="1" s="1"/>
  <c r="BU67" i="1"/>
  <c r="CG67" i="1"/>
  <c r="BD68" i="1"/>
  <c r="BE68" i="1" s="1"/>
  <c r="BX67" i="1"/>
  <c r="CJ67" i="1"/>
  <c r="BP68" i="1"/>
  <c r="BQ68" i="1" s="1"/>
  <c r="CD67" i="1"/>
  <c r="BY67" i="1"/>
  <c r="CK67" i="1"/>
  <c r="BR68" i="1"/>
  <c r="BS68" i="1" s="1"/>
  <c r="CE67" i="1"/>
  <c r="CC67" i="1"/>
  <c r="BW67" i="1"/>
  <c r="CI67" i="1"/>
  <c r="BN68" i="1"/>
  <c r="BO68" i="1" s="1"/>
  <c r="BF68" i="1"/>
  <c r="BG68" i="1" s="1"/>
  <c r="CA67" i="2" l="1"/>
  <c r="BJ68" i="2"/>
  <c r="BK68" i="2" s="1"/>
  <c r="BU67" i="2"/>
  <c r="CG67" i="2"/>
  <c r="BH68" i="2"/>
  <c r="BI68" i="2" s="1"/>
  <c r="BY67" i="2"/>
  <c r="CK67" i="2"/>
  <c r="BR68" i="2"/>
  <c r="BS68" i="2" s="1"/>
  <c r="CE67" i="2"/>
  <c r="BD68" i="2"/>
  <c r="BE68" i="2" s="1"/>
  <c r="BF68" i="2"/>
  <c r="BG68" i="2" s="1"/>
  <c r="BX67" i="2"/>
  <c r="CJ67" i="2"/>
  <c r="BP68" i="2"/>
  <c r="BQ68" i="2" s="1"/>
  <c r="CD67" i="2"/>
  <c r="BW67" i="2"/>
  <c r="CI67" i="2"/>
  <c r="BO68" i="2"/>
  <c r="BN68" i="2"/>
  <c r="CC67" i="2"/>
  <c r="BV67" i="2"/>
  <c r="CH67" i="2"/>
  <c r="BL68" i="2"/>
  <c r="BM68" i="2" s="1"/>
  <c r="CB67" i="2"/>
  <c r="BD69" i="1"/>
  <c r="BE69" i="1" s="1"/>
  <c r="CA68" i="1"/>
  <c r="BJ69" i="1"/>
  <c r="BK69" i="1" s="1"/>
  <c r="BU68" i="1"/>
  <c r="CG68" i="1"/>
  <c r="BF69" i="1"/>
  <c r="BG69" i="1" s="1"/>
  <c r="BW68" i="1"/>
  <c r="CI68" i="1"/>
  <c r="BO69" i="1"/>
  <c r="BN69" i="1"/>
  <c r="CC68" i="1"/>
  <c r="BY68" i="1"/>
  <c r="CK68" i="1"/>
  <c r="BR69" i="1"/>
  <c r="BS69" i="1" s="1"/>
  <c r="CE68" i="1"/>
  <c r="BH69" i="1"/>
  <c r="BI69" i="1" s="1"/>
  <c r="BX68" i="1"/>
  <c r="CJ68" i="1"/>
  <c r="BQ69" i="1"/>
  <c r="BP69" i="1"/>
  <c r="CD68" i="1"/>
  <c r="BV68" i="1"/>
  <c r="CH68" i="1"/>
  <c r="BL69" i="1"/>
  <c r="BM69" i="1" s="1"/>
  <c r="CB68" i="1"/>
  <c r="BV68" i="2" l="1"/>
  <c r="CH68" i="2"/>
  <c r="BL69" i="2"/>
  <c r="BM69" i="2" s="1"/>
  <c r="CB68" i="2"/>
  <c r="BF69" i="2"/>
  <c r="BG69" i="2" s="1"/>
  <c r="BH69" i="2"/>
  <c r="BI69" i="2" s="1"/>
  <c r="BD69" i="2"/>
  <c r="BE69" i="2" s="1"/>
  <c r="BU68" i="2"/>
  <c r="CG68" i="2"/>
  <c r="CA68" i="2"/>
  <c r="BJ69" i="2"/>
  <c r="BK69" i="2" s="1"/>
  <c r="CK68" i="2"/>
  <c r="BR69" i="2"/>
  <c r="BS69" i="2" s="1"/>
  <c r="CE68" i="2"/>
  <c r="BY68" i="2"/>
  <c r="BX68" i="2"/>
  <c r="CJ68" i="2"/>
  <c r="BQ69" i="2"/>
  <c r="BP69" i="2"/>
  <c r="CD68" i="2"/>
  <c r="BW68" i="2"/>
  <c r="CI68" i="2"/>
  <c r="BN69" i="2"/>
  <c r="BO69" i="2" s="1"/>
  <c r="CC68" i="2"/>
  <c r="BV69" i="1"/>
  <c r="CH69" i="1"/>
  <c r="BL70" i="1"/>
  <c r="BM70" i="1" s="1"/>
  <c r="CB69" i="1"/>
  <c r="BF70" i="1"/>
  <c r="BG70" i="1" s="1"/>
  <c r="CK69" i="1"/>
  <c r="BR70" i="1"/>
  <c r="BS70" i="1" s="1"/>
  <c r="CE69" i="1"/>
  <c r="BY69" i="1"/>
  <c r="BH70" i="1"/>
  <c r="BI70" i="1" s="1"/>
  <c r="BU69" i="1"/>
  <c r="CG69" i="1"/>
  <c r="CA69" i="1"/>
  <c r="BJ70" i="1"/>
  <c r="BK70" i="1" s="1"/>
  <c r="BD70" i="1"/>
  <c r="BE70" i="1" s="1"/>
  <c r="BW69" i="1"/>
  <c r="CI69" i="1"/>
  <c r="BO70" i="1"/>
  <c r="BN70" i="1"/>
  <c r="CC69" i="1"/>
  <c r="BX69" i="1"/>
  <c r="CJ69" i="1"/>
  <c r="BP70" i="1"/>
  <c r="BQ70" i="1" s="1"/>
  <c r="CD69" i="1"/>
  <c r="BU69" i="2" l="1"/>
  <c r="CG69" i="2"/>
  <c r="CA69" i="2"/>
  <c r="BJ70" i="2"/>
  <c r="BK70" i="2" s="1"/>
  <c r="BH70" i="2"/>
  <c r="BI70" i="2" s="1"/>
  <c r="BD70" i="2"/>
  <c r="BE70" i="2" s="1"/>
  <c r="BV69" i="2"/>
  <c r="CH69" i="2"/>
  <c r="BM70" i="2"/>
  <c r="BL70" i="2"/>
  <c r="CB69" i="2"/>
  <c r="CI69" i="2"/>
  <c r="BN70" i="2"/>
  <c r="BO70" i="2" s="1"/>
  <c r="CC69" i="2"/>
  <c r="BW69" i="2"/>
  <c r="BF70" i="2"/>
  <c r="BG70" i="2" s="1"/>
  <c r="BR70" i="2"/>
  <c r="BS70" i="2" s="1"/>
  <c r="CE69" i="2"/>
  <c r="BY69" i="2"/>
  <c r="CK69" i="2"/>
  <c r="CJ69" i="2"/>
  <c r="BP70" i="2"/>
  <c r="BQ70" i="2" s="1"/>
  <c r="CD69" i="2"/>
  <c r="BX69" i="2"/>
  <c r="CJ70" i="1"/>
  <c r="BP71" i="1"/>
  <c r="BQ71" i="1" s="1"/>
  <c r="CD70" i="1"/>
  <c r="BX70" i="1"/>
  <c r="BR71" i="1"/>
  <c r="BS71" i="1" s="1"/>
  <c r="CE70" i="1"/>
  <c r="BY70" i="1"/>
  <c r="CK70" i="1"/>
  <c r="BH71" i="1"/>
  <c r="BI71" i="1" s="1"/>
  <c r="BF71" i="1"/>
  <c r="BG71" i="1" s="1"/>
  <c r="BD71" i="1"/>
  <c r="BE71" i="1" s="1"/>
  <c r="BU70" i="1"/>
  <c r="CG70" i="1"/>
  <c r="CA70" i="1"/>
  <c r="BJ71" i="1"/>
  <c r="BK71" i="1" s="1"/>
  <c r="BV70" i="1"/>
  <c r="CH70" i="1"/>
  <c r="BM71" i="1"/>
  <c r="BL71" i="1"/>
  <c r="CB70" i="1"/>
  <c r="CI70" i="1"/>
  <c r="BN71" i="1"/>
  <c r="BO71" i="1" s="1"/>
  <c r="CC70" i="1"/>
  <c r="BW70" i="1"/>
  <c r="BP71" i="2" l="1"/>
  <c r="BQ71" i="2" s="1"/>
  <c r="CD70" i="2"/>
  <c r="BX70" i="2"/>
  <c r="CJ70" i="2"/>
  <c r="BD71" i="2"/>
  <c r="BE71" i="2" s="1"/>
  <c r="CE70" i="2"/>
  <c r="BY70" i="2"/>
  <c r="CK70" i="2"/>
  <c r="BR71" i="2"/>
  <c r="BS71" i="2" s="1"/>
  <c r="BH71" i="2"/>
  <c r="BI71" i="2" s="1"/>
  <c r="BF71" i="2"/>
  <c r="BG71" i="2" s="1"/>
  <c r="CG70" i="2"/>
  <c r="CA70" i="2"/>
  <c r="BJ71" i="2"/>
  <c r="BK71" i="2" s="1"/>
  <c r="BU70" i="2"/>
  <c r="BN71" i="2"/>
  <c r="BO71" i="2" s="1"/>
  <c r="CC70" i="2"/>
  <c r="BW70" i="2"/>
  <c r="CI70" i="2"/>
  <c r="CH70" i="2"/>
  <c r="BL71" i="2"/>
  <c r="BM71" i="2" s="1"/>
  <c r="CB70" i="2"/>
  <c r="BV70" i="2"/>
  <c r="BN72" i="1"/>
  <c r="BO72" i="1" s="1"/>
  <c r="CC71" i="1"/>
  <c r="BW71" i="1"/>
  <c r="CI71" i="1"/>
  <c r="BH72" i="1"/>
  <c r="BI72" i="1" s="1"/>
  <c r="BD72" i="1"/>
  <c r="BE72" i="1" s="1"/>
  <c r="BF72" i="1"/>
  <c r="BG72" i="1" s="1"/>
  <c r="CE71" i="1"/>
  <c r="BY71" i="1"/>
  <c r="CK71" i="1"/>
  <c r="BR72" i="1"/>
  <c r="BS72" i="1" s="1"/>
  <c r="CG71" i="1"/>
  <c r="CA71" i="1"/>
  <c r="BJ72" i="1"/>
  <c r="BK72" i="1" s="1"/>
  <c r="BU71" i="1"/>
  <c r="BP72" i="1"/>
  <c r="BQ72" i="1" s="1"/>
  <c r="CD71" i="1"/>
  <c r="BX71" i="1"/>
  <c r="CJ71" i="1"/>
  <c r="CH71" i="1"/>
  <c r="BL72" i="1"/>
  <c r="BM72" i="1" s="1"/>
  <c r="CB71" i="1"/>
  <c r="BV71" i="1"/>
  <c r="BF72" i="2" l="1"/>
  <c r="BG72" i="2" s="1"/>
  <c r="CE71" i="2"/>
  <c r="BY71" i="2"/>
  <c r="CK71" i="2"/>
  <c r="BR72" i="2"/>
  <c r="BS72" i="2" s="1"/>
  <c r="BH72" i="2"/>
  <c r="BI72" i="2" s="1"/>
  <c r="BD72" i="2"/>
  <c r="BE72" i="2" s="1"/>
  <c r="BK72" i="2"/>
  <c r="CA71" i="2"/>
  <c r="BJ72" i="2"/>
  <c r="BU71" i="2"/>
  <c r="CG71" i="2"/>
  <c r="BL72" i="2"/>
  <c r="BM72" i="2" s="1"/>
  <c r="CB71" i="2"/>
  <c r="BV71" i="2"/>
  <c r="CH71" i="2"/>
  <c r="BN72" i="2"/>
  <c r="BO72" i="2" s="1"/>
  <c r="CC71" i="2"/>
  <c r="BW71" i="2"/>
  <c r="CI71" i="2"/>
  <c r="CD71" i="2"/>
  <c r="BX71" i="2"/>
  <c r="CJ71" i="2"/>
  <c r="BP72" i="2"/>
  <c r="BQ72" i="2" s="1"/>
  <c r="CE72" i="1"/>
  <c r="BY72" i="1"/>
  <c r="CK72" i="1"/>
  <c r="BR73" i="1"/>
  <c r="BS73" i="1" s="1"/>
  <c r="BD73" i="1"/>
  <c r="BE73" i="1" s="1"/>
  <c r="BL73" i="1"/>
  <c r="BM73" i="1" s="1"/>
  <c r="CB72" i="1"/>
  <c r="BV72" i="1"/>
  <c r="CH72" i="1"/>
  <c r="BF73" i="1"/>
  <c r="BG73" i="1" s="1"/>
  <c r="BH73" i="1"/>
  <c r="BI73" i="1" s="1"/>
  <c r="CD72" i="1"/>
  <c r="BX72" i="1"/>
  <c r="CJ72" i="1"/>
  <c r="BP73" i="1"/>
  <c r="BQ73" i="1" s="1"/>
  <c r="CA72" i="1"/>
  <c r="BJ73" i="1"/>
  <c r="BK73" i="1" s="1"/>
  <c r="BU72" i="1"/>
  <c r="CG72" i="1"/>
  <c r="BN73" i="1"/>
  <c r="BO73" i="1" s="1"/>
  <c r="CC72" i="1"/>
  <c r="BW72" i="1"/>
  <c r="CI72" i="1"/>
  <c r="BX72" i="2" l="1"/>
  <c r="CJ72" i="2"/>
  <c r="BP73" i="2"/>
  <c r="BQ73" i="2" s="1"/>
  <c r="CD72" i="2"/>
  <c r="BD73" i="2"/>
  <c r="BE73" i="2" s="1"/>
  <c r="CC72" i="2"/>
  <c r="BW72" i="2"/>
  <c r="CI72" i="2"/>
  <c r="BN73" i="2"/>
  <c r="BO73" i="2" s="1"/>
  <c r="BY72" i="2"/>
  <c r="CK72" i="2"/>
  <c r="BR73" i="2"/>
  <c r="BS73" i="2" s="1"/>
  <c r="CE72" i="2"/>
  <c r="BH73" i="2"/>
  <c r="BI73" i="2" s="1"/>
  <c r="BL73" i="2"/>
  <c r="BM73" i="2" s="1"/>
  <c r="CB72" i="2"/>
  <c r="BV72" i="2"/>
  <c r="CH72" i="2"/>
  <c r="BF73" i="2"/>
  <c r="BG73" i="2" s="1"/>
  <c r="CA72" i="2"/>
  <c r="BJ73" i="2"/>
  <c r="BK73" i="2" s="1"/>
  <c r="BU72" i="2"/>
  <c r="CG72" i="2"/>
  <c r="BF74" i="1"/>
  <c r="BG74" i="1" s="1"/>
  <c r="CA73" i="1"/>
  <c r="BJ74" i="1"/>
  <c r="BK74" i="1" s="1"/>
  <c r="BU73" i="1"/>
  <c r="CG73" i="1"/>
  <c r="BH74" i="1"/>
  <c r="BI74" i="1" s="1"/>
  <c r="BD74" i="1"/>
  <c r="BE74" i="1" s="1"/>
  <c r="BX73" i="1"/>
  <c r="CJ73" i="1"/>
  <c r="BP74" i="1"/>
  <c r="BQ74" i="1" s="1"/>
  <c r="CD73" i="1"/>
  <c r="CC73" i="1"/>
  <c r="BW73" i="1"/>
  <c r="CI73" i="1"/>
  <c r="BN74" i="1"/>
  <c r="BO74" i="1" s="1"/>
  <c r="BL74" i="1"/>
  <c r="BM74" i="1" s="1"/>
  <c r="CB73" i="1"/>
  <c r="BV73" i="1"/>
  <c r="CH73" i="1"/>
  <c r="BY73" i="1"/>
  <c r="CK73" i="1"/>
  <c r="BR74" i="1"/>
  <c r="BS74" i="1" s="1"/>
  <c r="CE73" i="1"/>
  <c r="BY73" i="2" l="1"/>
  <c r="CK73" i="2"/>
  <c r="BR74" i="2"/>
  <c r="BS74" i="2" s="1"/>
  <c r="CE73" i="2"/>
  <c r="BW73" i="2"/>
  <c r="CI73" i="2"/>
  <c r="BN74" i="2"/>
  <c r="BO74" i="2" s="1"/>
  <c r="CC73" i="2"/>
  <c r="BV73" i="2"/>
  <c r="CH73" i="2"/>
  <c r="BL74" i="2"/>
  <c r="BM74" i="2" s="1"/>
  <c r="CB73" i="2"/>
  <c r="CA73" i="2"/>
  <c r="BJ74" i="2"/>
  <c r="BK74" i="2" s="1"/>
  <c r="BU73" i="2"/>
  <c r="CG73" i="2"/>
  <c r="BF74" i="2"/>
  <c r="BG74" i="2" s="1"/>
  <c r="BD74" i="2"/>
  <c r="BE74" i="2" s="1"/>
  <c r="BX73" i="2"/>
  <c r="CJ73" i="2"/>
  <c r="BP74" i="2"/>
  <c r="BQ74" i="2" s="1"/>
  <c r="CD73" i="2"/>
  <c r="BH74" i="2"/>
  <c r="BI74" i="2" s="1"/>
  <c r="BD75" i="1"/>
  <c r="BE75" i="1" s="1"/>
  <c r="BY74" i="1"/>
  <c r="CK74" i="1"/>
  <c r="BR75" i="1"/>
  <c r="BS75" i="1" s="1"/>
  <c r="CE74" i="1"/>
  <c r="BV74" i="1"/>
  <c r="CH74" i="1"/>
  <c r="BL75" i="1"/>
  <c r="BM75" i="1" s="1"/>
  <c r="CB74" i="1"/>
  <c r="BX74" i="1"/>
  <c r="CJ74" i="1"/>
  <c r="BP75" i="1"/>
  <c r="BQ75" i="1" s="1"/>
  <c r="CD74" i="1"/>
  <c r="BH75" i="1"/>
  <c r="BI75" i="1" s="1"/>
  <c r="BW74" i="1"/>
  <c r="CI74" i="1"/>
  <c r="BN75" i="1"/>
  <c r="BO75" i="1" s="1"/>
  <c r="CC74" i="1"/>
  <c r="CA74" i="1"/>
  <c r="BJ75" i="1"/>
  <c r="BK75" i="1" s="1"/>
  <c r="BU74" i="1"/>
  <c r="CG74" i="1"/>
  <c r="BF75" i="1"/>
  <c r="BG75" i="1" s="1"/>
  <c r="BV74" i="2" l="1"/>
  <c r="CH74" i="2"/>
  <c r="BL75" i="2"/>
  <c r="BM75" i="2" s="1"/>
  <c r="CB74" i="2"/>
  <c r="BD75" i="2"/>
  <c r="BE75" i="2" s="1"/>
  <c r="CK74" i="2"/>
  <c r="BR75" i="2"/>
  <c r="BS75" i="2" s="1"/>
  <c r="CE74" i="2"/>
  <c r="BY74" i="2"/>
  <c r="BH75" i="2"/>
  <c r="BI75" i="2" s="1"/>
  <c r="BX74" i="2"/>
  <c r="CJ74" i="2"/>
  <c r="BP75" i="2"/>
  <c r="BQ75" i="2" s="1"/>
  <c r="CD74" i="2"/>
  <c r="BW74" i="2"/>
  <c r="CI74" i="2"/>
  <c r="BN75" i="2"/>
  <c r="BO75" i="2" s="1"/>
  <c r="CC74" i="2"/>
  <c r="BF75" i="2"/>
  <c r="BG75" i="2" s="1"/>
  <c r="BU74" i="2"/>
  <c r="CG74" i="2"/>
  <c r="CA74" i="2"/>
  <c r="BJ75" i="2"/>
  <c r="BK75" i="2" s="1"/>
  <c r="BX75" i="1"/>
  <c r="CJ75" i="1"/>
  <c r="BP76" i="1"/>
  <c r="BQ76" i="1" s="1"/>
  <c r="CD75" i="1"/>
  <c r="BF76" i="1"/>
  <c r="BG76" i="1" s="1"/>
  <c r="BV75" i="1"/>
  <c r="CH75" i="1"/>
  <c r="BL76" i="1"/>
  <c r="BM76" i="1" s="1"/>
  <c r="CB75" i="1"/>
  <c r="BW75" i="1"/>
  <c r="CI75" i="1"/>
  <c r="BN76" i="1"/>
  <c r="BO76" i="1" s="1"/>
  <c r="CC75" i="1"/>
  <c r="BU75" i="1"/>
  <c r="CG75" i="1"/>
  <c r="CA75" i="1"/>
  <c r="BJ76" i="1"/>
  <c r="BK76" i="1" s="1"/>
  <c r="CK75" i="1"/>
  <c r="BS76" i="1"/>
  <c r="BR76" i="1"/>
  <c r="CE75" i="1"/>
  <c r="BY75" i="1"/>
  <c r="BH76" i="1"/>
  <c r="BI76" i="1" s="1"/>
  <c r="BD76" i="1"/>
  <c r="BE76" i="1" s="1"/>
  <c r="BR76" i="2" l="1"/>
  <c r="BS76" i="2" s="1"/>
  <c r="CE75" i="2"/>
  <c r="BY75" i="2"/>
  <c r="CK75" i="2"/>
  <c r="BH76" i="2"/>
  <c r="BI76" i="2" s="1"/>
  <c r="BD76" i="2"/>
  <c r="BE76" i="2" s="1"/>
  <c r="BU75" i="2"/>
  <c r="CG75" i="2"/>
  <c r="BK76" i="2"/>
  <c r="CA75" i="2"/>
  <c r="BJ76" i="2"/>
  <c r="BF76" i="2"/>
  <c r="BG76" i="2" s="1"/>
  <c r="CI75" i="2"/>
  <c r="BN76" i="2"/>
  <c r="BO76" i="2" s="1"/>
  <c r="CC75" i="2"/>
  <c r="BW75" i="2"/>
  <c r="BV75" i="2"/>
  <c r="CH75" i="2"/>
  <c r="BM76" i="2"/>
  <c r="BL76" i="2"/>
  <c r="CB75" i="2"/>
  <c r="CJ75" i="2"/>
  <c r="BP76" i="2"/>
  <c r="BQ76" i="2" s="1"/>
  <c r="CD75" i="2"/>
  <c r="BX75" i="2"/>
  <c r="BH77" i="1"/>
  <c r="BI77" i="1" s="1"/>
  <c r="BD77" i="1"/>
  <c r="BE77" i="1" s="1"/>
  <c r="BF77" i="1"/>
  <c r="BG77" i="1" s="1"/>
  <c r="CI76" i="1"/>
  <c r="BN77" i="1"/>
  <c r="BO77" i="1" s="1"/>
  <c r="CC76" i="1"/>
  <c r="BW76" i="1"/>
  <c r="BV76" i="1"/>
  <c r="CH76" i="1"/>
  <c r="BL77" i="1"/>
  <c r="BM77" i="1" s="1"/>
  <c r="CB76" i="1"/>
  <c r="BU76" i="1"/>
  <c r="CG76" i="1"/>
  <c r="CA76" i="1"/>
  <c r="BJ77" i="1"/>
  <c r="BK77" i="1" s="1"/>
  <c r="CJ76" i="1"/>
  <c r="BP77" i="1"/>
  <c r="BQ77" i="1" s="1"/>
  <c r="CD76" i="1"/>
  <c r="BX76" i="1"/>
  <c r="BR77" i="1"/>
  <c r="BS77" i="1" s="1"/>
  <c r="CE76" i="1"/>
  <c r="BY76" i="1"/>
  <c r="CK76" i="1"/>
  <c r="BF77" i="2" l="1"/>
  <c r="BG77" i="2" s="1"/>
  <c r="BD77" i="2"/>
  <c r="BE77" i="2" s="1"/>
  <c r="BN77" i="2"/>
  <c r="BO77" i="2" s="1"/>
  <c r="CC76" i="2"/>
  <c r="BW76" i="2"/>
  <c r="CI76" i="2"/>
  <c r="BP77" i="2"/>
  <c r="BQ77" i="2" s="1"/>
  <c r="CD76" i="2"/>
  <c r="BX76" i="2"/>
  <c r="CJ76" i="2"/>
  <c r="BH77" i="2"/>
  <c r="BI77" i="2" s="1"/>
  <c r="CE76" i="2"/>
  <c r="BY76" i="2"/>
  <c r="CK76" i="2"/>
  <c r="BR77" i="2"/>
  <c r="BS77" i="2" s="1"/>
  <c r="CH76" i="2"/>
  <c r="BL77" i="2"/>
  <c r="BM77" i="2" s="1"/>
  <c r="CB76" i="2"/>
  <c r="BV76" i="2"/>
  <c r="CG76" i="2"/>
  <c r="CA76" i="2"/>
  <c r="BJ77" i="2"/>
  <c r="BK77" i="2" s="1"/>
  <c r="BU76" i="2"/>
  <c r="CH77" i="1"/>
  <c r="BL78" i="1"/>
  <c r="BM78" i="1" s="1"/>
  <c r="CB77" i="1"/>
  <c r="BV77" i="1"/>
  <c r="CE77" i="1"/>
  <c r="BY77" i="1"/>
  <c r="CK77" i="1"/>
  <c r="BR78" i="1"/>
  <c r="BS78" i="1" s="1"/>
  <c r="BP78" i="1"/>
  <c r="BQ78" i="1" s="1"/>
  <c r="CD77" i="1"/>
  <c r="BX77" i="1"/>
  <c r="CJ77" i="1"/>
  <c r="BD78" i="1"/>
  <c r="BE78" i="1" s="1"/>
  <c r="BN78" i="1"/>
  <c r="BO78" i="1" s="1"/>
  <c r="CC77" i="1"/>
  <c r="BW77" i="1"/>
  <c r="CI77" i="1"/>
  <c r="CG77" i="1"/>
  <c r="BK78" i="1"/>
  <c r="CA77" i="1"/>
  <c r="BJ78" i="1"/>
  <c r="BU77" i="1"/>
  <c r="BF78" i="1"/>
  <c r="BG78" i="1" s="1"/>
  <c r="BH78" i="1"/>
  <c r="BI78" i="1" s="1"/>
  <c r="BH78" i="2" l="1"/>
  <c r="BI78" i="2" s="1"/>
  <c r="CD77" i="2"/>
  <c r="BX77" i="2"/>
  <c r="CJ77" i="2"/>
  <c r="BP78" i="2"/>
  <c r="BQ78" i="2" s="1"/>
  <c r="BD78" i="2"/>
  <c r="BE78" i="2" s="1"/>
  <c r="CA77" i="2"/>
  <c r="BJ78" i="2"/>
  <c r="BK78" i="2" s="1"/>
  <c r="BU77" i="2"/>
  <c r="CG77" i="2"/>
  <c r="BL78" i="2"/>
  <c r="BM78" i="2" s="1"/>
  <c r="CB77" i="2"/>
  <c r="BV77" i="2"/>
  <c r="CH77" i="2"/>
  <c r="CE77" i="2"/>
  <c r="BY77" i="2"/>
  <c r="CK77" i="2"/>
  <c r="BR78" i="2"/>
  <c r="BS78" i="2" s="1"/>
  <c r="BN78" i="2"/>
  <c r="BO78" i="2" s="1"/>
  <c r="CC77" i="2"/>
  <c r="BW77" i="2"/>
  <c r="CI77" i="2"/>
  <c r="BF78" i="2"/>
  <c r="BG78" i="2" s="1"/>
  <c r="BF79" i="1"/>
  <c r="BG79" i="1" s="1"/>
  <c r="CD78" i="1"/>
  <c r="BX78" i="1"/>
  <c r="CJ78" i="1"/>
  <c r="BP79" i="1"/>
  <c r="BQ79" i="1" s="1"/>
  <c r="BL79" i="1"/>
  <c r="BM79" i="1" s="1"/>
  <c r="CB78" i="1"/>
  <c r="BV78" i="1"/>
  <c r="CH78" i="1"/>
  <c r="BH79" i="1"/>
  <c r="BI79" i="1" s="1"/>
  <c r="CE78" i="1"/>
  <c r="BY78" i="1"/>
  <c r="CK78" i="1"/>
  <c r="BR79" i="1"/>
  <c r="BS79" i="1" s="1"/>
  <c r="BN79" i="1"/>
  <c r="BO79" i="1" s="1"/>
  <c r="CC78" i="1"/>
  <c r="BW78" i="1"/>
  <c r="CI78" i="1"/>
  <c r="BD79" i="1"/>
  <c r="BE79" i="1" s="1"/>
  <c r="CA78" i="1"/>
  <c r="BJ79" i="1"/>
  <c r="BK79" i="1" s="1"/>
  <c r="BU78" i="1"/>
  <c r="CG78" i="1"/>
  <c r="BL79" i="2" l="1"/>
  <c r="BM79" i="2" s="1"/>
  <c r="CB78" i="2"/>
  <c r="BV78" i="2"/>
  <c r="CH78" i="2"/>
  <c r="BF79" i="2"/>
  <c r="BG79" i="2" s="1"/>
  <c r="CA78" i="2"/>
  <c r="BJ79" i="2"/>
  <c r="BK79" i="2" s="1"/>
  <c r="BU78" i="2"/>
  <c r="CG78" i="2"/>
  <c r="BX78" i="2"/>
  <c r="CJ78" i="2"/>
  <c r="BP79" i="2"/>
  <c r="BQ79" i="2" s="1"/>
  <c r="CD78" i="2"/>
  <c r="CC78" i="2"/>
  <c r="BW78" i="2"/>
  <c r="CI78" i="2"/>
  <c r="BN79" i="2"/>
  <c r="BO79" i="2" s="1"/>
  <c r="BY78" i="2"/>
  <c r="CK78" i="2"/>
  <c r="BR79" i="2"/>
  <c r="BS79" i="2" s="1"/>
  <c r="CE78" i="2"/>
  <c r="BD79" i="2"/>
  <c r="BE79" i="2" s="1"/>
  <c r="BH79" i="2"/>
  <c r="BI79" i="2" s="1"/>
  <c r="CA79" i="1"/>
  <c r="BJ80" i="1"/>
  <c r="BK80" i="1" s="1"/>
  <c r="BU79" i="1"/>
  <c r="CG79" i="1"/>
  <c r="CC79" i="1"/>
  <c r="BW79" i="1"/>
  <c r="CI79" i="1"/>
  <c r="BN80" i="1"/>
  <c r="BO80" i="1" s="1"/>
  <c r="BD80" i="1"/>
  <c r="BE80" i="1" s="1"/>
  <c r="BX79" i="1"/>
  <c r="CJ79" i="1"/>
  <c r="BP80" i="1"/>
  <c r="BQ80" i="1" s="1"/>
  <c r="CD79" i="1"/>
  <c r="BY79" i="1"/>
  <c r="CK79" i="1"/>
  <c r="BR80" i="1"/>
  <c r="BS80" i="1" s="1"/>
  <c r="CE79" i="1"/>
  <c r="BH80" i="1"/>
  <c r="BI80" i="1" s="1"/>
  <c r="BL80" i="1"/>
  <c r="BM80" i="1" s="1"/>
  <c r="CB79" i="1"/>
  <c r="BV79" i="1"/>
  <c r="CH79" i="1"/>
  <c r="BF80" i="1"/>
  <c r="BG80" i="1" s="1"/>
  <c r="BY79" i="2" l="1"/>
  <c r="CK79" i="2"/>
  <c r="BR80" i="2"/>
  <c r="BS80" i="2" s="1"/>
  <c r="CE79" i="2"/>
  <c r="BX79" i="2"/>
  <c r="CJ79" i="2"/>
  <c r="BP80" i="2"/>
  <c r="BQ80" i="2" s="1"/>
  <c r="CD79" i="2"/>
  <c r="BD80" i="2"/>
  <c r="BE80" i="2" s="1"/>
  <c r="BW79" i="2"/>
  <c r="CI79" i="2"/>
  <c r="BN80" i="2"/>
  <c r="BO80" i="2" s="1"/>
  <c r="CC79" i="2"/>
  <c r="BH80" i="2"/>
  <c r="BI80" i="2" s="1"/>
  <c r="CA79" i="2"/>
  <c r="BJ80" i="2"/>
  <c r="BK80" i="2" s="1"/>
  <c r="BU79" i="2"/>
  <c r="CG79" i="2"/>
  <c r="BF80" i="2"/>
  <c r="BG80" i="2" s="1"/>
  <c r="BV79" i="2"/>
  <c r="CH79" i="2"/>
  <c r="BL80" i="2"/>
  <c r="BM80" i="2" s="1"/>
  <c r="CB79" i="2"/>
  <c r="BF81" i="1"/>
  <c r="BG81" i="1" s="1"/>
  <c r="BH81" i="1"/>
  <c r="BI81" i="1" s="1"/>
  <c r="BD81" i="1"/>
  <c r="BE81" i="1" s="1"/>
  <c r="BY80" i="1"/>
  <c r="CK80" i="1"/>
  <c r="BR81" i="1"/>
  <c r="BS81" i="1" s="1"/>
  <c r="CE80" i="1"/>
  <c r="BX80" i="1"/>
  <c r="CJ80" i="1"/>
  <c r="BP81" i="1"/>
  <c r="BQ81" i="1" s="1"/>
  <c r="CD80" i="1"/>
  <c r="BW80" i="1"/>
  <c r="CI80" i="1"/>
  <c r="BN81" i="1"/>
  <c r="BO81" i="1" s="1"/>
  <c r="CC80" i="1"/>
  <c r="BV80" i="1"/>
  <c r="CH80" i="1"/>
  <c r="BM81" i="1"/>
  <c r="BL81" i="1"/>
  <c r="CB80" i="1"/>
  <c r="CA80" i="1"/>
  <c r="BJ81" i="1"/>
  <c r="BK81" i="1" s="1"/>
  <c r="BU80" i="1"/>
  <c r="CG80" i="1"/>
  <c r="BF81" i="2" l="1"/>
  <c r="BG81" i="2" s="1"/>
  <c r="BD81" i="2"/>
  <c r="BE81" i="2" s="1"/>
  <c r="BW80" i="2"/>
  <c r="CI80" i="2"/>
  <c r="BN81" i="2"/>
  <c r="BO81" i="2" s="1"/>
  <c r="CC80" i="2"/>
  <c r="BV80" i="2"/>
  <c r="CH80" i="2"/>
  <c r="BM81" i="2"/>
  <c r="BL81" i="2"/>
  <c r="CB80" i="2"/>
  <c r="BX80" i="2"/>
  <c r="CJ80" i="2"/>
  <c r="BP81" i="2"/>
  <c r="BQ81" i="2" s="1"/>
  <c r="CD80" i="2"/>
  <c r="BU80" i="2"/>
  <c r="CG80" i="2"/>
  <c r="CA80" i="2"/>
  <c r="BJ81" i="2"/>
  <c r="BK81" i="2" s="1"/>
  <c r="CK80" i="2"/>
  <c r="BR81" i="2"/>
  <c r="BS81" i="2" s="1"/>
  <c r="CE80" i="2"/>
  <c r="BY80" i="2"/>
  <c r="BH81" i="2"/>
  <c r="BI81" i="2" s="1"/>
  <c r="BX81" i="1"/>
  <c r="CJ81" i="1"/>
  <c r="BP82" i="1"/>
  <c r="BQ82" i="1" s="1"/>
  <c r="CD81" i="1"/>
  <c r="CK81" i="1"/>
  <c r="BR82" i="1"/>
  <c r="BS82" i="1" s="1"/>
  <c r="CE81" i="1"/>
  <c r="BY81" i="1"/>
  <c r="BU81" i="1"/>
  <c r="CG81" i="1"/>
  <c r="CA81" i="1"/>
  <c r="BJ82" i="1"/>
  <c r="BK82" i="1" s="1"/>
  <c r="BH82" i="1"/>
  <c r="BI82" i="1" s="1"/>
  <c r="BD82" i="1"/>
  <c r="BE82" i="1" s="1"/>
  <c r="BW81" i="1"/>
  <c r="CI81" i="1"/>
  <c r="BN82" i="1"/>
  <c r="BO82" i="1" s="1"/>
  <c r="CC81" i="1"/>
  <c r="BF82" i="1"/>
  <c r="BG82" i="1" s="1"/>
  <c r="BV81" i="1"/>
  <c r="CH81" i="1"/>
  <c r="BL82" i="1"/>
  <c r="BM82" i="1" s="1"/>
  <c r="CB81" i="1"/>
  <c r="BH82" i="2" l="1"/>
  <c r="BI82" i="2" s="1"/>
  <c r="BR82" i="2"/>
  <c r="BS82" i="2" s="1"/>
  <c r="CE81" i="2"/>
  <c r="BY81" i="2"/>
  <c r="CK81" i="2"/>
  <c r="CI81" i="2"/>
  <c r="BN82" i="2"/>
  <c r="BO82" i="2" s="1"/>
  <c r="CC81" i="2"/>
  <c r="BW81" i="2"/>
  <c r="BD82" i="2"/>
  <c r="BE82" i="2" s="1"/>
  <c r="BU81" i="2"/>
  <c r="CG81" i="2"/>
  <c r="CA81" i="2"/>
  <c r="BJ82" i="2"/>
  <c r="BK82" i="2" s="1"/>
  <c r="CJ81" i="2"/>
  <c r="BP82" i="2"/>
  <c r="BQ82" i="2" s="1"/>
  <c r="CD81" i="2"/>
  <c r="BX81" i="2"/>
  <c r="BF82" i="2"/>
  <c r="BG82" i="2" s="1"/>
  <c r="BV81" i="2"/>
  <c r="CH81" i="2"/>
  <c r="BL82" i="2"/>
  <c r="BM82" i="2" s="1"/>
  <c r="CB81" i="2"/>
  <c r="BU82" i="1"/>
  <c r="CG82" i="1"/>
  <c r="CA82" i="1"/>
  <c r="BJ83" i="1"/>
  <c r="BK83" i="1" s="1"/>
  <c r="BV82" i="1"/>
  <c r="CH82" i="1"/>
  <c r="BL83" i="1"/>
  <c r="BM83" i="1" s="1"/>
  <c r="CB82" i="1"/>
  <c r="CJ82" i="1"/>
  <c r="BQ83" i="1"/>
  <c r="BP83" i="1"/>
  <c r="CD82" i="1"/>
  <c r="BX82" i="1"/>
  <c r="BR83" i="1"/>
  <c r="BS83" i="1" s="1"/>
  <c r="CE82" i="1"/>
  <c r="BY82" i="1"/>
  <c r="CK82" i="1"/>
  <c r="CI82" i="1"/>
  <c r="BN83" i="1"/>
  <c r="BO83" i="1" s="1"/>
  <c r="CC82" i="1"/>
  <c r="BW82" i="1"/>
  <c r="BD83" i="1"/>
  <c r="BE83" i="1" s="1"/>
  <c r="BF83" i="1"/>
  <c r="BG83" i="1" s="1"/>
  <c r="BH83" i="1"/>
  <c r="BI83" i="1" s="1"/>
  <c r="CH82" i="2" l="1"/>
  <c r="BL83" i="2"/>
  <c r="BM83" i="2" s="1"/>
  <c r="CB82" i="2"/>
  <c r="BV82" i="2"/>
  <c r="BD83" i="2"/>
  <c r="BE83" i="2" s="1"/>
  <c r="BN83" i="2"/>
  <c r="BO83" i="2" s="1"/>
  <c r="CI82" i="2"/>
  <c r="CC82" i="2"/>
  <c r="BW82" i="2"/>
  <c r="CE82" i="2"/>
  <c r="BY82" i="2"/>
  <c r="BR83" i="2"/>
  <c r="BS83" i="2" s="1"/>
  <c r="CK82" i="2"/>
  <c r="BF83" i="2"/>
  <c r="BG83" i="2" s="1"/>
  <c r="CD82" i="2"/>
  <c r="BP83" i="2"/>
  <c r="BQ83" i="2" s="1"/>
  <c r="CJ82" i="2"/>
  <c r="BX82" i="2"/>
  <c r="CG82" i="2"/>
  <c r="BJ83" i="2"/>
  <c r="BK83" i="2" s="1"/>
  <c r="CA82" i="2"/>
  <c r="BU82" i="2"/>
  <c r="BH83" i="2"/>
  <c r="BI83" i="2" s="1"/>
  <c r="BH84" i="1"/>
  <c r="BI84" i="1" s="1"/>
  <c r="BD84" i="1"/>
  <c r="BE84" i="1" s="1"/>
  <c r="BN84" i="1"/>
  <c r="BO84" i="1" s="1"/>
  <c r="CC83" i="1"/>
  <c r="BW83" i="1"/>
  <c r="CI83" i="1"/>
  <c r="CG83" i="1"/>
  <c r="BK84" i="1"/>
  <c r="CA83" i="1"/>
  <c r="BJ84" i="1"/>
  <c r="BU83" i="1"/>
  <c r="BF84" i="1"/>
  <c r="BG84" i="1" s="1"/>
  <c r="CH83" i="1"/>
  <c r="BL84" i="1"/>
  <c r="BM84" i="1" s="1"/>
  <c r="CB83" i="1"/>
  <c r="BV83" i="1"/>
  <c r="CE83" i="1"/>
  <c r="BY83" i="1"/>
  <c r="CK83" i="1"/>
  <c r="BR84" i="1"/>
  <c r="BS84" i="1" s="1"/>
  <c r="BP84" i="1"/>
  <c r="BQ84" i="1" s="1"/>
  <c r="CD83" i="1"/>
  <c r="BX83" i="1"/>
  <c r="CJ83" i="1"/>
  <c r="BD84" i="2" l="1"/>
  <c r="BE84" i="2" s="1"/>
  <c r="CG83" i="2"/>
  <c r="CA83" i="2"/>
  <c r="BU83" i="2"/>
  <c r="BJ84" i="2"/>
  <c r="BK84" i="2" s="1"/>
  <c r="BH84" i="2"/>
  <c r="BI84" i="2" s="1"/>
  <c r="CE83" i="2"/>
  <c r="BR84" i="2"/>
  <c r="BS84" i="2" s="1"/>
  <c r="BY83" i="2"/>
  <c r="CK83" i="2"/>
  <c r="BF84" i="2"/>
  <c r="BG84" i="2" s="1"/>
  <c r="CC83" i="2"/>
  <c r="CI83" i="2"/>
  <c r="BW83" i="2"/>
  <c r="BN84" i="2"/>
  <c r="BO84" i="2" s="1"/>
  <c r="BX83" i="2"/>
  <c r="CJ83" i="2"/>
  <c r="CD83" i="2"/>
  <c r="BP84" i="2"/>
  <c r="BQ84" i="2" s="1"/>
  <c r="BL84" i="2"/>
  <c r="BM84" i="2" s="1"/>
  <c r="CB83" i="2"/>
  <c r="CH83" i="2"/>
  <c r="BV83" i="2"/>
  <c r="CE84" i="1"/>
  <c r="BY84" i="1"/>
  <c r="CK84" i="1"/>
  <c r="BR85" i="1"/>
  <c r="BS85" i="1" s="1"/>
  <c r="BF85" i="1"/>
  <c r="BG85" i="1" s="1"/>
  <c r="CD84" i="1"/>
  <c r="BX84" i="1"/>
  <c r="CJ84" i="1"/>
  <c r="BP85" i="1"/>
  <c r="BQ85" i="1" s="1"/>
  <c r="BD85" i="1"/>
  <c r="BE85" i="1" s="1"/>
  <c r="BN85" i="1"/>
  <c r="BO85" i="1" s="1"/>
  <c r="CC84" i="1"/>
  <c r="BW84" i="1"/>
  <c r="CI84" i="1"/>
  <c r="BL85" i="1"/>
  <c r="BM85" i="1" s="1"/>
  <c r="CB84" i="1"/>
  <c r="BV84" i="1"/>
  <c r="CH84" i="1"/>
  <c r="BH85" i="1"/>
  <c r="BI85" i="1" s="1"/>
  <c r="CA84" i="1"/>
  <c r="BJ85" i="1"/>
  <c r="BK85" i="1" s="1"/>
  <c r="BU84" i="1"/>
  <c r="CG84" i="1"/>
  <c r="CJ84" i="2" l="1"/>
  <c r="CD84" i="2"/>
  <c r="BX84" i="2"/>
  <c r="BP85" i="2"/>
  <c r="BQ85" i="2" s="1"/>
  <c r="BY84" i="2"/>
  <c r="BR85" i="2"/>
  <c r="BS85" i="2" s="1"/>
  <c r="CK84" i="2"/>
  <c r="CE84" i="2"/>
  <c r="BM85" i="2"/>
  <c r="BV84" i="2"/>
  <c r="CB84" i="2"/>
  <c r="BL85" i="2"/>
  <c r="CH84" i="2"/>
  <c r="CA84" i="2"/>
  <c r="BJ85" i="2"/>
  <c r="BK85" i="2" s="1"/>
  <c r="BU84" i="2"/>
  <c r="CG84" i="2"/>
  <c r="BF85" i="2"/>
  <c r="BG85" i="2" s="1"/>
  <c r="BH85" i="2"/>
  <c r="BI85" i="2" s="1"/>
  <c r="CC84" i="2"/>
  <c r="BW84" i="2"/>
  <c r="BN85" i="2"/>
  <c r="BO85" i="2" s="1"/>
  <c r="CI84" i="2"/>
  <c r="BD85" i="2"/>
  <c r="BE85" i="2" s="1"/>
  <c r="CD85" i="1"/>
  <c r="BX85" i="1"/>
  <c r="BP86" i="1"/>
  <c r="BQ86" i="1" s="1"/>
  <c r="CJ85" i="1"/>
  <c r="BD86" i="1"/>
  <c r="BE86" i="1" s="1"/>
  <c r="BH86" i="1"/>
  <c r="BI86" i="1" s="1"/>
  <c r="BY85" i="1"/>
  <c r="BR86" i="1"/>
  <c r="BS86" i="1" s="1"/>
  <c r="CK85" i="1"/>
  <c r="CE85" i="1"/>
  <c r="CC85" i="1"/>
  <c r="BW85" i="1"/>
  <c r="CI85" i="1"/>
  <c r="BN86" i="1"/>
  <c r="BO86" i="1" s="1"/>
  <c r="CA85" i="1"/>
  <c r="BJ86" i="1"/>
  <c r="BK86" i="1" s="1"/>
  <c r="BU85" i="1"/>
  <c r="CG85" i="1"/>
  <c r="BF86" i="1"/>
  <c r="BG86" i="1" s="1"/>
  <c r="CH85" i="1"/>
  <c r="BL86" i="1"/>
  <c r="CB85" i="1"/>
  <c r="BV85" i="1"/>
  <c r="BM86" i="1"/>
  <c r="BW85" i="2" l="1"/>
  <c r="BN86" i="2"/>
  <c r="BO86" i="2" s="1"/>
  <c r="CI85" i="2"/>
  <c r="CC85" i="2"/>
  <c r="BD86" i="2"/>
  <c r="BE86" i="2" s="1"/>
  <c r="CK85" i="2"/>
  <c r="BR86" i="2"/>
  <c r="CE85" i="2"/>
  <c r="BY85" i="2"/>
  <c r="BS86" i="2"/>
  <c r="BX85" i="2"/>
  <c r="BP86" i="2"/>
  <c r="BQ86" i="2" s="1"/>
  <c r="CJ85" i="2"/>
  <c r="CD85" i="2"/>
  <c r="BH86" i="2"/>
  <c r="BI86" i="2" s="1"/>
  <c r="BF86" i="2"/>
  <c r="BG86" i="2" s="1"/>
  <c r="BK86" i="2"/>
  <c r="CA85" i="2"/>
  <c r="BU85" i="2"/>
  <c r="BJ86" i="2"/>
  <c r="CG85" i="2"/>
  <c r="BL86" i="2"/>
  <c r="CH85" i="2"/>
  <c r="BM86" i="2"/>
  <c r="CB85" i="2"/>
  <c r="BV85" i="2"/>
  <c r="CE86" i="1"/>
  <c r="BY86" i="1"/>
  <c r="CK86" i="1"/>
  <c r="BR87" i="1"/>
  <c r="BS87" i="1" s="1"/>
  <c r="BH87" i="1"/>
  <c r="BI87" i="1" s="1"/>
  <c r="BX86" i="1"/>
  <c r="CJ86" i="1"/>
  <c r="BP87" i="1"/>
  <c r="BQ87" i="1" s="1"/>
  <c r="CD86" i="1"/>
  <c r="BF87" i="1"/>
  <c r="BG87" i="1" s="1"/>
  <c r="BD87" i="1"/>
  <c r="BE87" i="1" s="1"/>
  <c r="CA86" i="1"/>
  <c r="BJ87" i="1"/>
  <c r="BK87" i="1" s="1"/>
  <c r="BU86" i="1"/>
  <c r="CG86" i="1"/>
  <c r="CC86" i="1"/>
  <c r="BN87" i="1"/>
  <c r="BO87" i="1" s="1"/>
  <c r="BW86" i="1"/>
  <c r="CI86" i="1"/>
  <c r="BL87" i="1"/>
  <c r="BV86" i="1"/>
  <c r="CB86" i="1"/>
  <c r="BM87" i="1"/>
  <c r="CH86" i="1"/>
  <c r="BX86" i="2" l="1"/>
  <c r="CJ86" i="2"/>
  <c r="BP87" i="2"/>
  <c r="CD86" i="2"/>
  <c r="BQ87" i="2"/>
  <c r="BD87" i="2"/>
  <c r="BE87" i="2" s="1"/>
  <c r="CI86" i="2"/>
  <c r="BN87" i="2"/>
  <c r="BO87" i="2" s="1"/>
  <c r="CC86" i="2"/>
  <c r="BW86" i="2"/>
  <c r="BF87" i="2"/>
  <c r="BG87" i="2" s="1"/>
  <c r="BH87" i="2"/>
  <c r="BI87" i="2" s="1"/>
  <c r="BJ87" i="2"/>
  <c r="BU86" i="2"/>
  <c r="BK87" i="2"/>
  <c r="CG86" i="2"/>
  <c r="CA86" i="2"/>
  <c r="BY86" i="2"/>
  <c r="BR87" i="2"/>
  <c r="BS87" i="2" s="1"/>
  <c r="CE86" i="2"/>
  <c r="CK86" i="2"/>
  <c r="BV86" i="2"/>
  <c r="BL87" i="2"/>
  <c r="BM87" i="2" s="1"/>
  <c r="CH86" i="2"/>
  <c r="CB86" i="2"/>
  <c r="BF88" i="1"/>
  <c r="BG88" i="1" s="1"/>
  <c r="BD88" i="1"/>
  <c r="BE88" i="1" s="1"/>
  <c r="BH88" i="1"/>
  <c r="BI88" i="1" s="1"/>
  <c r="CC87" i="1"/>
  <c r="CI87" i="1"/>
  <c r="BN88" i="1"/>
  <c r="BO88" i="1" s="1"/>
  <c r="BW87" i="1"/>
  <c r="BY87" i="1"/>
  <c r="CK87" i="1"/>
  <c r="BR88" i="1"/>
  <c r="BS88" i="1" s="1"/>
  <c r="CE87" i="1"/>
  <c r="CJ87" i="1"/>
  <c r="BP88" i="1"/>
  <c r="BQ88" i="1" s="1"/>
  <c r="CD87" i="1"/>
  <c r="BX87" i="1"/>
  <c r="BJ88" i="1"/>
  <c r="CG87" i="1"/>
  <c r="BK88" i="1"/>
  <c r="CA87" i="1"/>
  <c r="BU87" i="1"/>
  <c r="BL88" i="1"/>
  <c r="CB87" i="1"/>
  <c r="BV87" i="1"/>
  <c r="CH87" i="1"/>
  <c r="BM88" i="1"/>
  <c r="BV87" i="2" l="1"/>
  <c r="CH87" i="2"/>
  <c r="BL88" i="2"/>
  <c r="BM88" i="2" s="1"/>
  <c r="CB87" i="2"/>
  <c r="BH88" i="2"/>
  <c r="BI88" i="2" s="1"/>
  <c r="BW87" i="2"/>
  <c r="CC87" i="2"/>
  <c r="CI87" i="2"/>
  <c r="BN88" i="2"/>
  <c r="BO88" i="2" s="1"/>
  <c r="BF88" i="2"/>
  <c r="BG88" i="2" s="1"/>
  <c r="CK87" i="2"/>
  <c r="BR88" i="2"/>
  <c r="BS88" i="2" s="1"/>
  <c r="CE87" i="2"/>
  <c r="BY87" i="2"/>
  <c r="BD88" i="2"/>
  <c r="BE88" i="2" s="1"/>
  <c r="CG87" i="2"/>
  <c r="BK88" i="2"/>
  <c r="CA87" i="2"/>
  <c r="BJ88" i="2"/>
  <c r="BU87" i="2"/>
  <c r="CJ87" i="2"/>
  <c r="BP88" i="2"/>
  <c r="BQ88" i="2" s="1"/>
  <c r="CD87" i="2"/>
  <c r="BX87" i="2"/>
  <c r="BY88" i="1"/>
  <c r="CK88" i="1"/>
  <c r="BR89" i="1"/>
  <c r="CE88" i="1"/>
  <c r="BS89" i="1"/>
  <c r="BD89" i="1"/>
  <c r="BE89" i="1" s="1"/>
  <c r="BW88" i="1"/>
  <c r="CI88" i="1"/>
  <c r="BN89" i="1"/>
  <c r="BO89" i="1" s="1"/>
  <c r="CC88" i="1"/>
  <c r="BH89" i="1"/>
  <c r="BI89" i="1"/>
  <c r="BP89" i="1"/>
  <c r="BQ89" i="1" s="1"/>
  <c r="BX88" i="1"/>
  <c r="CJ88" i="1"/>
  <c r="CD88" i="1"/>
  <c r="BF89" i="1"/>
  <c r="BG89" i="1" s="1"/>
  <c r="BJ89" i="1"/>
  <c r="BK89" i="1" s="1"/>
  <c r="BU88" i="1"/>
  <c r="CA88" i="1"/>
  <c r="CG88" i="1"/>
  <c r="CH88" i="1"/>
  <c r="BV88" i="1"/>
  <c r="BL89" i="1"/>
  <c r="BM89" i="1" s="1"/>
  <c r="CB88" i="1"/>
  <c r="BF89" i="2" l="1"/>
  <c r="BG89" i="2" s="1"/>
  <c r="CD88" i="2"/>
  <c r="BX88" i="2"/>
  <c r="CJ88" i="2"/>
  <c r="BP89" i="2"/>
  <c r="BQ89" i="2" s="1"/>
  <c r="BR89" i="2"/>
  <c r="CE88" i="2"/>
  <c r="CK88" i="2"/>
  <c r="BS89" i="2"/>
  <c r="BY88" i="2"/>
  <c r="BH89" i="2"/>
  <c r="BI89" i="2" s="1"/>
  <c r="BD89" i="2"/>
  <c r="BE89" i="2" s="1"/>
  <c r="CI88" i="2"/>
  <c r="BN89" i="2"/>
  <c r="BO89" i="2" s="1"/>
  <c r="BW88" i="2"/>
  <c r="CC88" i="2"/>
  <c r="CH88" i="2"/>
  <c r="BV88" i="2"/>
  <c r="BM89" i="2"/>
  <c r="BL89" i="2"/>
  <c r="CB88" i="2"/>
  <c r="BU88" i="2"/>
  <c r="CA88" i="2"/>
  <c r="CG88" i="2"/>
  <c r="BJ89" i="2"/>
  <c r="BK89" i="2" s="1"/>
  <c r="BW89" i="1"/>
  <c r="CI89" i="1"/>
  <c r="CC89" i="1"/>
  <c r="BN90" i="1"/>
  <c r="BO90" i="1" s="1"/>
  <c r="BU89" i="1"/>
  <c r="CG89" i="1"/>
  <c r="BJ90" i="1"/>
  <c r="BK90" i="1" s="1"/>
  <c r="CA89" i="1"/>
  <c r="BL90" i="1"/>
  <c r="BM90" i="1" s="1"/>
  <c r="CH89" i="1"/>
  <c r="CB89" i="1"/>
  <c r="BV89" i="1"/>
  <c r="BF90" i="1"/>
  <c r="BG90" i="1" s="1"/>
  <c r="BD90" i="1"/>
  <c r="BE90" i="1" s="1"/>
  <c r="BP90" i="1"/>
  <c r="BQ90" i="1" s="1"/>
  <c r="BX89" i="1"/>
  <c r="CJ89" i="1"/>
  <c r="CD89" i="1"/>
  <c r="CK89" i="1"/>
  <c r="BR90" i="1"/>
  <c r="CE89" i="1"/>
  <c r="BS90" i="1"/>
  <c r="BY89" i="1"/>
  <c r="BH90" i="1"/>
  <c r="BI90" i="1" s="1"/>
  <c r="BP90" i="2" l="1"/>
  <c r="BX89" i="2"/>
  <c r="CJ89" i="2"/>
  <c r="CD89" i="2"/>
  <c r="BQ90" i="2"/>
  <c r="BI90" i="2"/>
  <c r="BH90" i="2"/>
  <c r="BN90" i="2"/>
  <c r="BO90" i="2" s="1"/>
  <c r="CC89" i="2"/>
  <c r="BW89" i="2"/>
  <c r="CI89" i="2"/>
  <c r="BD90" i="2"/>
  <c r="BE90" i="2" s="1"/>
  <c r="CG89" i="2"/>
  <c r="CA89" i="2"/>
  <c r="BJ90" i="2"/>
  <c r="BK90" i="2" s="1"/>
  <c r="BU89" i="2"/>
  <c r="BF90" i="2"/>
  <c r="BG90" i="2" s="1"/>
  <c r="CE89" i="2"/>
  <c r="BR90" i="2"/>
  <c r="BS90" i="2" s="1"/>
  <c r="BY89" i="2"/>
  <c r="CK89" i="2"/>
  <c r="BL90" i="2"/>
  <c r="BM90" i="2" s="1"/>
  <c r="CB89" i="2"/>
  <c r="CH89" i="2"/>
  <c r="BV89" i="2"/>
  <c r="BU90" i="1"/>
  <c r="CG90" i="1"/>
  <c r="CA90" i="1"/>
  <c r="BJ91" i="1"/>
  <c r="BK91" i="1" s="1"/>
  <c r="BD91" i="1"/>
  <c r="BE91" i="1" s="1"/>
  <c r="BV90" i="1"/>
  <c r="BL91" i="1"/>
  <c r="BM91" i="1" s="1"/>
  <c r="CH90" i="1"/>
  <c r="CB90" i="1"/>
  <c r="BP91" i="1"/>
  <c r="CD90" i="1"/>
  <c r="CJ90" i="1"/>
  <c r="BQ91" i="1"/>
  <c r="BX90" i="1"/>
  <c r="CI90" i="1"/>
  <c r="BN91" i="1"/>
  <c r="BO91" i="1" s="1"/>
  <c r="CC90" i="1"/>
  <c r="BW90" i="1"/>
  <c r="BH91" i="1"/>
  <c r="BI91" i="1" s="1"/>
  <c r="BF91" i="1"/>
  <c r="BG91" i="1" s="1"/>
  <c r="BR91" i="1"/>
  <c r="BS91" i="1"/>
  <c r="CK90" i="1"/>
  <c r="CE90" i="1"/>
  <c r="BY90" i="1"/>
  <c r="BD91" i="2" l="1"/>
  <c r="BE91" i="2" s="1"/>
  <c r="BN91" i="2"/>
  <c r="CC90" i="2"/>
  <c r="CI90" i="2"/>
  <c r="BW90" i="2"/>
  <c r="BO91" i="2"/>
  <c r="BL91" i="2"/>
  <c r="BM91" i="2" s="1"/>
  <c r="CB90" i="2"/>
  <c r="BV90" i="2"/>
  <c r="CH90" i="2"/>
  <c r="BY90" i="2"/>
  <c r="BR91" i="2"/>
  <c r="BS91" i="2" s="1"/>
  <c r="CK90" i="2"/>
  <c r="CE90" i="2"/>
  <c r="BF91" i="2"/>
  <c r="BG91" i="2" s="1"/>
  <c r="CA90" i="2"/>
  <c r="BJ91" i="2"/>
  <c r="BK91" i="2" s="1"/>
  <c r="BU90" i="2"/>
  <c r="CG90" i="2"/>
  <c r="BH91" i="2"/>
  <c r="BI91" i="2" s="1"/>
  <c r="CD90" i="2"/>
  <c r="CJ90" i="2"/>
  <c r="BP91" i="2"/>
  <c r="BQ91" i="2" s="1"/>
  <c r="BX90" i="2"/>
  <c r="BH92" i="1"/>
  <c r="BI92" i="1" s="1"/>
  <c r="BN92" i="1"/>
  <c r="CI91" i="1"/>
  <c r="CC91" i="1"/>
  <c r="BO92" i="1"/>
  <c r="BW91" i="1"/>
  <c r="BL92" i="1"/>
  <c r="CB91" i="1"/>
  <c r="CH91" i="1"/>
  <c r="BM92" i="1"/>
  <c r="BV91" i="1"/>
  <c r="BD92" i="1"/>
  <c r="BE92" i="1" s="1"/>
  <c r="CG91" i="1"/>
  <c r="CA91" i="1"/>
  <c r="BJ92" i="1"/>
  <c r="BK92" i="1" s="1"/>
  <c r="BU91" i="1"/>
  <c r="BP92" i="1"/>
  <c r="CD91" i="1"/>
  <c r="BX91" i="1"/>
  <c r="BQ92" i="1"/>
  <c r="CJ91" i="1"/>
  <c r="CK91" i="1"/>
  <c r="CE91" i="1"/>
  <c r="BR92" i="1"/>
  <c r="BS92" i="1" s="1"/>
  <c r="BY91" i="1"/>
  <c r="BF92" i="1"/>
  <c r="BG92" i="1" s="1"/>
  <c r="CA91" i="2" l="1"/>
  <c r="BJ92" i="2"/>
  <c r="BK92" i="2" s="1"/>
  <c r="CG91" i="2"/>
  <c r="BU91" i="2"/>
  <c r="BY91" i="2"/>
  <c r="CK91" i="2"/>
  <c r="CE91" i="2"/>
  <c r="BR92" i="2"/>
  <c r="BS92" i="2" s="1"/>
  <c r="BH92" i="2"/>
  <c r="BI92" i="2" s="1"/>
  <c r="BX91" i="2"/>
  <c r="BP92" i="2"/>
  <c r="BQ92" i="2" s="1"/>
  <c r="CD91" i="2"/>
  <c r="CJ91" i="2"/>
  <c r="BL92" i="2"/>
  <c r="CB91" i="2"/>
  <c r="CH91" i="2"/>
  <c r="BM92" i="2"/>
  <c r="BV91" i="2"/>
  <c r="BF92" i="2"/>
  <c r="BG92" i="2" s="1"/>
  <c r="BD92" i="2"/>
  <c r="BE92" i="2" s="1"/>
  <c r="BW91" i="2"/>
  <c r="BN92" i="2"/>
  <c r="BO92" i="2" s="1"/>
  <c r="CI91" i="2"/>
  <c r="CC91" i="2"/>
  <c r="BF93" i="1"/>
  <c r="BG93" i="1" s="1"/>
  <c r="BJ93" i="1"/>
  <c r="BU92" i="1"/>
  <c r="CG92" i="1"/>
  <c r="CA92" i="1"/>
  <c r="BK93" i="1"/>
  <c r="BY92" i="1"/>
  <c r="BR93" i="1"/>
  <c r="BS93" i="1" s="1"/>
  <c r="CE92" i="1"/>
  <c r="CK92" i="1"/>
  <c r="BH93" i="1"/>
  <c r="BI93" i="1" s="1"/>
  <c r="BN93" i="1"/>
  <c r="CI92" i="1"/>
  <c r="BO93" i="1"/>
  <c r="CC92" i="1"/>
  <c r="BW92" i="1"/>
  <c r="BL93" i="1"/>
  <c r="CB92" i="1"/>
  <c r="BV92" i="1"/>
  <c r="BM93" i="1"/>
  <c r="CH92" i="1"/>
  <c r="CD92" i="1"/>
  <c r="BX92" i="1"/>
  <c r="CJ92" i="1"/>
  <c r="BP93" i="1"/>
  <c r="BQ93" i="1" s="1"/>
  <c r="BD93" i="1"/>
  <c r="BE93" i="1" s="1"/>
  <c r="BX92" i="2" l="1"/>
  <c r="CJ92" i="2"/>
  <c r="BP93" i="2"/>
  <c r="CD92" i="2"/>
  <c r="BQ93" i="2"/>
  <c r="BF93" i="2"/>
  <c r="BG93" i="2" s="1"/>
  <c r="BW92" i="2"/>
  <c r="CI92" i="2"/>
  <c r="BN93" i="2"/>
  <c r="BO93" i="2" s="1"/>
  <c r="CC92" i="2"/>
  <c r="BH93" i="2"/>
  <c r="BI93" i="2" s="1"/>
  <c r="BD93" i="2"/>
  <c r="BE93" i="2" s="1"/>
  <c r="BJ93" i="2"/>
  <c r="BK93" i="2" s="1"/>
  <c r="BU92" i="2"/>
  <c r="CG92" i="2"/>
  <c r="CA92" i="2"/>
  <c r="BY92" i="2"/>
  <c r="CK92" i="2"/>
  <c r="BS93" i="2"/>
  <c r="BR93" i="2"/>
  <c r="CE92" i="2"/>
  <c r="BV92" i="2"/>
  <c r="BL93" i="2"/>
  <c r="BM93" i="2" s="1"/>
  <c r="CB92" i="2"/>
  <c r="CH92" i="2"/>
  <c r="BY93" i="1"/>
  <c r="CK93" i="1"/>
  <c r="BR94" i="1"/>
  <c r="BS94" i="1" s="1"/>
  <c r="CE93" i="1"/>
  <c r="BD94" i="1"/>
  <c r="BE94" i="1" s="1"/>
  <c r="BH94" i="1"/>
  <c r="BI94" i="1" s="1"/>
  <c r="CJ93" i="1"/>
  <c r="BP94" i="1"/>
  <c r="BQ94" i="1" s="1"/>
  <c r="BX93" i="1"/>
  <c r="CD93" i="1"/>
  <c r="BF94" i="1"/>
  <c r="BG94" i="1" s="1"/>
  <c r="BL94" i="1"/>
  <c r="CB93" i="1"/>
  <c r="BV93" i="1"/>
  <c r="CH93" i="1"/>
  <c r="BM94" i="1"/>
  <c r="BJ94" i="1"/>
  <c r="BK94" i="1" s="1"/>
  <c r="CG93" i="1"/>
  <c r="BU93" i="1"/>
  <c r="CA93" i="1"/>
  <c r="BW93" i="1"/>
  <c r="CC93" i="1"/>
  <c r="BN94" i="1"/>
  <c r="BO94" i="1" s="1"/>
  <c r="CI93" i="1"/>
  <c r="BH94" i="2" l="1"/>
  <c r="BI94" i="2" s="1"/>
  <c r="BV93" i="2"/>
  <c r="CH93" i="2"/>
  <c r="BL94" i="2"/>
  <c r="BM94" i="2" s="1"/>
  <c r="CB93" i="2"/>
  <c r="BW93" i="2"/>
  <c r="CI93" i="2"/>
  <c r="BN94" i="2"/>
  <c r="BO94" i="2" s="1"/>
  <c r="CC93" i="2"/>
  <c r="BF94" i="2"/>
  <c r="BG94" i="2" s="1"/>
  <c r="BU93" i="2"/>
  <c r="CG93" i="2"/>
  <c r="CA93" i="2"/>
  <c r="BJ94" i="2"/>
  <c r="BK94" i="2" s="1"/>
  <c r="CK93" i="2"/>
  <c r="BR94" i="2"/>
  <c r="BS94" i="2" s="1"/>
  <c r="BY93" i="2"/>
  <c r="CE93" i="2"/>
  <c r="CJ93" i="2"/>
  <c r="BP94" i="2"/>
  <c r="BQ94" i="2" s="1"/>
  <c r="CD93" i="2"/>
  <c r="BX93" i="2"/>
  <c r="BD94" i="2"/>
  <c r="BE94" i="2" s="1"/>
  <c r="BW94" i="1"/>
  <c r="CI94" i="1"/>
  <c r="BN95" i="1"/>
  <c r="BO95" i="1" s="1"/>
  <c r="CC94" i="1"/>
  <c r="BF95" i="1"/>
  <c r="BG95" i="1" s="1"/>
  <c r="CD94" i="1"/>
  <c r="BX94" i="1"/>
  <c r="BP95" i="1"/>
  <c r="BQ95" i="1" s="1"/>
  <c r="CJ94" i="1"/>
  <c r="BJ95" i="1"/>
  <c r="BU94" i="1"/>
  <c r="BK95" i="1"/>
  <c r="CA94" i="1"/>
  <c r="CG94" i="1"/>
  <c r="BH95" i="1"/>
  <c r="BI95" i="1" s="1"/>
  <c r="BD95" i="1"/>
  <c r="BE95" i="1" s="1"/>
  <c r="BY94" i="1"/>
  <c r="CK94" i="1"/>
  <c r="BR95" i="1"/>
  <c r="BS95" i="1" s="1"/>
  <c r="CE94" i="1"/>
  <c r="CH94" i="1"/>
  <c r="CB94" i="1"/>
  <c r="BV94" i="1"/>
  <c r="BL95" i="1"/>
  <c r="BM95" i="1" s="1"/>
  <c r="BD95" i="2" l="1"/>
  <c r="BE95" i="2" s="1"/>
  <c r="CI94" i="2"/>
  <c r="BN95" i="2"/>
  <c r="BO95" i="2" s="1"/>
  <c r="CC94" i="2"/>
  <c r="BW94" i="2"/>
  <c r="BF95" i="2"/>
  <c r="BG95" i="2" s="1"/>
  <c r="BU94" i="2"/>
  <c r="CG94" i="2"/>
  <c r="BK95" i="2"/>
  <c r="CA94" i="2"/>
  <c r="BJ95" i="2"/>
  <c r="CJ94" i="2"/>
  <c r="BP95" i="2"/>
  <c r="BQ95" i="2" s="1"/>
  <c r="CD94" i="2"/>
  <c r="BX94" i="2"/>
  <c r="BR95" i="2"/>
  <c r="BS95" i="2" s="1"/>
  <c r="CE94" i="2"/>
  <c r="BY94" i="2"/>
  <c r="CK94" i="2"/>
  <c r="BV94" i="2"/>
  <c r="CH94" i="2"/>
  <c r="BL95" i="2"/>
  <c r="BM95" i="2" s="1"/>
  <c r="CB94" i="2"/>
  <c r="BH95" i="2"/>
  <c r="BI95" i="2" s="1"/>
  <c r="BL96" i="1"/>
  <c r="BM96" i="1" s="1"/>
  <c r="CB95" i="1"/>
  <c r="CH95" i="1"/>
  <c r="BV95" i="1"/>
  <c r="CK95" i="1"/>
  <c r="BR96" i="1"/>
  <c r="CE95" i="1"/>
  <c r="BY95" i="1"/>
  <c r="BS96" i="1"/>
  <c r="BP96" i="1"/>
  <c r="BQ96" i="1" s="1"/>
  <c r="BX95" i="1"/>
  <c r="CJ95" i="1"/>
  <c r="CD95" i="1"/>
  <c r="BD96" i="1"/>
  <c r="BE96" i="1" s="1"/>
  <c r="BF96" i="1"/>
  <c r="BG96" i="1" s="1"/>
  <c r="BH96" i="1"/>
  <c r="BI96" i="1"/>
  <c r="BW95" i="1"/>
  <c r="CI95" i="1"/>
  <c r="BO96" i="1"/>
  <c r="CC95" i="1"/>
  <c r="BN96" i="1"/>
  <c r="BU95" i="1"/>
  <c r="CG95" i="1"/>
  <c r="CA95" i="1"/>
  <c r="BJ96" i="1"/>
  <c r="BK96" i="1" s="1"/>
  <c r="BN96" i="2" l="1"/>
  <c r="BO96" i="2" s="1"/>
  <c r="CC95" i="2"/>
  <c r="BW95" i="2"/>
  <c r="CI95" i="2"/>
  <c r="BH96" i="2"/>
  <c r="BI96" i="2" s="1"/>
  <c r="CE95" i="2"/>
  <c r="BY95" i="2"/>
  <c r="CK95" i="2"/>
  <c r="BR96" i="2"/>
  <c r="BS96" i="2" s="1"/>
  <c r="CH95" i="2"/>
  <c r="BL96" i="2"/>
  <c r="BM96" i="2" s="1"/>
  <c r="CB95" i="2"/>
  <c r="BV95" i="2"/>
  <c r="BF96" i="2"/>
  <c r="BG96" i="2" s="1"/>
  <c r="BP96" i="2"/>
  <c r="BQ96" i="2" s="1"/>
  <c r="CD95" i="2"/>
  <c r="BX95" i="2"/>
  <c r="CJ95" i="2"/>
  <c r="BD96" i="2"/>
  <c r="BE96" i="2" s="1"/>
  <c r="CG95" i="2"/>
  <c r="CA95" i="2"/>
  <c r="BJ96" i="2"/>
  <c r="BK96" i="2" s="1"/>
  <c r="BU95" i="2"/>
  <c r="BP97" i="1"/>
  <c r="CD96" i="1"/>
  <c r="BX96" i="1"/>
  <c r="CJ96" i="1"/>
  <c r="BQ97" i="1"/>
  <c r="BD97" i="1"/>
  <c r="BE97" i="1" s="1"/>
  <c r="BF97" i="1"/>
  <c r="BG97" i="1" s="1"/>
  <c r="BU96" i="1"/>
  <c r="CG96" i="1"/>
  <c r="BK97" i="1"/>
  <c r="CA96" i="1"/>
  <c r="BJ97" i="1"/>
  <c r="BV96" i="1"/>
  <c r="CH96" i="1"/>
  <c r="CB96" i="1"/>
  <c r="BL97" i="1"/>
  <c r="BM97" i="1" s="1"/>
  <c r="BH97" i="1"/>
  <c r="BI97" i="1" s="1"/>
  <c r="BR97" i="1"/>
  <c r="BS97" i="1" s="1"/>
  <c r="BY96" i="1"/>
  <c r="CK96" i="1"/>
  <c r="CE96" i="1"/>
  <c r="CI96" i="1"/>
  <c r="BN97" i="1"/>
  <c r="BO97" i="1" s="1"/>
  <c r="CC96" i="1"/>
  <c r="BW96" i="1"/>
  <c r="CA96" i="2" l="1"/>
  <c r="BJ97" i="2"/>
  <c r="BK97" i="2" s="1"/>
  <c r="BU96" i="2"/>
  <c r="CG96" i="2"/>
  <c r="BL97" i="2"/>
  <c r="BM97" i="2" s="1"/>
  <c r="CB96" i="2"/>
  <c r="BV96" i="2"/>
  <c r="CH96" i="2"/>
  <c r="BD97" i="2"/>
  <c r="BE97" i="2" s="1"/>
  <c r="CE96" i="2"/>
  <c r="BY96" i="2"/>
  <c r="CK96" i="2"/>
  <c r="BR97" i="2"/>
  <c r="BS97" i="2" s="1"/>
  <c r="BH97" i="2"/>
  <c r="BI97" i="2" s="1"/>
  <c r="CD96" i="2"/>
  <c r="BX96" i="2"/>
  <c r="CJ96" i="2"/>
  <c r="BP97" i="2"/>
  <c r="BQ97" i="2" s="1"/>
  <c r="BF97" i="2"/>
  <c r="BG97" i="2" s="1"/>
  <c r="BN97" i="2"/>
  <c r="BO97" i="2" s="1"/>
  <c r="CC96" i="2"/>
  <c r="BW96" i="2"/>
  <c r="CI96" i="2"/>
  <c r="CK97" i="1"/>
  <c r="BR98" i="1"/>
  <c r="BS98" i="1" s="1"/>
  <c r="CE97" i="1"/>
  <c r="BY97" i="1"/>
  <c r="BL98" i="1"/>
  <c r="BM98" i="1" s="1"/>
  <c r="CB97" i="1"/>
  <c r="BV97" i="1"/>
  <c r="CH97" i="1"/>
  <c r="BN98" i="1"/>
  <c r="BO98" i="1" s="1"/>
  <c r="CC97" i="1"/>
  <c r="BW97" i="1"/>
  <c r="CI97" i="1"/>
  <c r="BF98" i="1"/>
  <c r="BG98" i="1" s="1"/>
  <c r="BH98" i="1"/>
  <c r="BI98" i="1" s="1"/>
  <c r="BP98" i="1"/>
  <c r="CD97" i="1"/>
  <c r="BX97" i="1"/>
  <c r="CJ97" i="1"/>
  <c r="BQ98" i="1"/>
  <c r="BD98" i="1"/>
  <c r="BE98" i="1" s="1"/>
  <c r="CG97" i="1"/>
  <c r="CA97" i="1"/>
  <c r="BU97" i="1"/>
  <c r="BJ98" i="1"/>
  <c r="BK98" i="1" s="1"/>
  <c r="CC97" i="2" l="1"/>
  <c r="BW97" i="2"/>
  <c r="CI97" i="2"/>
  <c r="BN98" i="2"/>
  <c r="BO98" i="2" s="1"/>
  <c r="BX97" i="2"/>
  <c r="CJ97" i="2"/>
  <c r="BP98" i="2"/>
  <c r="BQ98" i="2" s="1"/>
  <c r="CD97" i="2"/>
  <c r="BD98" i="2"/>
  <c r="BE98" i="2" s="1"/>
  <c r="BH98" i="2"/>
  <c r="BI98" i="2" s="1"/>
  <c r="BF98" i="2"/>
  <c r="BG98" i="2" s="1"/>
  <c r="BL98" i="2"/>
  <c r="BM98" i="2" s="1"/>
  <c r="CB97" i="2"/>
  <c r="BV97" i="2"/>
  <c r="CH97" i="2"/>
  <c r="CA97" i="2"/>
  <c r="BJ98" i="2"/>
  <c r="BK98" i="2" s="1"/>
  <c r="BU97" i="2"/>
  <c r="CG97" i="2"/>
  <c r="BY97" i="2"/>
  <c r="CK97" i="2"/>
  <c r="BR98" i="2"/>
  <c r="BS98" i="2" s="1"/>
  <c r="CE97" i="2"/>
  <c r="BN99" i="1"/>
  <c r="CI98" i="1"/>
  <c r="BO99" i="1"/>
  <c r="CC98" i="1"/>
  <c r="BW98" i="1"/>
  <c r="BL99" i="1"/>
  <c r="CB98" i="1"/>
  <c r="BV98" i="1"/>
  <c r="CH98" i="1"/>
  <c r="BM99" i="1"/>
  <c r="BY98" i="1"/>
  <c r="BS99" i="1"/>
  <c r="BR99" i="1"/>
  <c r="CE98" i="1"/>
  <c r="CK98" i="1"/>
  <c r="BH99" i="1"/>
  <c r="BI99" i="1" s="1"/>
  <c r="CA98" i="1"/>
  <c r="BJ99" i="1"/>
  <c r="BK99" i="1" s="1"/>
  <c r="BU98" i="1"/>
  <c r="CG98" i="1"/>
  <c r="BF99" i="1"/>
  <c r="BG99" i="1" s="1"/>
  <c r="CD98" i="1"/>
  <c r="BX98" i="1"/>
  <c r="CJ98" i="1"/>
  <c r="BP99" i="1"/>
  <c r="BQ99" i="1" s="1"/>
  <c r="BD99" i="1"/>
  <c r="BE99" i="1" s="1"/>
  <c r="BF99" i="2" l="1"/>
  <c r="BG99" i="2" s="1"/>
  <c r="BV98" i="2"/>
  <c r="CH98" i="2"/>
  <c r="BL99" i="2"/>
  <c r="BM99" i="2" s="1"/>
  <c r="CB98" i="2"/>
  <c r="BH99" i="2"/>
  <c r="BI99" i="2" s="1"/>
  <c r="BD99" i="2"/>
  <c r="BE99" i="2" s="1"/>
  <c r="BX98" i="2"/>
  <c r="CJ98" i="2"/>
  <c r="BQ99" i="2"/>
  <c r="BP99" i="2"/>
  <c r="CD98" i="2"/>
  <c r="CA98" i="2"/>
  <c r="BJ99" i="2"/>
  <c r="BK99" i="2" s="1"/>
  <c r="BU98" i="2"/>
  <c r="CG98" i="2"/>
  <c r="BY98" i="2"/>
  <c r="CK98" i="2"/>
  <c r="BS99" i="2"/>
  <c r="BR99" i="2"/>
  <c r="CE98" i="2"/>
  <c r="BW98" i="2"/>
  <c r="CI98" i="2"/>
  <c r="BN99" i="2"/>
  <c r="BO99" i="2" s="1"/>
  <c r="CC98" i="2"/>
  <c r="BJ100" i="1"/>
  <c r="CG99" i="1"/>
  <c r="BU99" i="1"/>
  <c r="BK100" i="1"/>
  <c r="CA99" i="1"/>
  <c r="BF100" i="1"/>
  <c r="BG100" i="1" s="1"/>
  <c r="BH100" i="1"/>
  <c r="BI100" i="1" s="1"/>
  <c r="BD100" i="1"/>
  <c r="BE100" i="1" s="1"/>
  <c r="BX99" i="1"/>
  <c r="CJ99" i="1"/>
  <c r="BP100" i="1"/>
  <c r="BQ100" i="1" s="1"/>
  <c r="CD99" i="1"/>
  <c r="BL100" i="1"/>
  <c r="CB99" i="1"/>
  <c r="BV99" i="1"/>
  <c r="CH99" i="1"/>
  <c r="BM100" i="1"/>
  <c r="BW99" i="1"/>
  <c r="BN100" i="1"/>
  <c r="BO100" i="1" s="1"/>
  <c r="CC99" i="1"/>
  <c r="CI99" i="1"/>
  <c r="BY99" i="1"/>
  <c r="CK99" i="1"/>
  <c r="BR100" i="1"/>
  <c r="BS100" i="1" s="1"/>
  <c r="CE99" i="1"/>
  <c r="BW99" i="2" l="1"/>
  <c r="CI99" i="2"/>
  <c r="BN100" i="2"/>
  <c r="BO100" i="2" s="1"/>
  <c r="CC99" i="2"/>
  <c r="BH100" i="2"/>
  <c r="BI100" i="2" s="1"/>
  <c r="BU99" i="2"/>
  <c r="CG99" i="2"/>
  <c r="CA99" i="2"/>
  <c r="BJ100" i="2"/>
  <c r="BK100" i="2" s="1"/>
  <c r="BD100" i="2"/>
  <c r="BE100" i="2" s="1"/>
  <c r="BV99" i="2"/>
  <c r="CH99" i="2"/>
  <c r="BL100" i="2"/>
  <c r="BM100" i="2" s="1"/>
  <c r="CB99" i="2"/>
  <c r="BF100" i="2"/>
  <c r="BG100" i="2" s="1"/>
  <c r="BX99" i="2"/>
  <c r="CJ99" i="2"/>
  <c r="BQ100" i="2"/>
  <c r="BP100" i="2"/>
  <c r="CD99" i="2"/>
  <c r="CK99" i="2"/>
  <c r="BR100" i="2"/>
  <c r="BS100" i="2" s="1"/>
  <c r="CE99" i="2"/>
  <c r="BY99" i="2"/>
  <c r="CJ100" i="1"/>
  <c r="BP101" i="1"/>
  <c r="BQ101" i="1" s="1"/>
  <c r="CD100" i="1"/>
  <c r="BX100" i="1"/>
  <c r="BH101" i="1"/>
  <c r="BI101" i="1" s="1"/>
  <c r="BD101" i="1"/>
  <c r="BE101" i="1" s="1"/>
  <c r="BF101" i="1"/>
  <c r="BG101" i="1" s="1"/>
  <c r="BY100" i="1"/>
  <c r="CK100" i="1"/>
  <c r="BR101" i="1"/>
  <c r="BS101" i="1" s="1"/>
  <c r="CE100" i="1"/>
  <c r="BW100" i="1"/>
  <c r="CI100" i="1"/>
  <c r="BN101" i="1"/>
  <c r="BO101" i="1" s="1"/>
  <c r="CC100" i="1"/>
  <c r="BV100" i="1"/>
  <c r="CH100" i="1"/>
  <c r="BM101" i="1"/>
  <c r="BL101" i="1"/>
  <c r="CB100" i="1"/>
  <c r="BJ101" i="1"/>
  <c r="BU100" i="1"/>
  <c r="CG100" i="1"/>
  <c r="BK101" i="1"/>
  <c r="CA100" i="1"/>
  <c r="BD101" i="2" l="1"/>
  <c r="BE101" i="2" s="1"/>
  <c r="BF101" i="2"/>
  <c r="BG101" i="2" s="1"/>
  <c r="BU100" i="2"/>
  <c r="CG100" i="2"/>
  <c r="CA100" i="2"/>
  <c r="BJ101" i="2"/>
  <c r="BK101" i="2" s="1"/>
  <c r="BH101" i="2"/>
  <c r="BI101" i="2" s="1"/>
  <c r="BS101" i="2"/>
  <c r="BR101" i="2"/>
  <c r="CE100" i="2"/>
  <c r="BY100" i="2"/>
  <c r="CK100" i="2"/>
  <c r="CI100" i="2"/>
  <c r="BN101" i="2"/>
  <c r="BO101" i="2" s="1"/>
  <c r="CC100" i="2"/>
  <c r="BW100" i="2"/>
  <c r="BV100" i="2"/>
  <c r="CH100" i="2"/>
  <c r="BM101" i="2"/>
  <c r="BL101" i="2"/>
  <c r="CB100" i="2"/>
  <c r="CJ100" i="2"/>
  <c r="BP101" i="2"/>
  <c r="BQ101" i="2" s="1"/>
  <c r="CD100" i="2"/>
  <c r="BX100" i="2"/>
  <c r="CK101" i="1"/>
  <c r="BR102" i="1"/>
  <c r="CE101" i="1"/>
  <c r="BY101" i="1"/>
  <c r="BS102" i="1"/>
  <c r="BD102" i="1"/>
  <c r="BE102" i="1" s="1"/>
  <c r="BW101" i="1"/>
  <c r="CI101" i="1"/>
  <c r="BN102" i="1"/>
  <c r="BO102" i="1" s="1"/>
  <c r="CC101" i="1"/>
  <c r="BF102" i="1"/>
  <c r="BG102" i="1" s="1"/>
  <c r="BH102" i="1"/>
  <c r="BI102" i="1"/>
  <c r="BP102" i="1"/>
  <c r="BQ102" i="1" s="1"/>
  <c r="CD101" i="1"/>
  <c r="BX101" i="1"/>
  <c r="CJ101" i="1"/>
  <c r="CH101" i="1"/>
  <c r="BL102" i="1"/>
  <c r="BM102" i="1" s="1"/>
  <c r="CB101" i="1"/>
  <c r="BV101" i="1"/>
  <c r="BU101" i="1"/>
  <c r="CG101" i="1"/>
  <c r="CA101" i="1"/>
  <c r="BJ102" i="1"/>
  <c r="BK102" i="1" s="1"/>
  <c r="BH102" i="2" l="1"/>
  <c r="BI102" i="2" s="1"/>
  <c r="BF102" i="2"/>
  <c r="BG102" i="2" s="1"/>
  <c r="BP102" i="2"/>
  <c r="BQ102" i="2" s="1"/>
  <c r="CD101" i="2"/>
  <c r="BX101" i="2"/>
  <c r="CJ101" i="2"/>
  <c r="CG101" i="2"/>
  <c r="BK102" i="2"/>
  <c r="CA101" i="2"/>
  <c r="BJ102" i="2"/>
  <c r="BU101" i="2"/>
  <c r="BN102" i="2"/>
  <c r="BO102" i="2" s="1"/>
  <c r="CC101" i="2"/>
  <c r="BW101" i="2"/>
  <c r="CI101" i="2"/>
  <c r="BD102" i="2"/>
  <c r="BE102" i="2" s="1"/>
  <c r="CH101" i="2"/>
  <c r="BL102" i="2"/>
  <c r="BM102" i="2" s="1"/>
  <c r="CB101" i="2"/>
  <c r="BV101" i="2"/>
  <c r="CE101" i="2"/>
  <c r="BY101" i="2"/>
  <c r="CK101" i="2"/>
  <c r="BR102" i="2"/>
  <c r="BS102" i="2" s="1"/>
  <c r="CI102" i="1"/>
  <c r="BN103" i="1"/>
  <c r="BO103" i="1" s="1"/>
  <c r="CC102" i="1"/>
  <c r="BW102" i="1"/>
  <c r="BP103" i="1"/>
  <c r="CD102" i="1"/>
  <c r="BX102" i="1"/>
  <c r="CJ102" i="1"/>
  <c r="BQ103" i="1"/>
  <c r="BF103" i="1"/>
  <c r="BG103" i="1" s="1"/>
  <c r="BL103" i="1"/>
  <c r="BM103" i="1" s="1"/>
  <c r="CB102" i="1"/>
  <c r="BV102" i="1"/>
  <c r="CH102" i="1"/>
  <c r="BD103" i="1"/>
  <c r="BE103" i="1" s="1"/>
  <c r="BU102" i="1"/>
  <c r="CG102" i="1"/>
  <c r="CA102" i="1"/>
  <c r="BJ103" i="1"/>
  <c r="BK103" i="1" s="1"/>
  <c r="BR103" i="1"/>
  <c r="CE102" i="1"/>
  <c r="BY102" i="1"/>
  <c r="CK102" i="1"/>
  <c r="BS103" i="1"/>
  <c r="BH103" i="1"/>
  <c r="BI103" i="1" s="1"/>
  <c r="CE102" i="2" l="1"/>
  <c r="BY102" i="2"/>
  <c r="CK102" i="2"/>
  <c r="BR103" i="2"/>
  <c r="BS103" i="2" s="1"/>
  <c r="BL103" i="2"/>
  <c r="BM103" i="2" s="1"/>
  <c r="CB102" i="2"/>
  <c r="BV102" i="2"/>
  <c r="CH102" i="2"/>
  <c r="BF103" i="2"/>
  <c r="BG103" i="2" s="1"/>
  <c r="BN103" i="2"/>
  <c r="BO103" i="2" s="1"/>
  <c r="CC102" i="2"/>
  <c r="BW102" i="2"/>
  <c r="CI102" i="2"/>
  <c r="BD103" i="2"/>
  <c r="BE103" i="2" s="1"/>
  <c r="CD102" i="2"/>
  <c r="BX102" i="2"/>
  <c r="CJ102" i="2"/>
  <c r="BP103" i="2"/>
  <c r="BQ103" i="2" s="1"/>
  <c r="BH103" i="2"/>
  <c r="BI103" i="2" s="1"/>
  <c r="CA102" i="2"/>
  <c r="BJ103" i="2"/>
  <c r="BK103" i="2" s="1"/>
  <c r="BU102" i="2"/>
  <c r="CG102" i="2"/>
  <c r="BF104" i="1"/>
  <c r="BG104" i="1" s="1"/>
  <c r="BL104" i="1"/>
  <c r="BM104" i="1" s="1"/>
  <c r="CB103" i="1"/>
  <c r="BV103" i="1"/>
  <c r="CH103" i="1"/>
  <c r="BN104" i="1"/>
  <c r="CC103" i="1"/>
  <c r="BW103" i="1"/>
  <c r="CI103" i="1"/>
  <c r="BO104" i="1"/>
  <c r="CG103" i="1"/>
  <c r="CA103" i="1"/>
  <c r="BJ104" i="1"/>
  <c r="BK104" i="1" s="1"/>
  <c r="BU103" i="1"/>
  <c r="BD104" i="1"/>
  <c r="BE104" i="1" s="1"/>
  <c r="BH104" i="1"/>
  <c r="BI104" i="1" s="1"/>
  <c r="BP104" i="1"/>
  <c r="BQ104" i="1" s="1"/>
  <c r="CD103" i="1"/>
  <c r="BX103" i="1"/>
  <c r="CJ103" i="1"/>
  <c r="BY103" i="1"/>
  <c r="CK103" i="1"/>
  <c r="BR104" i="1"/>
  <c r="BS104" i="1" s="1"/>
  <c r="CE103" i="1"/>
  <c r="CA103" i="2" l="1"/>
  <c r="BJ104" i="2"/>
  <c r="BK104" i="2" s="1"/>
  <c r="BU103" i="2"/>
  <c r="CG103" i="2"/>
  <c r="CC103" i="2"/>
  <c r="BW103" i="2"/>
  <c r="CI103" i="2"/>
  <c r="BN104" i="2"/>
  <c r="BO104" i="2" s="1"/>
  <c r="BX103" i="2"/>
  <c r="CJ103" i="2"/>
  <c r="BP104" i="2"/>
  <c r="BQ104" i="2" s="1"/>
  <c r="CD103" i="2"/>
  <c r="BL104" i="2"/>
  <c r="BM104" i="2" s="1"/>
  <c r="CB103" i="2"/>
  <c r="BV103" i="2"/>
  <c r="CH103" i="2"/>
  <c r="BF104" i="2"/>
  <c r="BG104" i="2" s="1"/>
  <c r="BH104" i="2"/>
  <c r="BI104" i="2" s="1"/>
  <c r="BY103" i="2"/>
  <c r="CK103" i="2"/>
  <c r="BR104" i="2"/>
  <c r="BS104" i="2" s="1"/>
  <c r="CE103" i="2"/>
  <c r="BD104" i="2"/>
  <c r="BE104" i="2" s="1"/>
  <c r="CD104" i="1"/>
  <c r="BX104" i="1"/>
  <c r="CJ104" i="1"/>
  <c r="BP105" i="1"/>
  <c r="BQ105" i="1" s="1"/>
  <c r="BY104" i="1"/>
  <c r="CK104" i="1"/>
  <c r="BR105" i="1"/>
  <c r="BS105" i="1" s="1"/>
  <c r="CE104" i="1"/>
  <c r="BL105" i="1"/>
  <c r="BM105" i="1" s="1"/>
  <c r="CB104" i="1"/>
  <c r="BV104" i="1"/>
  <c r="CH104" i="1"/>
  <c r="BH105" i="1"/>
  <c r="BI105" i="1" s="1"/>
  <c r="BD105" i="1"/>
  <c r="BE105" i="1" s="1"/>
  <c r="CA104" i="1"/>
  <c r="BJ105" i="1"/>
  <c r="BK105" i="1" s="1"/>
  <c r="BU104" i="1"/>
  <c r="CG104" i="1"/>
  <c r="BF105" i="1"/>
  <c r="BG105" i="1" s="1"/>
  <c r="BN105" i="1"/>
  <c r="BW104" i="1"/>
  <c r="CI104" i="1"/>
  <c r="BO105" i="1"/>
  <c r="CC104" i="1"/>
  <c r="BY104" i="2" l="1"/>
  <c r="CK104" i="2"/>
  <c r="BR105" i="2"/>
  <c r="BS105" i="2" s="1"/>
  <c r="CE104" i="2"/>
  <c r="BD105" i="2"/>
  <c r="BE105" i="2" s="1"/>
  <c r="BW104" i="2"/>
  <c r="CI104" i="2"/>
  <c r="BN105" i="2"/>
  <c r="BO105" i="2" s="1"/>
  <c r="CC104" i="2"/>
  <c r="BF105" i="2"/>
  <c r="BG105" i="2" s="1"/>
  <c r="CA104" i="2"/>
  <c r="BJ105" i="2"/>
  <c r="BK105" i="2" s="1"/>
  <c r="BU104" i="2"/>
  <c r="CG104" i="2"/>
  <c r="BX104" i="2"/>
  <c r="CJ104" i="2"/>
  <c r="BP105" i="2"/>
  <c r="BQ105" i="2" s="1"/>
  <c r="CD104" i="2"/>
  <c r="BH105" i="2"/>
  <c r="BI105" i="2" s="1"/>
  <c r="BV104" i="2"/>
  <c r="CH104" i="2"/>
  <c r="BL105" i="2"/>
  <c r="BM105" i="2" s="1"/>
  <c r="CB104" i="2"/>
  <c r="BY105" i="1"/>
  <c r="CK105" i="1"/>
  <c r="BR106" i="1"/>
  <c r="BS106" i="1" s="1"/>
  <c r="CE105" i="1"/>
  <c r="BF106" i="1"/>
  <c r="BG106" i="1" s="1"/>
  <c r="BJ106" i="1"/>
  <c r="BU105" i="1"/>
  <c r="CG105" i="1"/>
  <c r="CA105" i="1"/>
  <c r="BK106" i="1"/>
  <c r="BD106" i="1"/>
  <c r="BE106" i="1" s="1"/>
  <c r="BL106" i="1"/>
  <c r="CB105" i="1"/>
  <c r="BV105" i="1"/>
  <c r="CH105" i="1"/>
  <c r="BM106" i="1"/>
  <c r="BX105" i="1"/>
  <c r="CJ105" i="1"/>
  <c r="BP106" i="1"/>
  <c r="BQ106" i="1" s="1"/>
  <c r="CD105" i="1"/>
  <c r="BH106" i="1"/>
  <c r="BI106" i="1" s="1"/>
  <c r="BW105" i="1"/>
  <c r="CI105" i="1"/>
  <c r="BN106" i="1"/>
  <c r="BO106" i="1" s="1"/>
  <c r="CC105" i="1"/>
  <c r="BW105" i="2" l="1"/>
  <c r="CI105" i="2"/>
  <c r="BN106" i="2"/>
  <c r="BO106" i="2" s="1"/>
  <c r="CC105" i="2"/>
  <c r="BU105" i="2"/>
  <c r="CG105" i="2"/>
  <c r="CA105" i="2"/>
  <c r="BJ106" i="2"/>
  <c r="BK106" i="2" s="1"/>
  <c r="BF106" i="2"/>
  <c r="BG106" i="2" s="1"/>
  <c r="BD106" i="2"/>
  <c r="BE106" i="2" s="1"/>
  <c r="BV105" i="2"/>
  <c r="CH105" i="2"/>
  <c r="BL106" i="2"/>
  <c r="BM106" i="2" s="1"/>
  <c r="CB105" i="2"/>
  <c r="BH106" i="2"/>
  <c r="BI106" i="2" s="1"/>
  <c r="BX105" i="2"/>
  <c r="CJ105" i="2"/>
  <c r="BQ106" i="2"/>
  <c r="BP106" i="2"/>
  <c r="CD105" i="2"/>
  <c r="CK105" i="2"/>
  <c r="BR106" i="2"/>
  <c r="BS106" i="2" s="1"/>
  <c r="CE105" i="2"/>
  <c r="BY105" i="2"/>
  <c r="BH107" i="1"/>
  <c r="BI107" i="1" s="1"/>
  <c r="BW106" i="1"/>
  <c r="CI106" i="1"/>
  <c r="BN107" i="1"/>
  <c r="BO107" i="1" s="1"/>
  <c r="CC106" i="1"/>
  <c r="CJ106" i="1"/>
  <c r="BP107" i="1"/>
  <c r="BQ107" i="1" s="1"/>
  <c r="CD106" i="1"/>
  <c r="BX106" i="1"/>
  <c r="BD107" i="1"/>
  <c r="BE107" i="1" s="1"/>
  <c r="BF107" i="1"/>
  <c r="BG107" i="1" s="1"/>
  <c r="BY106" i="1"/>
  <c r="CK106" i="1"/>
  <c r="BR107" i="1"/>
  <c r="BS107" i="1" s="1"/>
  <c r="CE106" i="1"/>
  <c r="BV106" i="1"/>
  <c r="CH106" i="1"/>
  <c r="BM107" i="1"/>
  <c r="BL107" i="1"/>
  <c r="CB106" i="1"/>
  <c r="BJ107" i="1"/>
  <c r="BU106" i="1"/>
  <c r="CG106" i="1"/>
  <c r="BK107" i="1"/>
  <c r="CA106" i="1"/>
  <c r="BD107" i="2" l="1"/>
  <c r="BE107" i="2" s="1"/>
  <c r="BU106" i="2"/>
  <c r="CG106" i="2"/>
  <c r="CA106" i="2"/>
  <c r="BJ107" i="2"/>
  <c r="BK107" i="2" s="1"/>
  <c r="BH107" i="2"/>
  <c r="BI107" i="2" s="1"/>
  <c r="BF107" i="2"/>
  <c r="BG107" i="2" s="1"/>
  <c r="CI106" i="2"/>
  <c r="BN107" i="2"/>
  <c r="BO107" i="2" s="1"/>
  <c r="CC106" i="2"/>
  <c r="BW106" i="2"/>
  <c r="BR107" i="2"/>
  <c r="BS107" i="2" s="1"/>
  <c r="CE106" i="2"/>
  <c r="BY106" i="2"/>
  <c r="CK106" i="2"/>
  <c r="BV106" i="2"/>
  <c r="CH106" i="2"/>
  <c r="BM107" i="2"/>
  <c r="BL107" i="2"/>
  <c r="CB106" i="2"/>
  <c r="CJ106" i="2"/>
  <c r="BP107" i="2"/>
  <c r="BQ107" i="2" s="1"/>
  <c r="CD106" i="2"/>
  <c r="BX106" i="2"/>
  <c r="BF108" i="1"/>
  <c r="BG108" i="1" s="1"/>
  <c r="BD108" i="1"/>
  <c r="BE108" i="1" s="1"/>
  <c r="CJ107" i="1"/>
  <c r="BP108" i="1"/>
  <c r="BQ108" i="1" s="1"/>
  <c r="CD107" i="1"/>
  <c r="BX107" i="1"/>
  <c r="CK107" i="1"/>
  <c r="BR108" i="1"/>
  <c r="BS108" i="1" s="1"/>
  <c r="CE107" i="1"/>
  <c r="BY107" i="1"/>
  <c r="BW107" i="1"/>
  <c r="CI107" i="1"/>
  <c r="BN108" i="1"/>
  <c r="BO108" i="1" s="1"/>
  <c r="CC107" i="1"/>
  <c r="BH108" i="1"/>
  <c r="BI108" i="1" s="1"/>
  <c r="BV107" i="1"/>
  <c r="CH107" i="1"/>
  <c r="BM108" i="1"/>
  <c r="BL108" i="1"/>
  <c r="CB107" i="1"/>
  <c r="BU107" i="1"/>
  <c r="CG107" i="1"/>
  <c r="CA107" i="1"/>
  <c r="BJ108" i="1"/>
  <c r="BK108" i="1" s="1"/>
  <c r="BP108" i="2" l="1"/>
  <c r="BQ108" i="2" s="1"/>
  <c r="CD107" i="2"/>
  <c r="BX107" i="2"/>
  <c r="CJ107" i="2"/>
  <c r="CE107" i="2"/>
  <c r="BY107" i="2"/>
  <c r="CK107" i="2"/>
  <c r="BR108" i="2"/>
  <c r="BS108" i="2" s="1"/>
  <c r="BH108" i="2"/>
  <c r="BI108" i="2" s="1"/>
  <c r="BN108" i="2"/>
  <c r="BO108" i="2" s="1"/>
  <c r="CC107" i="2"/>
  <c r="BW107" i="2"/>
  <c r="CI107" i="2"/>
  <c r="CG107" i="2"/>
  <c r="CA107" i="2"/>
  <c r="BJ108" i="2"/>
  <c r="BK108" i="2" s="1"/>
  <c r="BU107" i="2"/>
  <c r="BF108" i="2"/>
  <c r="BG108" i="2" s="1"/>
  <c r="BD108" i="2"/>
  <c r="BE108" i="2" s="1"/>
  <c r="CH107" i="2"/>
  <c r="BL108" i="2"/>
  <c r="BM108" i="2" s="1"/>
  <c r="CB107" i="2"/>
  <c r="BV107" i="2"/>
  <c r="BR109" i="1"/>
  <c r="CE108" i="1"/>
  <c r="BY108" i="1"/>
  <c r="CK108" i="1"/>
  <c r="BS109" i="1"/>
  <c r="BU108" i="1"/>
  <c r="CG108" i="1"/>
  <c r="CA108" i="1"/>
  <c r="BJ109" i="1"/>
  <c r="BK109" i="1" s="1"/>
  <c r="BD109" i="1"/>
  <c r="BE109" i="1" s="1"/>
  <c r="BP109" i="1"/>
  <c r="BQ109" i="1" s="1"/>
  <c r="CD108" i="1"/>
  <c r="BX108" i="1"/>
  <c r="CJ108" i="1"/>
  <c r="BH109" i="1"/>
  <c r="BI109" i="1" s="1"/>
  <c r="CI108" i="1"/>
  <c r="BN109" i="1"/>
  <c r="BO109" i="1" s="1"/>
  <c r="CC108" i="1"/>
  <c r="BW108" i="1"/>
  <c r="BF109" i="1"/>
  <c r="BG109" i="1" s="1"/>
  <c r="CH108" i="1"/>
  <c r="BL109" i="1"/>
  <c r="BM109" i="1" s="1"/>
  <c r="CB108" i="1"/>
  <c r="BV108" i="1"/>
  <c r="CE108" i="2" l="1"/>
  <c r="BY108" i="2"/>
  <c r="CK108" i="2"/>
  <c r="BR109" i="2"/>
  <c r="BS109" i="2" s="1"/>
  <c r="BN109" i="2"/>
  <c r="BO109" i="2" s="1"/>
  <c r="CC108" i="2"/>
  <c r="BW108" i="2"/>
  <c r="CI108" i="2"/>
  <c r="BH109" i="2"/>
  <c r="BI109" i="2" s="1"/>
  <c r="BD109" i="2"/>
  <c r="BE109" i="2" s="1"/>
  <c r="CA108" i="2"/>
  <c r="BJ109" i="2"/>
  <c r="BK109" i="2" s="1"/>
  <c r="BU108" i="2"/>
  <c r="CG108" i="2"/>
  <c r="BL109" i="2"/>
  <c r="BM109" i="2" s="1"/>
  <c r="CB108" i="2"/>
  <c r="BV108" i="2"/>
  <c r="CH108" i="2"/>
  <c r="BF109" i="2"/>
  <c r="BG109" i="2" s="1"/>
  <c r="CD108" i="2"/>
  <c r="BX108" i="2"/>
  <c r="CJ108" i="2"/>
  <c r="BP109" i="2"/>
  <c r="BQ109" i="2" s="1"/>
  <c r="CB109" i="1"/>
  <c r="BL110" i="1"/>
  <c r="BM110" i="1" s="1"/>
  <c r="BV109" i="1"/>
  <c r="CH109" i="1"/>
  <c r="BD110" i="1"/>
  <c r="BE110" i="1" s="1"/>
  <c r="BN110" i="1"/>
  <c r="CC109" i="1"/>
  <c r="BO110" i="1"/>
  <c r="BW109" i="1"/>
  <c r="CI109" i="1"/>
  <c r="CD109" i="1"/>
  <c r="BP110" i="1"/>
  <c r="BQ110" i="1" s="1"/>
  <c r="BX109" i="1"/>
  <c r="CJ109" i="1"/>
  <c r="CG109" i="1"/>
  <c r="CA109" i="1"/>
  <c r="BJ110" i="1"/>
  <c r="BK110" i="1" s="1"/>
  <c r="BU109" i="1"/>
  <c r="BF110" i="1"/>
  <c r="BG110" i="1" s="1"/>
  <c r="BH110" i="1"/>
  <c r="BI110" i="1"/>
  <c r="CE109" i="1"/>
  <c r="BR110" i="1"/>
  <c r="BS110" i="1" s="1"/>
  <c r="BY109" i="1"/>
  <c r="CK109" i="1"/>
  <c r="BH110" i="2" l="1"/>
  <c r="BI110" i="2" s="1"/>
  <c r="CA109" i="2"/>
  <c r="BJ110" i="2"/>
  <c r="BK110" i="2" s="1"/>
  <c r="BU109" i="2"/>
  <c r="CG109" i="2"/>
  <c r="BF110" i="2"/>
  <c r="BG110" i="2" s="1"/>
  <c r="BX109" i="2"/>
  <c r="CJ109" i="2"/>
  <c r="BQ110" i="2"/>
  <c r="BP110" i="2"/>
  <c r="CD109" i="2"/>
  <c r="BY109" i="2"/>
  <c r="CK109" i="2"/>
  <c r="BR110" i="2"/>
  <c r="BS110" i="2" s="1"/>
  <c r="CE109" i="2"/>
  <c r="BD110" i="2"/>
  <c r="BE110" i="2" s="1"/>
  <c r="CC109" i="2"/>
  <c r="BW109" i="2"/>
  <c r="CI109" i="2"/>
  <c r="BN110" i="2"/>
  <c r="BO110" i="2" s="1"/>
  <c r="BL110" i="2"/>
  <c r="BM110" i="2" s="1"/>
  <c r="CB109" i="2"/>
  <c r="BV109" i="2"/>
  <c r="CH109" i="2"/>
  <c r="BR111" i="1"/>
  <c r="CE110" i="1"/>
  <c r="BS111" i="1"/>
  <c r="BY110" i="1"/>
  <c r="CK110" i="1"/>
  <c r="BF111" i="1"/>
  <c r="BG111" i="1"/>
  <c r="BX110" i="1"/>
  <c r="BP111" i="1"/>
  <c r="BQ111" i="1" s="1"/>
  <c r="CJ110" i="1"/>
  <c r="CD110" i="1"/>
  <c r="BU110" i="1"/>
  <c r="BJ111" i="1"/>
  <c r="BK111" i="1" s="1"/>
  <c r="CG110" i="1"/>
  <c r="CA110" i="1"/>
  <c r="BD111" i="1"/>
  <c r="BE111" i="1" s="1"/>
  <c r="BL111" i="1"/>
  <c r="CB110" i="1"/>
  <c r="BV110" i="1"/>
  <c r="BM111" i="1"/>
  <c r="CH110" i="1"/>
  <c r="CI110" i="1"/>
  <c r="BW110" i="1"/>
  <c r="BN111" i="1"/>
  <c r="BO111" i="1" s="1"/>
  <c r="CC110" i="1"/>
  <c r="BH111" i="1"/>
  <c r="BI111" i="1" s="1"/>
  <c r="BW110" i="2" l="1"/>
  <c r="CI110" i="2"/>
  <c r="BN111" i="2"/>
  <c r="BO111" i="2" s="1"/>
  <c r="CC110" i="2"/>
  <c r="CA110" i="2"/>
  <c r="BJ111" i="2"/>
  <c r="BK111" i="2" s="1"/>
  <c r="BU110" i="2"/>
  <c r="CG110" i="2"/>
  <c r="BF111" i="2"/>
  <c r="BG111" i="2" s="1"/>
  <c r="BY110" i="2"/>
  <c r="CK110" i="2"/>
  <c r="BR111" i="2"/>
  <c r="BS111" i="2" s="1"/>
  <c r="CE110" i="2"/>
  <c r="BV110" i="2"/>
  <c r="CH110" i="2"/>
  <c r="BL111" i="2"/>
  <c r="BM111" i="2" s="1"/>
  <c r="CB110" i="2"/>
  <c r="BD111" i="2"/>
  <c r="BE111" i="2" s="1"/>
  <c r="BH111" i="2"/>
  <c r="BI111" i="2" s="1"/>
  <c r="BX110" i="2"/>
  <c r="CJ110" i="2"/>
  <c r="BP111" i="2"/>
  <c r="BQ111" i="2" s="1"/>
  <c r="CD110" i="2"/>
  <c r="CC111" i="1"/>
  <c r="CI111" i="1"/>
  <c r="BN112" i="1"/>
  <c r="BO112" i="1" s="1"/>
  <c r="BW111" i="1"/>
  <c r="BD112" i="1"/>
  <c r="BE112" i="1" s="1"/>
  <c r="CJ111" i="1"/>
  <c r="BP112" i="1"/>
  <c r="BQ112" i="1" s="1"/>
  <c r="CD111" i="1"/>
  <c r="BX111" i="1"/>
  <c r="BH112" i="1"/>
  <c r="BI112" i="1" s="1"/>
  <c r="BJ112" i="1"/>
  <c r="BK112" i="1" s="1"/>
  <c r="CG111" i="1"/>
  <c r="CA111" i="1"/>
  <c r="BU111" i="1"/>
  <c r="BF112" i="1"/>
  <c r="BG112" i="1" s="1"/>
  <c r="BV111" i="1"/>
  <c r="BM112" i="1"/>
  <c r="CH111" i="1"/>
  <c r="CB111" i="1"/>
  <c r="BL112" i="1"/>
  <c r="BY111" i="1"/>
  <c r="CK111" i="1"/>
  <c r="CE111" i="1"/>
  <c r="BR112" i="1"/>
  <c r="BS112" i="1" s="1"/>
  <c r="CK111" i="2" l="1"/>
  <c r="BR112" i="2"/>
  <c r="BS112" i="2" s="1"/>
  <c r="CE111" i="2"/>
  <c r="BY111" i="2"/>
  <c r="BH112" i="2"/>
  <c r="BI112" i="2" s="1"/>
  <c r="BU111" i="2"/>
  <c r="CG111" i="2"/>
  <c r="CA111" i="2"/>
  <c r="BJ112" i="2"/>
  <c r="BK112" i="2" s="1"/>
  <c r="BX111" i="2"/>
  <c r="CJ111" i="2"/>
  <c r="BP112" i="2"/>
  <c r="BQ112" i="2" s="1"/>
  <c r="CD111" i="2"/>
  <c r="BD112" i="2"/>
  <c r="BE112" i="2" s="1"/>
  <c r="BV111" i="2"/>
  <c r="CH111" i="2"/>
  <c r="BL112" i="2"/>
  <c r="BM112" i="2" s="1"/>
  <c r="CB111" i="2"/>
  <c r="BF112" i="2"/>
  <c r="BG112" i="2" s="1"/>
  <c r="BW111" i="2"/>
  <c r="CI111" i="2"/>
  <c r="BN112" i="2"/>
  <c r="BO112" i="2" s="1"/>
  <c r="CC111" i="2"/>
  <c r="CA112" i="1"/>
  <c r="CG112" i="1"/>
  <c r="BU112" i="1"/>
  <c r="BJ113" i="1"/>
  <c r="BK113" i="1" s="1"/>
  <c r="BX112" i="1"/>
  <c r="CD112" i="1"/>
  <c r="BP113" i="1"/>
  <c r="BQ113" i="1" s="1"/>
  <c r="CJ112" i="1"/>
  <c r="CK112" i="1"/>
  <c r="CE112" i="1"/>
  <c r="BR113" i="1"/>
  <c r="BS113" i="1" s="1"/>
  <c r="BY112" i="1"/>
  <c r="BH113" i="1"/>
  <c r="BI113" i="1" s="1"/>
  <c r="BD113" i="1"/>
  <c r="BE113" i="1" s="1"/>
  <c r="BF113" i="1"/>
  <c r="BG113" i="1" s="1"/>
  <c r="BW112" i="1"/>
  <c r="BN113" i="1"/>
  <c r="BO113" i="1" s="1"/>
  <c r="CC112" i="1"/>
  <c r="CI112" i="1"/>
  <c r="CH112" i="1"/>
  <c r="CB112" i="1"/>
  <c r="BV112" i="1"/>
  <c r="BL113" i="1"/>
  <c r="BM113" i="1" s="1"/>
  <c r="CJ112" i="2" l="1"/>
  <c r="BP113" i="2"/>
  <c r="BQ113" i="2" s="1"/>
  <c r="CD112" i="2"/>
  <c r="BX112" i="2"/>
  <c r="BU112" i="2"/>
  <c r="CG112" i="2"/>
  <c r="CA112" i="2"/>
  <c r="BJ113" i="2"/>
  <c r="BK113" i="2" s="1"/>
  <c r="CI112" i="2"/>
  <c r="BO113" i="2"/>
  <c r="BN113" i="2"/>
  <c r="CC112" i="2"/>
  <c r="BW112" i="2"/>
  <c r="BH113" i="2"/>
  <c r="BI113" i="2" s="1"/>
  <c r="BR113" i="2"/>
  <c r="BS113" i="2" s="1"/>
  <c r="CE112" i="2"/>
  <c r="BY112" i="2"/>
  <c r="CK112" i="2"/>
  <c r="BF113" i="2"/>
  <c r="BG113" i="2" s="1"/>
  <c r="BV112" i="2"/>
  <c r="CH112" i="2"/>
  <c r="BL113" i="2"/>
  <c r="BM113" i="2" s="1"/>
  <c r="CB112" i="2"/>
  <c r="BD113" i="2"/>
  <c r="BE113" i="2" s="1"/>
  <c r="CJ113" i="1"/>
  <c r="BX113" i="1"/>
  <c r="BP114" i="1"/>
  <c r="BQ114" i="1" s="1"/>
  <c r="CD113" i="1"/>
  <c r="BV113" i="1"/>
  <c r="BL114" i="1"/>
  <c r="BM114" i="1" s="1"/>
  <c r="CB113" i="1"/>
  <c r="CH113" i="1"/>
  <c r="BU113" i="1"/>
  <c r="BJ114" i="1"/>
  <c r="BK114" i="1" s="1"/>
  <c r="CG113" i="1"/>
  <c r="CA113" i="1"/>
  <c r="BF114" i="1"/>
  <c r="BG114" i="1" s="1"/>
  <c r="BR114" i="1"/>
  <c r="BS114" i="1" s="1"/>
  <c r="CE113" i="1"/>
  <c r="BY113" i="1"/>
  <c r="CK113" i="1"/>
  <c r="CI113" i="1"/>
  <c r="BO114" i="1"/>
  <c r="CC113" i="1"/>
  <c r="BW113" i="1"/>
  <c r="BN114" i="1"/>
  <c r="BD114" i="1"/>
  <c r="BE114" i="1" s="1"/>
  <c r="BH114" i="1"/>
  <c r="BI114" i="1" s="1"/>
  <c r="CG113" i="2" l="1"/>
  <c r="BJ114" i="2"/>
  <c r="BK114" i="2" s="1"/>
  <c r="CA113" i="2"/>
  <c r="BU113" i="2"/>
  <c r="CE113" i="2"/>
  <c r="BR114" i="2"/>
  <c r="BS114" i="2" s="1"/>
  <c r="BY113" i="2"/>
  <c r="CK113" i="2"/>
  <c r="BD114" i="2"/>
  <c r="BE114" i="2" s="1"/>
  <c r="CD113" i="2"/>
  <c r="BX113" i="2"/>
  <c r="BP114" i="2"/>
  <c r="BQ114" i="2" s="1"/>
  <c r="CJ113" i="2"/>
  <c r="BL114" i="2"/>
  <c r="BM114" i="2" s="1"/>
  <c r="CH113" i="2"/>
  <c r="CB113" i="2"/>
  <c r="BV113" i="2"/>
  <c r="BF114" i="2"/>
  <c r="BG114" i="2" s="1"/>
  <c r="BH114" i="2"/>
  <c r="BI114" i="2" s="1"/>
  <c r="CC113" i="2"/>
  <c r="BW113" i="2"/>
  <c r="BN114" i="2"/>
  <c r="BO114" i="2" s="1"/>
  <c r="CI113" i="2"/>
  <c r="BH115" i="1"/>
  <c r="BI115" i="1" s="1"/>
  <c r="CG114" i="1"/>
  <c r="CA114" i="1"/>
  <c r="BJ115" i="1"/>
  <c r="BK115" i="1" s="1"/>
  <c r="BU114" i="1"/>
  <c r="BY114" i="1"/>
  <c r="CK114" i="1"/>
  <c r="CE114" i="1"/>
  <c r="BR115" i="1"/>
  <c r="BS115" i="1" s="1"/>
  <c r="BD115" i="1"/>
  <c r="BE115" i="1" s="1"/>
  <c r="CH114" i="1"/>
  <c r="BV114" i="1"/>
  <c r="CB114" i="1"/>
  <c r="BL115" i="1"/>
  <c r="BM115" i="1" s="1"/>
  <c r="BP115" i="1"/>
  <c r="BQ115" i="1" s="1"/>
  <c r="CJ114" i="1"/>
  <c r="CD114" i="1"/>
  <c r="BX114" i="1"/>
  <c r="BF115" i="1"/>
  <c r="BG115" i="1" s="1"/>
  <c r="CC114" i="1"/>
  <c r="CI114" i="1"/>
  <c r="BN115" i="1"/>
  <c r="BO115" i="1" s="1"/>
  <c r="BW114" i="1"/>
  <c r="BD115" i="2" l="1"/>
  <c r="BE115" i="2" s="1"/>
  <c r="BX114" i="2"/>
  <c r="BP115" i="2"/>
  <c r="BQ115" i="2" s="1"/>
  <c r="CJ114" i="2"/>
  <c r="CD114" i="2"/>
  <c r="BY114" i="2"/>
  <c r="BR115" i="2"/>
  <c r="BS115" i="2" s="1"/>
  <c r="CK114" i="2"/>
  <c r="CE114" i="2"/>
  <c r="CC114" i="2"/>
  <c r="BW114" i="2"/>
  <c r="BN115" i="2"/>
  <c r="BO115" i="2" s="1"/>
  <c r="CI114" i="2"/>
  <c r="BF115" i="2"/>
  <c r="BG115" i="2" s="1"/>
  <c r="CA114" i="2"/>
  <c r="BU114" i="2"/>
  <c r="CG114" i="2"/>
  <c r="BJ115" i="2"/>
  <c r="BK115" i="2" s="1"/>
  <c r="BH115" i="2"/>
  <c r="BI115" i="2" s="1"/>
  <c r="CH114" i="2"/>
  <c r="CB114" i="2"/>
  <c r="BV114" i="2"/>
  <c r="BL115" i="2"/>
  <c r="BM115" i="2" s="1"/>
  <c r="BN116" i="1"/>
  <c r="BO116" i="1" s="1"/>
  <c r="BW115" i="1"/>
  <c r="CI115" i="1"/>
  <c r="CC115" i="1"/>
  <c r="CE115" i="1"/>
  <c r="CK115" i="1"/>
  <c r="BR116" i="1"/>
  <c r="BS116" i="1" s="1"/>
  <c r="BY115" i="1"/>
  <c r="BF116" i="1"/>
  <c r="BG116" i="1" s="1"/>
  <c r="CH115" i="1"/>
  <c r="CB115" i="1"/>
  <c r="BV115" i="1"/>
  <c r="BL116" i="1"/>
  <c r="BM116" i="1" s="1"/>
  <c r="BD116" i="1"/>
  <c r="BE116" i="1" s="1"/>
  <c r="CA115" i="1"/>
  <c r="BU115" i="1"/>
  <c r="BJ116" i="1"/>
  <c r="BK116" i="1" s="1"/>
  <c r="CG115" i="1"/>
  <c r="CD115" i="1"/>
  <c r="BX115" i="1"/>
  <c r="BP116" i="1"/>
  <c r="BQ116" i="1" s="1"/>
  <c r="CJ115" i="1"/>
  <c r="BH116" i="1"/>
  <c r="BI116" i="1" s="1"/>
  <c r="BW115" i="2" l="1"/>
  <c r="CI115" i="2"/>
  <c r="CC115" i="2"/>
  <c r="BN116" i="2"/>
  <c r="BO116" i="2" s="1"/>
  <c r="CE115" i="2"/>
  <c r="BY115" i="2"/>
  <c r="CK115" i="2"/>
  <c r="BR116" i="2"/>
  <c r="BS116" i="2" s="1"/>
  <c r="BX115" i="2"/>
  <c r="CJ115" i="2"/>
  <c r="CD115" i="2"/>
  <c r="BP116" i="2"/>
  <c r="BQ116" i="2" s="1"/>
  <c r="BV115" i="2"/>
  <c r="CH115" i="2"/>
  <c r="CB115" i="2"/>
  <c r="BL116" i="2"/>
  <c r="BM116" i="2" s="1"/>
  <c r="BJ116" i="2"/>
  <c r="BK116" i="2" s="1"/>
  <c r="BU115" i="2"/>
  <c r="CG115" i="2"/>
  <c r="CA115" i="2"/>
  <c r="BF116" i="2"/>
  <c r="BG116" i="2" s="1"/>
  <c r="BH116" i="2"/>
  <c r="BI116" i="2" s="1"/>
  <c r="BD116" i="2"/>
  <c r="BE116" i="2" s="1"/>
  <c r="BX116" i="1"/>
  <c r="CJ116" i="1"/>
  <c r="BP117" i="1"/>
  <c r="BQ117" i="1" s="1"/>
  <c r="CD116" i="1"/>
  <c r="BR117" i="1"/>
  <c r="BS117" i="1" s="1"/>
  <c r="CE116" i="1"/>
  <c r="CK116" i="1"/>
  <c r="BY116" i="1"/>
  <c r="BU116" i="1"/>
  <c r="CG116" i="1"/>
  <c r="CA116" i="1"/>
  <c r="BJ117" i="1"/>
  <c r="BK117" i="1" s="1"/>
  <c r="BH117" i="1"/>
  <c r="BI117" i="1" s="1"/>
  <c r="BD117" i="1"/>
  <c r="BE117" i="1" s="1"/>
  <c r="BF117" i="1"/>
  <c r="BG117" i="1" s="1"/>
  <c r="BL117" i="1"/>
  <c r="BM117" i="1" s="1"/>
  <c r="CB116" i="1"/>
  <c r="BV116" i="1"/>
  <c r="CH116" i="1"/>
  <c r="CC116" i="1"/>
  <c r="CI116" i="1"/>
  <c r="BN117" i="1"/>
  <c r="BO117" i="1" s="1"/>
  <c r="BW116" i="1"/>
  <c r="BD117" i="2" l="1"/>
  <c r="BE117" i="2" s="1"/>
  <c r="BH117" i="2"/>
  <c r="BI117" i="2" s="1"/>
  <c r="CA116" i="2"/>
  <c r="BU116" i="2"/>
  <c r="BJ117" i="2"/>
  <c r="BK117" i="2" s="1"/>
  <c r="CG116" i="2"/>
  <c r="BS117" i="2"/>
  <c r="CE116" i="2"/>
  <c r="BY116" i="2"/>
  <c r="BR117" i="2"/>
  <c r="CK116" i="2"/>
  <c r="BV116" i="2"/>
  <c r="CH116" i="2"/>
  <c r="CB116" i="2"/>
  <c r="BL117" i="2"/>
  <c r="BM117" i="2" s="1"/>
  <c r="CJ116" i="2"/>
  <c r="CD116" i="2"/>
  <c r="BX116" i="2"/>
  <c r="BP117" i="2"/>
  <c r="BQ117" i="2" s="1"/>
  <c r="BF117" i="2"/>
  <c r="BG117" i="2" s="1"/>
  <c r="CC116" i="2"/>
  <c r="BW116" i="2"/>
  <c r="BN117" i="2"/>
  <c r="BO117" i="2" s="1"/>
  <c r="CI116" i="2"/>
  <c r="CA117" i="1"/>
  <c r="BJ118" i="1"/>
  <c r="BK118" i="1" s="1"/>
  <c r="CG117" i="1"/>
  <c r="BU117" i="1"/>
  <c r="BN118" i="1"/>
  <c r="CC117" i="1"/>
  <c r="BO118" i="1"/>
  <c r="BW117" i="1"/>
  <c r="CI117" i="1"/>
  <c r="CJ117" i="1"/>
  <c r="BQ118" i="1"/>
  <c r="BP118" i="1"/>
  <c r="CD117" i="1"/>
  <c r="BX117" i="1"/>
  <c r="BV117" i="1"/>
  <c r="CH117" i="1"/>
  <c r="CB117" i="1"/>
  <c r="BL118" i="1"/>
  <c r="BM118" i="1" s="1"/>
  <c r="BY117" i="1"/>
  <c r="CE117" i="1"/>
  <c r="BR118" i="1"/>
  <c r="BS118" i="1" s="1"/>
  <c r="CK117" i="1"/>
  <c r="BF118" i="1"/>
  <c r="BG118" i="1" s="1"/>
  <c r="BD118" i="1"/>
  <c r="BE118" i="1" s="1"/>
  <c r="BH118" i="1"/>
  <c r="BI118" i="1" s="1"/>
  <c r="BF118" i="2" l="1"/>
  <c r="BG118" i="2" s="1"/>
  <c r="BW117" i="2"/>
  <c r="BN118" i="2"/>
  <c r="BO118" i="2" s="1"/>
  <c r="CI117" i="2"/>
  <c r="CC117" i="2"/>
  <c r="CA117" i="2"/>
  <c r="BU117" i="2"/>
  <c r="BJ118" i="2"/>
  <c r="BK118" i="2" s="1"/>
  <c r="CG117" i="2"/>
  <c r="BH118" i="2"/>
  <c r="BI118" i="2" s="1"/>
  <c r="BX117" i="2"/>
  <c r="BP118" i="2"/>
  <c r="BQ118" i="2" s="1"/>
  <c r="CJ117" i="2"/>
  <c r="CD117" i="2"/>
  <c r="CH117" i="2"/>
  <c r="BV117" i="2"/>
  <c r="BL118" i="2"/>
  <c r="BM118" i="2" s="1"/>
  <c r="CB117" i="2"/>
  <c r="BD118" i="2"/>
  <c r="BE118" i="2" s="1"/>
  <c r="CE117" i="2"/>
  <c r="BY117" i="2"/>
  <c r="BR118" i="2"/>
  <c r="BS118" i="2" s="1"/>
  <c r="CK117" i="2"/>
  <c r="BF119" i="1"/>
  <c r="BG119" i="1" s="1"/>
  <c r="BD119" i="1"/>
  <c r="BE119" i="1" s="1"/>
  <c r="CK118" i="1"/>
  <c r="CE118" i="1"/>
  <c r="BY118" i="1"/>
  <c r="BR119" i="1"/>
  <c r="BS119" i="1" s="1"/>
  <c r="CH118" i="1"/>
  <c r="BL119" i="1"/>
  <c r="BM119" i="1" s="1"/>
  <c r="CB118" i="1"/>
  <c r="BV118" i="1"/>
  <c r="CA118" i="1"/>
  <c r="BU118" i="1"/>
  <c r="CG118" i="1"/>
  <c r="BJ119" i="1"/>
  <c r="BK119" i="1" s="1"/>
  <c r="BH119" i="1"/>
  <c r="BI119" i="1" s="1"/>
  <c r="BW118" i="1"/>
  <c r="BN119" i="1"/>
  <c r="BO119" i="1" s="1"/>
  <c r="CI118" i="1"/>
  <c r="CC118" i="1"/>
  <c r="BX118" i="1"/>
  <c r="CJ118" i="1"/>
  <c r="CD118" i="1"/>
  <c r="BP119" i="1"/>
  <c r="BQ119" i="1" s="1"/>
  <c r="CE118" i="2" l="1"/>
  <c r="CK118" i="2"/>
  <c r="BR119" i="2"/>
  <c r="BS119" i="2" s="1"/>
  <c r="BY118" i="2"/>
  <c r="CJ118" i="2"/>
  <c r="BX118" i="2"/>
  <c r="CD118" i="2"/>
  <c r="BP119" i="2"/>
  <c r="BQ119" i="2" s="1"/>
  <c r="BD119" i="2"/>
  <c r="BE119" i="2" s="1"/>
  <c r="BH119" i="2"/>
  <c r="BI119" i="2" s="1"/>
  <c r="BV118" i="2"/>
  <c r="CH118" i="2"/>
  <c r="CB118" i="2"/>
  <c r="BL119" i="2"/>
  <c r="BM119" i="2" s="1"/>
  <c r="BJ119" i="2"/>
  <c r="CG118" i="2"/>
  <c r="CA118" i="2"/>
  <c r="BK119" i="2"/>
  <c r="BU118" i="2"/>
  <c r="CC118" i="2"/>
  <c r="CI118" i="2"/>
  <c r="BN119" i="2"/>
  <c r="BO119" i="2" s="1"/>
  <c r="BW118" i="2"/>
  <c r="BF119" i="2"/>
  <c r="BG119" i="2" s="1"/>
  <c r="CJ119" i="1"/>
  <c r="BX119" i="1"/>
  <c r="BP120" i="1"/>
  <c r="BQ120" i="1" s="1"/>
  <c r="CD119" i="1"/>
  <c r="CI119" i="1"/>
  <c r="CC119" i="1"/>
  <c r="BN120" i="1"/>
  <c r="BO120" i="1" s="1"/>
  <c r="BW119" i="1"/>
  <c r="BH120" i="1"/>
  <c r="BI120" i="1" s="1"/>
  <c r="BD120" i="1"/>
  <c r="BE120" i="1" s="1"/>
  <c r="BV119" i="1"/>
  <c r="CH119" i="1"/>
  <c r="BL120" i="1"/>
  <c r="BM120" i="1" s="1"/>
  <c r="CB119" i="1"/>
  <c r="BR120" i="1"/>
  <c r="BS120" i="1" s="1"/>
  <c r="CE119" i="1"/>
  <c r="BY119" i="1"/>
  <c r="CK119" i="1"/>
  <c r="BU119" i="1"/>
  <c r="CA119" i="1"/>
  <c r="BJ120" i="1"/>
  <c r="BK120" i="1" s="1"/>
  <c r="CG119" i="1"/>
  <c r="BF120" i="1"/>
  <c r="BG120" i="1" s="1"/>
  <c r="CC119" i="2" l="1"/>
  <c r="BW119" i="2"/>
  <c r="BN120" i="2"/>
  <c r="BO120" i="2" s="1"/>
  <c r="CI119" i="2"/>
  <c r="BD120" i="2"/>
  <c r="BE120" i="2" s="1"/>
  <c r="BH120" i="2"/>
  <c r="BI120" i="2" s="1"/>
  <c r="BQ120" i="2"/>
  <c r="CJ119" i="2"/>
  <c r="CD119" i="2"/>
  <c r="BX119" i="2"/>
  <c r="BP120" i="2"/>
  <c r="BY119" i="2"/>
  <c r="BR120" i="2"/>
  <c r="BS120" i="2" s="1"/>
  <c r="CK119" i="2"/>
  <c r="CE119" i="2"/>
  <c r="BF120" i="2"/>
  <c r="BG120" i="2" s="1"/>
  <c r="CH119" i="2"/>
  <c r="BM120" i="2"/>
  <c r="BV119" i="2"/>
  <c r="CB119" i="2"/>
  <c r="BL120" i="2"/>
  <c r="CA119" i="2"/>
  <c r="BU119" i="2"/>
  <c r="BJ120" i="2"/>
  <c r="BK120" i="2" s="1"/>
  <c r="CG119" i="2"/>
  <c r="CG120" i="1"/>
  <c r="CA120" i="1"/>
  <c r="BJ121" i="1"/>
  <c r="BK121" i="1" s="1"/>
  <c r="BU120" i="1"/>
  <c r="BI121" i="1"/>
  <c r="BH121" i="1"/>
  <c r="BF121" i="1"/>
  <c r="BG121" i="1" s="1"/>
  <c r="BD121" i="1"/>
  <c r="BE121" i="1" s="1"/>
  <c r="BO121" i="1"/>
  <c r="CC120" i="1"/>
  <c r="BW120" i="1"/>
  <c r="BN121" i="1"/>
  <c r="CI120" i="1"/>
  <c r="CE120" i="1"/>
  <c r="BY120" i="1"/>
  <c r="CK120" i="1"/>
  <c r="BR121" i="1"/>
  <c r="BS121" i="1" s="1"/>
  <c r="BP121" i="1"/>
  <c r="BQ121" i="1" s="1"/>
  <c r="BX120" i="1"/>
  <c r="CJ120" i="1"/>
  <c r="CD120" i="1"/>
  <c r="CH120" i="1"/>
  <c r="BV120" i="1"/>
  <c r="CB120" i="1"/>
  <c r="BL121" i="1"/>
  <c r="BM121" i="1" s="1"/>
  <c r="CA120" i="2" l="1"/>
  <c r="BU120" i="2"/>
  <c r="BJ121" i="2"/>
  <c r="BK121" i="2" s="1"/>
  <c r="CG120" i="2"/>
  <c r="BH121" i="2"/>
  <c r="BI121" i="2" s="1"/>
  <c r="BF121" i="2"/>
  <c r="BG121" i="2" s="1"/>
  <c r="BD121" i="2"/>
  <c r="BE121" i="2" s="1"/>
  <c r="BO121" i="2"/>
  <c r="BW120" i="2"/>
  <c r="BN121" i="2"/>
  <c r="CI120" i="2"/>
  <c r="CC120" i="2"/>
  <c r="CE120" i="2"/>
  <c r="BR121" i="2"/>
  <c r="CK120" i="2"/>
  <c r="BS121" i="2"/>
  <c r="BY120" i="2"/>
  <c r="CH120" i="2"/>
  <c r="BV120" i="2"/>
  <c r="BM121" i="2"/>
  <c r="BL121" i="2"/>
  <c r="CB120" i="2"/>
  <c r="BX120" i="2"/>
  <c r="BP121" i="2"/>
  <c r="BQ121" i="2" s="1"/>
  <c r="CJ120" i="2"/>
  <c r="CD120" i="2"/>
  <c r="BD122" i="1"/>
  <c r="BE122" i="1" s="1"/>
  <c r="CD121" i="1"/>
  <c r="BX121" i="1"/>
  <c r="CJ121" i="1"/>
  <c r="BP122" i="1"/>
  <c r="BQ122" i="1" s="1"/>
  <c r="BF122" i="1"/>
  <c r="BG122" i="1" s="1"/>
  <c r="CE121" i="1"/>
  <c r="CK121" i="1"/>
  <c r="BS122" i="1"/>
  <c r="BR122" i="1"/>
  <c r="BY121" i="1"/>
  <c r="CA121" i="1"/>
  <c r="BU121" i="1"/>
  <c r="BJ122" i="1"/>
  <c r="BK122" i="1" s="1"/>
  <c r="CG121" i="1"/>
  <c r="BV121" i="1"/>
  <c r="CH121" i="1"/>
  <c r="CB121" i="1"/>
  <c r="BL122" i="1"/>
  <c r="BM122" i="1" s="1"/>
  <c r="BN122" i="1"/>
  <c r="BO122" i="1" s="1"/>
  <c r="CC121" i="1"/>
  <c r="BW121" i="1"/>
  <c r="CI121" i="1"/>
  <c r="BH122" i="1"/>
  <c r="BI122" i="1" s="1"/>
  <c r="BX121" i="2" l="1"/>
  <c r="CJ121" i="2"/>
  <c r="CD121" i="2"/>
  <c r="BP122" i="2"/>
  <c r="BQ122" i="2" s="1"/>
  <c r="BD122" i="2"/>
  <c r="BE122" i="2" s="1"/>
  <c r="BH122" i="2"/>
  <c r="BI122" i="2" s="1"/>
  <c r="BF122" i="2"/>
  <c r="BG122" i="2" s="1"/>
  <c r="CG121" i="2"/>
  <c r="CA121" i="2"/>
  <c r="BU121" i="2"/>
  <c r="BJ122" i="2"/>
  <c r="BK122" i="2" s="1"/>
  <c r="BV121" i="2"/>
  <c r="CH121" i="2"/>
  <c r="CB121" i="2"/>
  <c r="BL122" i="2"/>
  <c r="BM122" i="2" s="1"/>
  <c r="CC121" i="2"/>
  <c r="BO122" i="2"/>
  <c r="CI121" i="2"/>
  <c r="BN122" i="2"/>
  <c r="BW121" i="2"/>
  <c r="CE121" i="2"/>
  <c r="CK121" i="2"/>
  <c r="BR122" i="2"/>
  <c r="BS122" i="2" s="1"/>
  <c r="BY121" i="2"/>
  <c r="BH123" i="1"/>
  <c r="BI123" i="1" s="1"/>
  <c r="CC122" i="1"/>
  <c r="CI122" i="1"/>
  <c r="BN123" i="1"/>
  <c r="BO123" i="1" s="1"/>
  <c r="BW122" i="1"/>
  <c r="BF123" i="1"/>
  <c r="BG123" i="1" s="1"/>
  <c r="BK123" i="1"/>
  <c r="CA122" i="1"/>
  <c r="BU122" i="1"/>
  <c r="CG122" i="1"/>
  <c r="BJ123" i="1"/>
  <c r="BL123" i="1"/>
  <c r="BM123" i="1" s="1"/>
  <c r="CB122" i="1"/>
  <c r="BV122" i="1"/>
  <c r="CH122" i="1"/>
  <c r="BX122" i="1"/>
  <c r="CJ122" i="1"/>
  <c r="BP123" i="1"/>
  <c r="BQ123" i="1" s="1"/>
  <c r="CD122" i="1"/>
  <c r="BD123" i="1"/>
  <c r="BE123" i="1" s="1"/>
  <c r="BR123" i="1"/>
  <c r="BS123" i="1" s="1"/>
  <c r="CE122" i="1"/>
  <c r="CK122" i="1"/>
  <c r="BY122" i="1"/>
  <c r="CA122" i="2" l="1"/>
  <c r="BU122" i="2"/>
  <c r="BJ123" i="2"/>
  <c r="BK123" i="2" s="1"/>
  <c r="CG122" i="2"/>
  <c r="BH123" i="2"/>
  <c r="BI123" i="2" s="1"/>
  <c r="BY122" i="2"/>
  <c r="BR123" i="2"/>
  <c r="BS123" i="2" s="1"/>
  <c r="CK122" i="2"/>
  <c r="CE122" i="2"/>
  <c r="BF123" i="2"/>
  <c r="BG123" i="2" s="1"/>
  <c r="BD123" i="2"/>
  <c r="BE123" i="2" s="1"/>
  <c r="BV122" i="2"/>
  <c r="CH122" i="2"/>
  <c r="CB122" i="2"/>
  <c r="BL123" i="2"/>
  <c r="BM123" i="2" s="1"/>
  <c r="CJ122" i="2"/>
  <c r="BQ123" i="2"/>
  <c r="BX122" i="2"/>
  <c r="BP123" i="2"/>
  <c r="CD122" i="2"/>
  <c r="CC122" i="2"/>
  <c r="BW122" i="2"/>
  <c r="BN123" i="2"/>
  <c r="BO123" i="2" s="1"/>
  <c r="CI122" i="2"/>
  <c r="BY123" i="1"/>
  <c r="BR124" i="1"/>
  <c r="BS124" i="1" s="1"/>
  <c r="CE123" i="1"/>
  <c r="CK123" i="1"/>
  <c r="BX123" i="1"/>
  <c r="CJ123" i="1"/>
  <c r="BP124" i="1"/>
  <c r="BQ124" i="1" s="1"/>
  <c r="CD123" i="1"/>
  <c r="BV123" i="1"/>
  <c r="CH123" i="1"/>
  <c r="CB123" i="1"/>
  <c r="BL124" i="1"/>
  <c r="BM124" i="1" s="1"/>
  <c r="BD124" i="1"/>
  <c r="BE124" i="1" s="1"/>
  <c r="BF124" i="1"/>
  <c r="BG124" i="1" s="1"/>
  <c r="BN124" i="1"/>
  <c r="BO124" i="1" s="1"/>
  <c r="CC123" i="1"/>
  <c r="CI123" i="1"/>
  <c r="BW123" i="1"/>
  <c r="BH124" i="1"/>
  <c r="BI124" i="1" s="1"/>
  <c r="CA123" i="1"/>
  <c r="BJ124" i="1"/>
  <c r="BK124" i="1" s="1"/>
  <c r="CG123" i="1"/>
  <c r="BU123" i="1"/>
  <c r="BR124" i="2" l="1"/>
  <c r="CE123" i="2"/>
  <c r="BS124" i="2"/>
  <c r="CK123" i="2"/>
  <c r="BY123" i="2"/>
  <c r="BF124" i="2"/>
  <c r="BG124" i="2" s="1"/>
  <c r="BH124" i="2"/>
  <c r="BI124" i="2" s="1"/>
  <c r="BN124" i="2"/>
  <c r="BO124" i="2" s="1"/>
  <c r="CI123" i="2"/>
  <c r="CC123" i="2"/>
  <c r="BW123" i="2"/>
  <c r="CH123" i="2"/>
  <c r="BL124" i="2"/>
  <c r="BV123" i="2"/>
  <c r="BM124" i="2"/>
  <c r="CB123" i="2"/>
  <c r="BD124" i="2"/>
  <c r="BE124" i="2" s="1"/>
  <c r="BK124" i="2"/>
  <c r="CA123" i="2"/>
  <c r="BU123" i="2"/>
  <c r="BJ124" i="2"/>
  <c r="CG123" i="2"/>
  <c r="BX123" i="2"/>
  <c r="BP124" i="2"/>
  <c r="BQ124" i="2" s="1"/>
  <c r="CJ123" i="2"/>
  <c r="CD123" i="2"/>
  <c r="BU124" i="1"/>
  <c r="CG124" i="1"/>
  <c r="CA124" i="1"/>
  <c r="BJ125" i="1"/>
  <c r="BK125" i="1" s="1"/>
  <c r="BH125" i="1"/>
  <c r="BI125" i="1" s="1"/>
  <c r="BV124" i="1"/>
  <c r="CH124" i="1"/>
  <c r="BL125" i="1"/>
  <c r="BM125" i="1" s="1"/>
  <c r="CB124" i="1"/>
  <c r="BX124" i="1"/>
  <c r="CJ124" i="1"/>
  <c r="BP125" i="1"/>
  <c r="BQ125" i="1" s="1"/>
  <c r="CD124" i="1"/>
  <c r="BW124" i="1"/>
  <c r="CI124" i="1"/>
  <c r="BN125" i="1"/>
  <c r="BO125" i="1" s="1"/>
  <c r="CC124" i="1"/>
  <c r="BF125" i="1"/>
  <c r="BG125" i="1" s="1"/>
  <c r="CK124" i="1"/>
  <c r="BR125" i="1"/>
  <c r="BS125" i="1" s="1"/>
  <c r="CE124" i="1"/>
  <c r="BY124" i="1"/>
  <c r="BD125" i="1"/>
  <c r="BE125" i="1" s="1"/>
  <c r="CC124" i="2" l="1"/>
  <c r="BW124" i="2"/>
  <c r="BN125" i="2"/>
  <c r="BO125" i="2" s="1"/>
  <c r="CI124" i="2"/>
  <c r="BH125" i="2"/>
  <c r="BI125" i="2" s="1"/>
  <c r="BF125" i="2"/>
  <c r="BG125" i="2" s="1"/>
  <c r="CJ124" i="2"/>
  <c r="BP125" i="2"/>
  <c r="BQ125" i="2" s="1"/>
  <c r="BX124" i="2"/>
  <c r="CD124" i="2"/>
  <c r="BD125" i="2"/>
  <c r="BE125" i="2" s="1"/>
  <c r="CE124" i="2"/>
  <c r="BY124" i="2"/>
  <c r="BR125" i="2"/>
  <c r="BS125" i="2" s="1"/>
  <c r="CK124" i="2"/>
  <c r="CG124" i="2"/>
  <c r="BJ125" i="2"/>
  <c r="BK125" i="2" s="1"/>
  <c r="BU124" i="2"/>
  <c r="CA124" i="2"/>
  <c r="BV124" i="2"/>
  <c r="BL125" i="2"/>
  <c r="BM125" i="2" s="1"/>
  <c r="CH124" i="2"/>
  <c r="CB124" i="2"/>
  <c r="CJ125" i="1"/>
  <c r="BP126" i="1"/>
  <c r="BQ126" i="1" s="1"/>
  <c r="CD125" i="1"/>
  <c r="BX125" i="1"/>
  <c r="BV125" i="1"/>
  <c r="CH125" i="1"/>
  <c r="BL126" i="1"/>
  <c r="BM126" i="1" s="1"/>
  <c r="CB125" i="1"/>
  <c r="BH126" i="1"/>
  <c r="BI126" i="1" s="1"/>
  <c r="CI125" i="1"/>
  <c r="BN126" i="1"/>
  <c r="BO126" i="1" s="1"/>
  <c r="CC125" i="1"/>
  <c r="BW125" i="1"/>
  <c r="BD126" i="1"/>
  <c r="BE126" i="1" s="1"/>
  <c r="BR126" i="1"/>
  <c r="BS126" i="1" s="1"/>
  <c r="CE125" i="1"/>
  <c r="BY125" i="1"/>
  <c r="CK125" i="1"/>
  <c r="BF126" i="1"/>
  <c r="BG126" i="1" s="1"/>
  <c r="BU125" i="1"/>
  <c r="CG125" i="1"/>
  <c r="CA125" i="1"/>
  <c r="BJ126" i="1"/>
  <c r="BK126" i="1" s="1"/>
  <c r="BD126" i="2" l="1"/>
  <c r="BE126" i="2" s="1"/>
  <c r="CD125" i="2"/>
  <c r="CJ125" i="2"/>
  <c r="BP126" i="2"/>
  <c r="BQ126" i="2" s="1"/>
  <c r="BX125" i="2"/>
  <c r="CA125" i="2"/>
  <c r="BU125" i="2"/>
  <c r="BJ126" i="2"/>
  <c r="BK126" i="2" s="1"/>
  <c r="CG125" i="2"/>
  <c r="BF126" i="2"/>
  <c r="BG126" i="2" s="1"/>
  <c r="BN126" i="2"/>
  <c r="CC125" i="2"/>
  <c r="BW125" i="2"/>
  <c r="BO126" i="2"/>
  <c r="CI125" i="2"/>
  <c r="CH125" i="2"/>
  <c r="BV125" i="2"/>
  <c r="CB125" i="2"/>
  <c r="BL126" i="2"/>
  <c r="BM126" i="2" s="1"/>
  <c r="BH126" i="2"/>
  <c r="BI126" i="2"/>
  <c r="CK125" i="2"/>
  <c r="BR126" i="2"/>
  <c r="BS126" i="2" s="1"/>
  <c r="BY125" i="2"/>
  <c r="CE125" i="2"/>
  <c r="CG126" i="1"/>
  <c r="BK127" i="1"/>
  <c r="CA126" i="1"/>
  <c r="BJ127" i="1"/>
  <c r="BU126" i="1"/>
  <c r="BN127" i="1"/>
  <c r="BO127" i="1" s="1"/>
  <c r="CC126" i="1"/>
  <c r="BW126" i="1"/>
  <c r="CI126" i="1"/>
  <c r="BH127" i="1"/>
  <c r="BI127" i="1" s="1"/>
  <c r="CH126" i="1"/>
  <c r="BM127" i="1"/>
  <c r="BL127" i="1"/>
  <c r="CB126" i="1"/>
  <c r="BV126" i="1"/>
  <c r="BD127" i="1"/>
  <c r="BE127" i="1" s="1"/>
  <c r="BF127" i="1"/>
  <c r="BG127" i="1" s="1"/>
  <c r="CE126" i="1"/>
  <c r="BY126" i="1"/>
  <c r="CK126" i="1"/>
  <c r="BR127" i="1"/>
  <c r="BS127" i="1" s="1"/>
  <c r="BP127" i="1"/>
  <c r="BQ127" i="1" s="1"/>
  <c r="CD126" i="1"/>
  <c r="BX126" i="1"/>
  <c r="CJ126" i="1"/>
  <c r="BF127" i="2" l="1"/>
  <c r="BG127" i="2"/>
  <c r="CA126" i="2"/>
  <c r="BU126" i="2"/>
  <c r="CG126" i="2"/>
  <c r="BJ127" i="2"/>
  <c r="BK127" i="2" s="1"/>
  <c r="CE126" i="2"/>
  <c r="BR127" i="2"/>
  <c r="BS127" i="2" s="1"/>
  <c r="CK126" i="2"/>
  <c r="BY126" i="2"/>
  <c r="BX126" i="2"/>
  <c r="CJ126" i="2"/>
  <c r="BP127" i="2"/>
  <c r="BQ127" i="2" s="1"/>
  <c r="CD126" i="2"/>
  <c r="BL127" i="2"/>
  <c r="CB126" i="2"/>
  <c r="CH126" i="2"/>
  <c r="BV126" i="2"/>
  <c r="BM127" i="2"/>
  <c r="BD127" i="2"/>
  <c r="BE127" i="2" s="1"/>
  <c r="BN127" i="2"/>
  <c r="BO127" i="2" s="1"/>
  <c r="CI126" i="2"/>
  <c r="CC126" i="2"/>
  <c r="BW126" i="2"/>
  <c r="BH127" i="2"/>
  <c r="BI127" i="2" s="1"/>
  <c r="BH128" i="1"/>
  <c r="BI128" i="1" s="1"/>
  <c r="BN128" i="1"/>
  <c r="BO128" i="1" s="1"/>
  <c r="CC127" i="1"/>
  <c r="BW127" i="1"/>
  <c r="CI127" i="1"/>
  <c r="CE127" i="1"/>
  <c r="BY127" i="1"/>
  <c r="CK127" i="1"/>
  <c r="BR128" i="1"/>
  <c r="BS128" i="1" s="1"/>
  <c r="BF128" i="1"/>
  <c r="BG128" i="1" s="1"/>
  <c r="CD127" i="1"/>
  <c r="BX127" i="1"/>
  <c r="CJ127" i="1"/>
  <c r="BP128" i="1"/>
  <c r="BQ128" i="1" s="1"/>
  <c r="BD128" i="1"/>
  <c r="BE128" i="1" s="1"/>
  <c r="CA127" i="1"/>
  <c r="BJ128" i="1"/>
  <c r="BK128" i="1" s="1"/>
  <c r="BU127" i="1"/>
  <c r="CG127" i="1"/>
  <c r="BL128" i="1"/>
  <c r="BM128" i="1" s="1"/>
  <c r="CB127" i="1"/>
  <c r="BV127" i="1"/>
  <c r="CH127" i="1"/>
  <c r="BY127" i="2" l="1"/>
  <c r="BR128" i="2"/>
  <c r="BS128" i="2" s="1"/>
  <c r="CE127" i="2"/>
  <c r="CK127" i="2"/>
  <c r="BD128" i="2"/>
  <c r="BE128" i="2" s="1"/>
  <c r="CC127" i="2"/>
  <c r="CI127" i="2"/>
  <c r="BW127" i="2"/>
  <c r="BN128" i="2"/>
  <c r="BO128" i="2" s="1"/>
  <c r="BJ128" i="2"/>
  <c r="BK128" i="2" s="1"/>
  <c r="CG127" i="2"/>
  <c r="CA127" i="2"/>
  <c r="BU127" i="2"/>
  <c r="BH128" i="2"/>
  <c r="BI128" i="2" s="1"/>
  <c r="BX127" i="2"/>
  <c r="CJ127" i="2"/>
  <c r="BP128" i="2"/>
  <c r="CD127" i="2"/>
  <c r="BQ128" i="2"/>
  <c r="BF128" i="2"/>
  <c r="BG128" i="2" s="1"/>
  <c r="BL128" i="2"/>
  <c r="BM128" i="2" s="1"/>
  <c r="CB127" i="2"/>
  <c r="BV127" i="2"/>
  <c r="CH127" i="2"/>
  <c r="BY128" i="1"/>
  <c r="CK128" i="1"/>
  <c r="BR129" i="1"/>
  <c r="BS129" i="1" s="1"/>
  <c r="CE128" i="1"/>
  <c r="BF129" i="1"/>
  <c r="BG129" i="1" s="1"/>
  <c r="BX128" i="1"/>
  <c r="CJ128" i="1"/>
  <c r="BP129" i="1"/>
  <c r="BQ129" i="1" s="1"/>
  <c r="CD128" i="1"/>
  <c r="BL129" i="1"/>
  <c r="BM129" i="1" s="1"/>
  <c r="CB128" i="1"/>
  <c r="BV128" i="1"/>
  <c r="CH128" i="1"/>
  <c r="CA128" i="1"/>
  <c r="BJ129" i="1"/>
  <c r="BK129" i="1" s="1"/>
  <c r="BU128" i="1"/>
  <c r="CG128" i="1"/>
  <c r="BD129" i="1"/>
  <c r="BE129" i="1" s="1"/>
  <c r="CC128" i="1"/>
  <c r="BW128" i="1"/>
  <c r="CI128" i="1"/>
  <c r="BN129" i="1"/>
  <c r="BO129" i="1" s="1"/>
  <c r="BH129" i="1"/>
  <c r="BI129" i="1" s="1"/>
  <c r="BW128" i="2" l="1"/>
  <c r="BN129" i="2"/>
  <c r="CC128" i="2"/>
  <c r="CI128" i="2"/>
  <c r="BO129" i="2"/>
  <c r="BV128" i="2"/>
  <c r="CH128" i="2"/>
  <c r="CB128" i="2"/>
  <c r="BL129" i="2"/>
  <c r="BM129" i="2" s="1"/>
  <c r="BF129" i="2"/>
  <c r="BG129" i="2" s="1"/>
  <c r="BH129" i="2"/>
  <c r="BI129" i="2" s="1"/>
  <c r="CA128" i="2"/>
  <c r="BJ129" i="2"/>
  <c r="BK129" i="2" s="1"/>
  <c r="CG128" i="2"/>
  <c r="BU128" i="2"/>
  <c r="BD129" i="2"/>
  <c r="BE129" i="2" s="1"/>
  <c r="BY128" i="2"/>
  <c r="CK128" i="2"/>
  <c r="BS129" i="2"/>
  <c r="CE128" i="2"/>
  <c r="BR129" i="2"/>
  <c r="BX128" i="2"/>
  <c r="CJ128" i="2"/>
  <c r="BP129" i="2"/>
  <c r="BQ129" i="2" s="1"/>
  <c r="CD128" i="2"/>
  <c r="BW129" i="1"/>
  <c r="CI129" i="1"/>
  <c r="BN130" i="1"/>
  <c r="BO130" i="1" s="1"/>
  <c r="CC129" i="1"/>
  <c r="BX129" i="1"/>
  <c r="CJ129" i="1"/>
  <c r="BP130" i="1"/>
  <c r="BQ130" i="1" s="1"/>
  <c r="CD129" i="1"/>
  <c r="BH130" i="1"/>
  <c r="BI130" i="1" s="1"/>
  <c r="BF130" i="1"/>
  <c r="BG130" i="1" s="1"/>
  <c r="CA129" i="1"/>
  <c r="BJ130" i="1"/>
  <c r="BK130" i="1" s="1"/>
  <c r="BU129" i="1"/>
  <c r="CG129" i="1"/>
  <c r="BV129" i="1"/>
  <c r="CH129" i="1"/>
  <c r="CB129" i="1"/>
  <c r="BL130" i="1"/>
  <c r="BM130" i="1" s="1"/>
  <c r="BD130" i="1"/>
  <c r="BE130" i="1" s="1"/>
  <c r="BY129" i="1"/>
  <c r="CK129" i="1"/>
  <c r="BR130" i="1"/>
  <c r="BS130" i="1" s="1"/>
  <c r="CE129" i="1"/>
  <c r="BF130" i="2" l="1"/>
  <c r="BG130" i="2" s="1"/>
  <c r="BV129" i="2"/>
  <c r="CH129" i="2"/>
  <c r="BL130" i="2"/>
  <c r="CB129" i="2"/>
  <c r="BM130" i="2"/>
  <c r="BX129" i="2"/>
  <c r="CJ129" i="2"/>
  <c r="CD129" i="2"/>
  <c r="BP130" i="2"/>
  <c r="BQ130" i="2" s="1"/>
  <c r="BD130" i="2"/>
  <c r="BE130" i="2" s="1"/>
  <c r="BH130" i="2"/>
  <c r="BI130" i="2" s="1"/>
  <c r="BU129" i="2"/>
  <c r="CA129" i="2"/>
  <c r="BJ130" i="2"/>
  <c r="BK130" i="2" s="1"/>
  <c r="CG129" i="2"/>
  <c r="CK129" i="2"/>
  <c r="BR130" i="2"/>
  <c r="BS130" i="2" s="1"/>
  <c r="CE129" i="2"/>
  <c r="BY129" i="2"/>
  <c r="BW129" i="2"/>
  <c r="CI129" i="2"/>
  <c r="BN130" i="2"/>
  <c r="BO130" i="2" s="1"/>
  <c r="CC129" i="2"/>
  <c r="BU130" i="1"/>
  <c r="CG130" i="1"/>
  <c r="CA130" i="1"/>
  <c r="BJ131" i="1"/>
  <c r="BK131" i="1" s="1"/>
  <c r="CK130" i="1"/>
  <c r="BR131" i="1"/>
  <c r="BS131" i="1" s="1"/>
  <c r="CE130" i="1"/>
  <c r="BY130" i="1"/>
  <c r="BD131" i="1"/>
  <c r="BE131" i="1" s="1"/>
  <c r="BF131" i="1"/>
  <c r="BG131" i="1" s="1"/>
  <c r="BX130" i="1"/>
  <c r="CJ130" i="1"/>
  <c r="BP131" i="1"/>
  <c r="BQ131" i="1" s="1"/>
  <c r="CD130" i="1"/>
  <c r="BH131" i="1"/>
  <c r="BI131" i="1" s="1"/>
  <c r="BV130" i="1"/>
  <c r="CH130" i="1"/>
  <c r="BM131" i="1"/>
  <c r="BL131" i="1"/>
  <c r="CB130" i="1"/>
  <c r="BW130" i="1"/>
  <c r="CI130" i="1"/>
  <c r="BN131" i="1"/>
  <c r="BO131" i="1" s="1"/>
  <c r="CC130" i="1"/>
  <c r="BH131" i="2" l="1"/>
  <c r="BI131" i="2" s="1"/>
  <c r="CJ130" i="2"/>
  <c r="BP131" i="2"/>
  <c r="BQ131" i="2" s="1"/>
  <c r="BX130" i="2"/>
  <c r="CD130" i="2"/>
  <c r="CI130" i="2"/>
  <c r="CC130" i="2"/>
  <c r="BN131" i="2"/>
  <c r="BO131" i="2" s="1"/>
  <c r="BW130" i="2"/>
  <c r="BD131" i="2"/>
  <c r="BE131" i="2" s="1"/>
  <c r="BR131" i="2"/>
  <c r="BS131" i="2" s="1"/>
  <c r="CE130" i="2"/>
  <c r="BY130" i="2"/>
  <c r="CK130" i="2"/>
  <c r="BU130" i="2"/>
  <c r="CG130" i="2"/>
  <c r="BJ131" i="2"/>
  <c r="BK131" i="2" s="1"/>
  <c r="CA130" i="2"/>
  <c r="BF131" i="2"/>
  <c r="BG131" i="2" s="1"/>
  <c r="BV130" i="2"/>
  <c r="CH130" i="2"/>
  <c r="BL131" i="2"/>
  <c r="BM131" i="2" s="1"/>
  <c r="CB130" i="2"/>
  <c r="BD132" i="1"/>
  <c r="BE132" i="1" s="1"/>
  <c r="BF132" i="1"/>
  <c r="BG132" i="1" s="1"/>
  <c r="BH132" i="1"/>
  <c r="BI132" i="1" s="1"/>
  <c r="CI131" i="1"/>
  <c r="BN132" i="1"/>
  <c r="BO132" i="1" s="1"/>
  <c r="CC131" i="1"/>
  <c r="BW131" i="1"/>
  <c r="BS132" i="1"/>
  <c r="BR132" i="1"/>
  <c r="CE131" i="1"/>
  <c r="BY131" i="1"/>
  <c r="CK131" i="1"/>
  <c r="BU131" i="1"/>
  <c r="CG131" i="1"/>
  <c r="CA131" i="1"/>
  <c r="BJ132" i="1"/>
  <c r="BK132" i="1" s="1"/>
  <c r="CJ131" i="1"/>
  <c r="BP132" i="1"/>
  <c r="BQ132" i="1" s="1"/>
  <c r="CD131" i="1"/>
  <c r="BX131" i="1"/>
  <c r="BV131" i="1"/>
  <c r="CH131" i="1"/>
  <c r="BL132" i="1"/>
  <c r="BM132" i="1" s="1"/>
  <c r="CB131" i="1"/>
  <c r="BD132" i="2" l="1"/>
  <c r="BE132" i="2" s="1"/>
  <c r="BN132" i="2"/>
  <c r="BO132" i="2" s="1"/>
  <c r="CC131" i="2"/>
  <c r="BW131" i="2"/>
  <c r="CI131" i="2"/>
  <c r="CE131" i="2"/>
  <c r="BY131" i="2"/>
  <c r="CK131" i="2"/>
  <c r="BR132" i="2"/>
  <c r="BS132" i="2" s="1"/>
  <c r="BF132" i="2"/>
  <c r="BG132" i="2" s="1"/>
  <c r="CH131" i="2"/>
  <c r="BV131" i="2"/>
  <c r="BL132" i="2"/>
  <c r="BM132" i="2" s="1"/>
  <c r="CB131" i="2"/>
  <c r="CG131" i="2"/>
  <c r="CA131" i="2"/>
  <c r="BJ132" i="2"/>
  <c r="BK132" i="2" s="1"/>
  <c r="BU131" i="2"/>
  <c r="BP132" i="2"/>
  <c r="BQ132" i="2" s="1"/>
  <c r="CD131" i="2"/>
  <c r="CJ131" i="2"/>
  <c r="BX131" i="2"/>
  <c r="BH132" i="2"/>
  <c r="BI132" i="2" s="1"/>
  <c r="CH132" i="1"/>
  <c r="BL133" i="1"/>
  <c r="BM133" i="1" s="1"/>
  <c r="CB132" i="1"/>
  <c r="BV132" i="1"/>
  <c r="BN133" i="1"/>
  <c r="BO133" i="1" s="1"/>
  <c r="CC132" i="1"/>
  <c r="BW132" i="1"/>
  <c r="CI132" i="1"/>
  <c r="BP133" i="1"/>
  <c r="BQ133" i="1" s="1"/>
  <c r="CD132" i="1"/>
  <c r="BX132" i="1"/>
  <c r="CJ132" i="1"/>
  <c r="CG132" i="1"/>
  <c r="CA132" i="1"/>
  <c r="BJ133" i="1"/>
  <c r="BK133" i="1" s="1"/>
  <c r="BU132" i="1"/>
  <c r="BH133" i="1"/>
  <c r="BI133" i="1" s="1"/>
  <c r="BF133" i="1"/>
  <c r="BG133" i="1" s="1"/>
  <c r="BD133" i="1"/>
  <c r="BE133" i="1" s="1"/>
  <c r="CE132" i="1"/>
  <c r="BY132" i="1"/>
  <c r="CK132" i="1"/>
  <c r="BR133" i="1"/>
  <c r="BS133" i="1" s="1"/>
  <c r="CE132" i="2" l="1"/>
  <c r="CK132" i="2"/>
  <c r="BR133" i="2"/>
  <c r="BS133" i="2" s="1"/>
  <c r="BY132" i="2"/>
  <c r="BF133" i="2"/>
  <c r="BG133" i="2" s="1"/>
  <c r="BN133" i="2"/>
  <c r="BO133" i="2" s="1"/>
  <c r="CC132" i="2"/>
  <c r="BW132" i="2"/>
  <c r="CI132" i="2"/>
  <c r="BH133" i="2"/>
  <c r="BI133" i="2" s="1"/>
  <c r="CD132" i="2"/>
  <c r="BX132" i="2"/>
  <c r="CJ132" i="2"/>
  <c r="BP133" i="2"/>
  <c r="BQ133" i="2" s="1"/>
  <c r="CA132" i="2"/>
  <c r="BU132" i="2"/>
  <c r="BJ133" i="2"/>
  <c r="BK133" i="2" s="1"/>
  <c r="CG132" i="2"/>
  <c r="BL133" i="2"/>
  <c r="BM133" i="2" s="1"/>
  <c r="CB132" i="2"/>
  <c r="BV132" i="2"/>
  <c r="CH132" i="2"/>
  <c r="BD133" i="2"/>
  <c r="BE133" i="2" s="1"/>
  <c r="CE133" i="1"/>
  <c r="BY133" i="1"/>
  <c r="CK133" i="1"/>
  <c r="BR134" i="1"/>
  <c r="BS134" i="1" s="1"/>
  <c r="BH134" i="1"/>
  <c r="BI134" i="1" s="1"/>
  <c r="CD133" i="1"/>
  <c r="BX133" i="1"/>
  <c r="CJ133" i="1"/>
  <c r="BP134" i="1"/>
  <c r="BQ134" i="1" s="1"/>
  <c r="BD134" i="1"/>
  <c r="BE134" i="1" s="1"/>
  <c r="BF134" i="1"/>
  <c r="BG134" i="1" s="1"/>
  <c r="BN134" i="1"/>
  <c r="BO134" i="1" s="1"/>
  <c r="CC133" i="1"/>
  <c r="BW133" i="1"/>
  <c r="CI133" i="1"/>
  <c r="CA133" i="1"/>
  <c r="BJ134" i="1"/>
  <c r="BK134" i="1" s="1"/>
  <c r="BU133" i="1"/>
  <c r="CG133" i="1"/>
  <c r="BL134" i="1"/>
  <c r="BM134" i="1" s="1"/>
  <c r="CB133" i="1"/>
  <c r="BV133" i="1"/>
  <c r="CH133" i="1"/>
  <c r="BH134" i="2" l="1"/>
  <c r="BI134" i="2" s="1"/>
  <c r="BL134" i="2"/>
  <c r="BM134" i="2" s="1"/>
  <c r="CB133" i="2"/>
  <c r="BV133" i="2"/>
  <c r="CH133" i="2"/>
  <c r="BD134" i="2"/>
  <c r="BE134" i="2" s="1"/>
  <c r="CA133" i="2"/>
  <c r="BJ134" i="2"/>
  <c r="BK134" i="2" s="1"/>
  <c r="BU133" i="2"/>
  <c r="CG133" i="2"/>
  <c r="BY133" i="2"/>
  <c r="BR134" i="2"/>
  <c r="BS134" i="2" s="1"/>
  <c r="CE133" i="2"/>
  <c r="CK133" i="2"/>
  <c r="BN134" i="2"/>
  <c r="CC133" i="2"/>
  <c r="CI133" i="2"/>
  <c r="BO134" i="2"/>
  <c r="BW133" i="2"/>
  <c r="BF134" i="2"/>
  <c r="BG134" i="2" s="1"/>
  <c r="BX133" i="2"/>
  <c r="CJ133" i="2"/>
  <c r="BP134" i="2"/>
  <c r="BQ134" i="2" s="1"/>
  <c r="CD133" i="2"/>
  <c r="BF135" i="1"/>
  <c r="BG135" i="1" s="1"/>
  <c r="BX134" i="1"/>
  <c r="CJ134" i="1"/>
  <c r="BP135" i="1"/>
  <c r="BQ135" i="1" s="1"/>
  <c r="CD134" i="1"/>
  <c r="BN135" i="1"/>
  <c r="BO135" i="1" s="1"/>
  <c r="CC134" i="1"/>
  <c r="BW134" i="1"/>
  <c r="CI134" i="1"/>
  <c r="BD135" i="1"/>
  <c r="BE135" i="1" s="1"/>
  <c r="BL135" i="1"/>
  <c r="BM135" i="1" s="1"/>
  <c r="CB134" i="1"/>
  <c r="BV134" i="1"/>
  <c r="CH134" i="1"/>
  <c r="CA134" i="1"/>
  <c r="BJ135" i="1"/>
  <c r="BK135" i="1" s="1"/>
  <c r="BU134" i="1"/>
  <c r="CG134" i="1"/>
  <c r="BH135" i="1"/>
  <c r="BI135" i="1"/>
  <c r="CK134" i="1"/>
  <c r="BY134" i="1"/>
  <c r="BR135" i="1"/>
  <c r="BS135" i="1" s="1"/>
  <c r="CE134" i="1"/>
  <c r="BY134" i="2" l="1"/>
  <c r="CK134" i="2"/>
  <c r="CE134" i="2"/>
  <c r="BR135" i="2"/>
  <c r="BS135" i="2" s="1"/>
  <c r="BF135" i="2"/>
  <c r="BG135" i="2" s="1"/>
  <c r="BD135" i="2"/>
  <c r="BE135" i="2" s="1"/>
  <c r="BL135" i="2"/>
  <c r="BM135" i="2" s="1"/>
  <c r="CB134" i="2"/>
  <c r="BV134" i="2"/>
  <c r="CH134" i="2"/>
  <c r="BX134" i="2"/>
  <c r="CJ134" i="2"/>
  <c r="BP135" i="2"/>
  <c r="BQ135" i="2" s="1"/>
  <c r="CD134" i="2"/>
  <c r="CA134" i="2"/>
  <c r="BJ135" i="2"/>
  <c r="BK135" i="2" s="1"/>
  <c r="CG134" i="2"/>
  <c r="BU134" i="2"/>
  <c r="BH135" i="2"/>
  <c r="BI135" i="2" s="1"/>
  <c r="BW134" i="2"/>
  <c r="BN135" i="2"/>
  <c r="BO135" i="2" s="1"/>
  <c r="CC134" i="2"/>
  <c r="CI134" i="2"/>
  <c r="CH135" i="1"/>
  <c r="BL136" i="1"/>
  <c r="CB135" i="1"/>
  <c r="BV135" i="1"/>
  <c r="BM136" i="1"/>
  <c r="BR136" i="1"/>
  <c r="CE135" i="1"/>
  <c r="BY135" i="1"/>
  <c r="BS136" i="1"/>
  <c r="CK135" i="1"/>
  <c r="BD136" i="1"/>
  <c r="BE136" i="1" s="1"/>
  <c r="CI135" i="1"/>
  <c r="CC135" i="1"/>
  <c r="BW135" i="1"/>
  <c r="BN136" i="1"/>
  <c r="BO136" i="1" s="1"/>
  <c r="BU135" i="1"/>
  <c r="CA135" i="1"/>
  <c r="CG135" i="1"/>
  <c r="BJ136" i="1"/>
  <c r="BK136" i="1" s="1"/>
  <c r="BQ136" i="1"/>
  <c r="CJ135" i="1"/>
  <c r="CD135" i="1"/>
  <c r="BX135" i="1"/>
  <c r="BP136" i="1"/>
  <c r="BF136" i="1"/>
  <c r="BG136" i="1" s="1"/>
  <c r="BH136" i="1"/>
  <c r="BI136" i="1" s="1"/>
  <c r="BH136" i="2" l="1"/>
  <c r="BI136" i="2" s="1"/>
  <c r="BD136" i="2"/>
  <c r="BE136" i="2" s="1"/>
  <c r="BY135" i="2"/>
  <c r="CK135" i="2"/>
  <c r="BR136" i="2"/>
  <c r="BS136" i="2" s="1"/>
  <c r="CE135" i="2"/>
  <c r="BW135" i="2"/>
  <c r="CI135" i="2"/>
  <c r="BO136" i="2"/>
  <c r="BN136" i="2"/>
  <c r="CC135" i="2"/>
  <c r="BV135" i="2"/>
  <c r="CH135" i="2"/>
  <c r="BL136" i="2"/>
  <c r="BM136" i="2" s="1"/>
  <c r="CB135" i="2"/>
  <c r="BF136" i="2"/>
  <c r="BG136" i="2" s="1"/>
  <c r="BJ136" i="2"/>
  <c r="BK136" i="2" s="1"/>
  <c r="BU135" i="2"/>
  <c r="CA135" i="2"/>
  <c r="CG135" i="2"/>
  <c r="BX135" i="2"/>
  <c r="CJ135" i="2"/>
  <c r="CD135" i="2"/>
  <c r="BP136" i="2"/>
  <c r="BQ136" i="2" s="1"/>
  <c r="CG136" i="1"/>
  <c r="BJ137" i="1"/>
  <c r="CA136" i="1"/>
  <c r="BU136" i="1"/>
  <c r="BK137" i="1"/>
  <c r="BD137" i="1"/>
  <c r="BE137" i="1" s="1"/>
  <c r="CC136" i="1"/>
  <c r="BW136" i="1"/>
  <c r="BN137" i="1"/>
  <c r="BO137" i="1" s="1"/>
  <c r="CI136" i="1"/>
  <c r="BH137" i="1"/>
  <c r="BI137" i="1" s="1"/>
  <c r="BF137" i="1"/>
  <c r="BG137" i="1" s="1"/>
  <c r="CE136" i="1"/>
  <c r="BY136" i="1"/>
  <c r="BR137" i="1"/>
  <c r="BS137" i="1" s="1"/>
  <c r="CK136" i="1"/>
  <c r="BP137" i="1"/>
  <c r="BQ137" i="1" s="1"/>
  <c r="BX136" i="1"/>
  <c r="CJ136" i="1"/>
  <c r="CD136" i="1"/>
  <c r="CB136" i="1"/>
  <c r="BV136" i="1"/>
  <c r="BL137" i="1"/>
  <c r="BM137" i="1" s="1"/>
  <c r="CH136" i="1"/>
  <c r="CK136" i="2" l="1"/>
  <c r="BR137" i="2"/>
  <c r="BS137" i="2" s="1"/>
  <c r="CE136" i="2"/>
  <c r="BY136" i="2"/>
  <c r="BU136" i="2"/>
  <c r="CG136" i="2"/>
  <c r="CA136" i="2"/>
  <c r="BJ137" i="2"/>
  <c r="BK137" i="2" s="1"/>
  <c r="BD137" i="2"/>
  <c r="BE137" i="2" s="1"/>
  <c r="CJ136" i="2"/>
  <c r="BP137" i="2"/>
  <c r="BQ137" i="2" s="1"/>
  <c r="BX136" i="2"/>
  <c r="CD136" i="2"/>
  <c r="BF137" i="2"/>
  <c r="BG137" i="2" s="1"/>
  <c r="BV136" i="2"/>
  <c r="CH136" i="2"/>
  <c r="BL137" i="2"/>
  <c r="BM137" i="2" s="1"/>
  <c r="CB136" i="2"/>
  <c r="BH137" i="2"/>
  <c r="BI137" i="2"/>
  <c r="BW136" i="2"/>
  <c r="CI136" i="2"/>
  <c r="CC136" i="2"/>
  <c r="BN137" i="2"/>
  <c r="BO137" i="2" s="1"/>
  <c r="BF138" i="1"/>
  <c r="BG138" i="1" s="1"/>
  <c r="BV137" i="1"/>
  <c r="CH137" i="1"/>
  <c r="BL138" i="1"/>
  <c r="BM138" i="1" s="1"/>
  <c r="CB137" i="1"/>
  <c r="BH138" i="1"/>
  <c r="BI138" i="1" s="1"/>
  <c r="BN138" i="1"/>
  <c r="BO138" i="1" s="1"/>
  <c r="CC137" i="1"/>
  <c r="BW137" i="1"/>
  <c r="CI137" i="1"/>
  <c r="BD138" i="1"/>
  <c r="BE138" i="1" s="1"/>
  <c r="CD137" i="1"/>
  <c r="CJ137" i="1"/>
  <c r="BX137" i="1"/>
  <c r="BP138" i="1"/>
  <c r="BQ138" i="1" s="1"/>
  <c r="CK137" i="1"/>
  <c r="BR138" i="1"/>
  <c r="BS138" i="1" s="1"/>
  <c r="CE137" i="1"/>
  <c r="BY137" i="1"/>
  <c r="BU137" i="1"/>
  <c r="CG137" i="1"/>
  <c r="BJ138" i="1"/>
  <c r="BK138" i="1" s="1"/>
  <c r="CA137" i="1"/>
  <c r="CI137" i="2" l="1"/>
  <c r="BN138" i="2"/>
  <c r="BO138" i="2" s="1"/>
  <c r="CC137" i="2"/>
  <c r="BW137" i="2"/>
  <c r="BD138" i="2"/>
  <c r="BE138" i="2" s="1"/>
  <c r="CH137" i="2"/>
  <c r="BV137" i="2"/>
  <c r="CB137" i="2"/>
  <c r="BL138" i="2"/>
  <c r="BM138" i="2" s="1"/>
  <c r="BP138" i="2"/>
  <c r="BQ138" i="2" s="1"/>
  <c r="CD137" i="2"/>
  <c r="BX137" i="2"/>
  <c r="CJ137" i="2"/>
  <c r="BU137" i="2"/>
  <c r="CG137" i="2"/>
  <c r="CA137" i="2"/>
  <c r="BJ138" i="2"/>
  <c r="BK138" i="2" s="1"/>
  <c r="BR138" i="2"/>
  <c r="BS138" i="2" s="1"/>
  <c r="CE137" i="2"/>
  <c r="BY137" i="2"/>
  <c r="CK137" i="2"/>
  <c r="BF138" i="2"/>
  <c r="BG138" i="2" s="1"/>
  <c r="BH138" i="2"/>
  <c r="BI138" i="2" s="1"/>
  <c r="CA138" i="1"/>
  <c r="BU138" i="1"/>
  <c r="BJ139" i="1"/>
  <c r="BK139" i="1" s="1"/>
  <c r="CG138" i="1"/>
  <c r="BR139" i="1"/>
  <c r="BS139" i="1" s="1"/>
  <c r="CE138" i="1"/>
  <c r="BY138" i="1"/>
  <c r="CK138" i="1"/>
  <c r="BD139" i="1"/>
  <c r="BE139" i="1" s="1"/>
  <c r="CI138" i="1"/>
  <c r="CC138" i="1"/>
  <c r="BN139" i="1"/>
  <c r="BO139" i="1" s="1"/>
  <c r="BW138" i="1"/>
  <c r="BH139" i="1"/>
  <c r="BI139" i="1" s="1"/>
  <c r="BL139" i="1"/>
  <c r="CB138" i="1"/>
  <c r="BV138" i="1"/>
  <c r="CH138" i="1"/>
  <c r="BM139" i="1"/>
  <c r="CJ138" i="1"/>
  <c r="CD138" i="1"/>
  <c r="BP139" i="1"/>
  <c r="BQ139" i="1" s="1"/>
  <c r="BX138" i="1"/>
  <c r="BF139" i="1"/>
  <c r="BG139" i="1" s="1"/>
  <c r="BH139" i="2" l="1"/>
  <c r="BI139" i="2" s="1"/>
  <c r="BP139" i="2"/>
  <c r="CD138" i="2"/>
  <c r="BX138" i="2"/>
  <c r="CJ138" i="2"/>
  <c r="BQ139" i="2"/>
  <c r="BL139" i="2"/>
  <c r="BM139" i="2" s="1"/>
  <c r="CB138" i="2"/>
  <c r="BV138" i="2"/>
  <c r="CH138" i="2"/>
  <c r="BD139" i="2"/>
  <c r="BE139" i="2" s="1"/>
  <c r="CE138" i="2"/>
  <c r="CK138" i="2"/>
  <c r="BR139" i="2"/>
  <c r="BS139" i="2" s="1"/>
  <c r="BY138" i="2"/>
  <c r="CG138" i="2"/>
  <c r="CA138" i="2"/>
  <c r="BU138" i="2"/>
  <c r="BJ139" i="2"/>
  <c r="BK139" i="2" s="1"/>
  <c r="BN139" i="2"/>
  <c r="BO139" i="2" s="1"/>
  <c r="CC138" i="2"/>
  <c r="BW138" i="2"/>
  <c r="CI138" i="2"/>
  <c r="BF139" i="2"/>
  <c r="BG139" i="2" s="1"/>
  <c r="BF140" i="1"/>
  <c r="BG140" i="1"/>
  <c r="BN140" i="1"/>
  <c r="BO140" i="1" s="1"/>
  <c r="CI139" i="1"/>
  <c r="CC139" i="1"/>
  <c r="BW139" i="1"/>
  <c r="BX139" i="1"/>
  <c r="BP140" i="1"/>
  <c r="BQ140" i="1" s="1"/>
  <c r="CJ139" i="1"/>
  <c r="CD139" i="1"/>
  <c r="BD140" i="1"/>
  <c r="BE140" i="1" s="1"/>
  <c r="BY139" i="1"/>
  <c r="CE139" i="1"/>
  <c r="CK139" i="1"/>
  <c r="BR140" i="1"/>
  <c r="BS140" i="1" s="1"/>
  <c r="BJ140" i="1"/>
  <c r="CG139" i="1"/>
  <c r="BK140" i="1"/>
  <c r="CA139" i="1"/>
  <c r="BU139" i="1"/>
  <c r="BH140" i="1"/>
  <c r="BI140" i="1" s="1"/>
  <c r="CH139" i="1"/>
  <c r="BV139" i="1"/>
  <c r="BL140" i="1"/>
  <c r="BM140" i="1" s="1"/>
  <c r="CB139" i="1"/>
  <c r="CA139" i="2" l="1"/>
  <c r="BJ140" i="2"/>
  <c r="BK140" i="2" s="1"/>
  <c r="BU139" i="2"/>
  <c r="CG139" i="2"/>
  <c r="BL140" i="2"/>
  <c r="BM140" i="2" s="1"/>
  <c r="CB139" i="2"/>
  <c r="BV139" i="2"/>
  <c r="CH139" i="2"/>
  <c r="BY139" i="2"/>
  <c r="CK139" i="2"/>
  <c r="BR140" i="2"/>
  <c r="BS140" i="2" s="1"/>
  <c r="CE139" i="2"/>
  <c r="BN140" i="2"/>
  <c r="CC139" i="2"/>
  <c r="CI139" i="2"/>
  <c r="BO140" i="2"/>
  <c r="BW139" i="2"/>
  <c r="BF140" i="2"/>
  <c r="BG140" i="2" s="1"/>
  <c r="BH140" i="2"/>
  <c r="BI140" i="2" s="1"/>
  <c r="CD139" i="2"/>
  <c r="BX139" i="2"/>
  <c r="CJ139" i="2"/>
  <c r="BP140" i="2"/>
  <c r="BQ140" i="2" s="1"/>
  <c r="BD140" i="2"/>
  <c r="BE140" i="2" s="1"/>
  <c r="BV140" i="1"/>
  <c r="BL141" i="1"/>
  <c r="BM141" i="1" s="1"/>
  <c r="CB140" i="1"/>
  <c r="CH140" i="1"/>
  <c r="BH141" i="1"/>
  <c r="BI141" i="1"/>
  <c r="BD141" i="1"/>
  <c r="BE141" i="1" s="1"/>
  <c r="CJ140" i="1"/>
  <c r="CD140" i="1"/>
  <c r="BX140" i="1"/>
  <c r="BP141" i="1"/>
  <c r="BQ141" i="1" s="1"/>
  <c r="CK140" i="1"/>
  <c r="BR141" i="1"/>
  <c r="BS141" i="1" s="1"/>
  <c r="CE140" i="1"/>
  <c r="BY140" i="1"/>
  <c r="BW140" i="1"/>
  <c r="BN141" i="1"/>
  <c r="BO141" i="1" s="1"/>
  <c r="CC140" i="1"/>
  <c r="CI140" i="1"/>
  <c r="CG140" i="1"/>
  <c r="CA140" i="1"/>
  <c r="BU140" i="1"/>
  <c r="BJ141" i="1"/>
  <c r="BK141" i="1" s="1"/>
  <c r="BF141" i="1"/>
  <c r="BG141" i="1" s="1"/>
  <c r="BH141" i="2" l="1"/>
  <c r="BI141" i="2" s="1"/>
  <c r="BX140" i="2"/>
  <c r="CJ140" i="2"/>
  <c r="BP141" i="2"/>
  <c r="BQ141" i="2" s="1"/>
  <c r="CD140" i="2"/>
  <c r="BY140" i="2"/>
  <c r="CK140" i="2"/>
  <c r="BR141" i="2"/>
  <c r="BS141" i="2" s="1"/>
  <c r="CE140" i="2"/>
  <c r="BL141" i="2"/>
  <c r="CB140" i="2"/>
  <c r="BV140" i="2"/>
  <c r="CH140" i="2"/>
  <c r="BM141" i="2"/>
  <c r="BD141" i="2"/>
  <c r="BE141" i="2" s="1"/>
  <c r="BF141" i="2"/>
  <c r="BG141" i="2" s="1"/>
  <c r="CA140" i="2"/>
  <c r="BJ141" i="2"/>
  <c r="BK141" i="2" s="1"/>
  <c r="BU140" i="2"/>
  <c r="CG140" i="2"/>
  <c r="BW140" i="2"/>
  <c r="CI140" i="2"/>
  <c r="BN141" i="2"/>
  <c r="BO141" i="2" s="1"/>
  <c r="CC140" i="2"/>
  <c r="BU141" i="1"/>
  <c r="CG141" i="1"/>
  <c r="CA141" i="1"/>
  <c r="BJ142" i="1"/>
  <c r="BK142" i="1" s="1"/>
  <c r="BF142" i="1"/>
  <c r="BG142" i="1" s="1"/>
  <c r="BP142" i="1"/>
  <c r="BQ142" i="1" s="1"/>
  <c r="CJ141" i="1"/>
  <c r="CD141" i="1"/>
  <c r="BX141" i="1"/>
  <c r="BD142" i="1"/>
  <c r="BE142" i="1" s="1"/>
  <c r="CI141" i="1"/>
  <c r="CC141" i="1"/>
  <c r="BN142" i="1"/>
  <c r="BO142" i="1" s="1"/>
  <c r="BW141" i="1"/>
  <c r="CH141" i="1"/>
  <c r="BL142" i="1"/>
  <c r="BM142" i="1" s="1"/>
  <c r="CB141" i="1"/>
  <c r="BV141" i="1"/>
  <c r="BR142" i="1"/>
  <c r="BY141" i="1"/>
  <c r="BS142" i="1"/>
  <c r="CK141" i="1"/>
  <c r="CE141" i="1"/>
  <c r="BH142" i="1"/>
  <c r="BI142" i="1" s="1"/>
  <c r="BY141" i="2" l="1"/>
  <c r="CK141" i="2"/>
  <c r="BR142" i="2"/>
  <c r="BS142" i="2" s="1"/>
  <c r="CE141" i="2"/>
  <c r="BW141" i="2"/>
  <c r="CI141" i="2"/>
  <c r="BN142" i="2"/>
  <c r="BO142" i="2" s="1"/>
  <c r="CC141" i="2"/>
  <c r="BX141" i="2"/>
  <c r="CJ141" i="2"/>
  <c r="BP142" i="2"/>
  <c r="BQ142" i="2" s="1"/>
  <c r="CD141" i="2"/>
  <c r="BJ142" i="2"/>
  <c r="BU141" i="2"/>
  <c r="CG141" i="2"/>
  <c r="BK142" i="2"/>
  <c r="CA141" i="2"/>
  <c r="BF142" i="2"/>
  <c r="BG142" i="2" s="1"/>
  <c r="BD142" i="2"/>
  <c r="BE142" i="2" s="1"/>
  <c r="BH142" i="2"/>
  <c r="BI142" i="2" s="1"/>
  <c r="BV141" i="2"/>
  <c r="CH141" i="2"/>
  <c r="BL142" i="2"/>
  <c r="BM142" i="2" s="1"/>
  <c r="CB141" i="2"/>
  <c r="BH143" i="1"/>
  <c r="BI143" i="1" s="1"/>
  <c r="CH142" i="1"/>
  <c r="BL143" i="1"/>
  <c r="BM143" i="1" s="1"/>
  <c r="CB142" i="1"/>
  <c r="BV142" i="1"/>
  <c r="BD143" i="1"/>
  <c r="BE143" i="1" s="1"/>
  <c r="BP143" i="1"/>
  <c r="BQ143" i="1" s="1"/>
  <c r="CD142" i="1"/>
  <c r="BX142" i="1"/>
  <c r="CJ142" i="1"/>
  <c r="BF143" i="1"/>
  <c r="BG143" i="1" s="1"/>
  <c r="CG142" i="1"/>
  <c r="CA142" i="1"/>
  <c r="BJ143" i="1"/>
  <c r="BK143" i="1" s="1"/>
  <c r="BU142" i="1"/>
  <c r="BN143" i="1"/>
  <c r="BO143" i="1" s="1"/>
  <c r="BW142" i="1"/>
  <c r="CI142" i="1"/>
  <c r="CC142" i="1"/>
  <c r="CE142" i="1"/>
  <c r="BY142" i="1"/>
  <c r="CK142" i="1"/>
  <c r="BR143" i="1"/>
  <c r="BS143" i="1"/>
  <c r="CJ142" i="2" l="1"/>
  <c r="BP143" i="2"/>
  <c r="BQ143" i="2" s="1"/>
  <c r="CD142" i="2"/>
  <c r="BX142" i="2"/>
  <c r="BV142" i="2"/>
  <c r="CH142" i="2"/>
  <c r="BL143" i="2"/>
  <c r="BM143" i="2" s="1"/>
  <c r="CB142" i="2"/>
  <c r="BD143" i="2"/>
  <c r="BE143" i="2" s="1"/>
  <c r="BW142" i="2"/>
  <c r="CI142" i="2"/>
  <c r="BN143" i="2"/>
  <c r="BO143" i="2" s="1"/>
  <c r="CC142" i="2"/>
  <c r="BH143" i="2"/>
  <c r="BI143" i="2" s="1"/>
  <c r="BF143" i="2"/>
  <c r="BG143" i="2" s="1"/>
  <c r="CK142" i="2"/>
  <c r="BR143" i="2"/>
  <c r="BS143" i="2" s="1"/>
  <c r="CE142" i="2"/>
  <c r="BY142" i="2"/>
  <c r="BU142" i="2"/>
  <c r="CG142" i="2"/>
  <c r="CA142" i="2"/>
  <c r="BJ143" i="2"/>
  <c r="BK143" i="2" s="1"/>
  <c r="CD143" i="1"/>
  <c r="BX143" i="1"/>
  <c r="CJ143" i="1"/>
  <c r="BP144" i="1"/>
  <c r="BQ144" i="1" s="1"/>
  <c r="BN144" i="1"/>
  <c r="CC143" i="1"/>
  <c r="BW143" i="1"/>
  <c r="CI143" i="1"/>
  <c r="BO144" i="1"/>
  <c r="BF144" i="1"/>
  <c r="BG144" i="1" s="1"/>
  <c r="BD144" i="1"/>
  <c r="BE144" i="1" s="1"/>
  <c r="BL144" i="1"/>
  <c r="BM144" i="1" s="1"/>
  <c r="CB143" i="1"/>
  <c r="BV143" i="1"/>
  <c r="CH143" i="1"/>
  <c r="BU143" i="1"/>
  <c r="BJ144" i="1"/>
  <c r="BK144" i="1" s="1"/>
  <c r="CG143" i="1"/>
  <c r="CA143" i="1"/>
  <c r="BH144" i="1"/>
  <c r="BI144" i="1" s="1"/>
  <c r="CK143" i="1"/>
  <c r="BR144" i="1"/>
  <c r="BS144" i="1" s="1"/>
  <c r="CE143" i="1"/>
  <c r="BY143" i="1"/>
  <c r="CI143" i="2" l="1"/>
  <c r="BN144" i="2"/>
  <c r="BO144" i="2" s="1"/>
  <c r="CC143" i="2"/>
  <c r="BW143" i="2"/>
  <c r="BD144" i="2"/>
  <c r="BE144" i="2" s="1"/>
  <c r="CH143" i="2"/>
  <c r="BL144" i="2"/>
  <c r="BM144" i="2" s="1"/>
  <c r="CB143" i="2"/>
  <c r="BV143" i="2"/>
  <c r="BU143" i="2"/>
  <c r="CG143" i="2"/>
  <c r="CA143" i="2"/>
  <c r="BJ144" i="2"/>
  <c r="BK144" i="2" s="1"/>
  <c r="BH144" i="2"/>
  <c r="BI144" i="2" s="1"/>
  <c r="BR144" i="2"/>
  <c r="BS144" i="2" s="1"/>
  <c r="CE143" i="2"/>
  <c r="BY143" i="2"/>
  <c r="CK143" i="2"/>
  <c r="BF144" i="2"/>
  <c r="BG144" i="2" s="1"/>
  <c r="BP144" i="2"/>
  <c r="BQ144" i="2" s="1"/>
  <c r="CD143" i="2"/>
  <c r="BX143" i="2"/>
  <c r="CJ143" i="2"/>
  <c r="BD145" i="1"/>
  <c r="BE145" i="1" s="1"/>
  <c r="BL145" i="1"/>
  <c r="CB144" i="1"/>
  <c r="BV144" i="1"/>
  <c r="CH144" i="1"/>
  <c r="BM145" i="1"/>
  <c r="BF145" i="1"/>
  <c r="BG145" i="1" s="1"/>
  <c r="CA144" i="1"/>
  <c r="BJ145" i="1"/>
  <c r="BK145" i="1" s="1"/>
  <c r="BU144" i="1"/>
  <c r="CG144" i="1"/>
  <c r="BY144" i="1"/>
  <c r="BR145" i="1"/>
  <c r="BS145" i="1" s="1"/>
  <c r="CE144" i="1"/>
  <c r="CK144" i="1"/>
  <c r="BH145" i="1"/>
  <c r="BI145" i="1" s="1"/>
  <c r="CJ144" i="1"/>
  <c r="BP145" i="1"/>
  <c r="BQ145" i="1" s="1"/>
  <c r="CD144" i="1"/>
  <c r="BX144" i="1"/>
  <c r="CI144" i="1"/>
  <c r="CC144" i="1"/>
  <c r="BN145" i="1"/>
  <c r="BO145" i="1" s="1"/>
  <c r="BW144" i="1"/>
  <c r="BD145" i="2" l="1"/>
  <c r="BE145" i="2"/>
  <c r="BP145" i="2"/>
  <c r="CD144" i="2"/>
  <c r="BX144" i="2"/>
  <c r="CJ144" i="2"/>
  <c r="BQ145" i="2"/>
  <c r="BL145" i="2"/>
  <c r="BM145" i="2" s="1"/>
  <c r="CB144" i="2"/>
  <c r="BV144" i="2"/>
  <c r="CH144" i="2"/>
  <c r="BN145" i="2"/>
  <c r="BO145" i="2" s="1"/>
  <c r="CC144" i="2"/>
  <c r="BW144" i="2"/>
  <c r="CI144" i="2"/>
  <c r="CE144" i="2"/>
  <c r="BY144" i="2"/>
  <c r="CK144" i="2"/>
  <c r="BR145" i="2"/>
  <c r="BS145" i="2" s="1"/>
  <c r="BH145" i="2"/>
  <c r="BI145" i="2" s="1"/>
  <c r="CG144" i="2"/>
  <c r="CA144" i="2"/>
  <c r="BJ145" i="2"/>
  <c r="BK145" i="2" s="1"/>
  <c r="BU144" i="2"/>
  <c r="BF145" i="2"/>
  <c r="BG145" i="2" s="1"/>
  <c r="BW145" i="1"/>
  <c r="BN146" i="1"/>
  <c r="BO146" i="1" s="1"/>
  <c r="CI145" i="1"/>
  <c r="CC145" i="1"/>
  <c r="BF146" i="1"/>
  <c r="BG146" i="1" s="1"/>
  <c r="BJ146" i="1"/>
  <c r="CG145" i="1"/>
  <c r="BK146" i="1"/>
  <c r="CA145" i="1"/>
  <c r="BU145" i="1"/>
  <c r="BX145" i="1"/>
  <c r="BP146" i="1"/>
  <c r="BQ146" i="1" s="1"/>
  <c r="CD145" i="1"/>
  <c r="CJ145" i="1"/>
  <c r="BH146" i="1"/>
  <c r="BI146" i="1" s="1"/>
  <c r="BY145" i="1"/>
  <c r="CK145" i="1"/>
  <c r="CE145" i="1"/>
  <c r="BR146" i="1"/>
  <c r="BS146" i="1" s="1"/>
  <c r="BD146" i="1"/>
  <c r="BE146" i="1" s="1"/>
  <c r="CH145" i="1"/>
  <c r="BL146" i="1"/>
  <c r="BM146" i="1" s="1"/>
  <c r="CB145" i="1"/>
  <c r="BV145" i="1"/>
  <c r="BN146" i="2" l="1"/>
  <c r="CC145" i="2"/>
  <c r="BW145" i="2"/>
  <c r="CI145" i="2"/>
  <c r="BO146" i="2"/>
  <c r="BL146" i="2"/>
  <c r="BM146" i="2" s="1"/>
  <c r="CB145" i="2"/>
  <c r="BV145" i="2"/>
  <c r="CH145" i="2"/>
  <c r="BH146" i="2"/>
  <c r="BI146" i="2" s="1"/>
  <c r="CA145" i="2"/>
  <c r="BJ146" i="2"/>
  <c r="BK146" i="2" s="1"/>
  <c r="BU145" i="2"/>
  <c r="CG145" i="2"/>
  <c r="BY145" i="2"/>
  <c r="CK145" i="2"/>
  <c r="BR146" i="2"/>
  <c r="BS146" i="2" s="1"/>
  <c r="CE145" i="2"/>
  <c r="BF146" i="2"/>
  <c r="BG146" i="2" s="1"/>
  <c r="CD145" i="2"/>
  <c r="BX145" i="2"/>
  <c r="CJ145" i="2"/>
  <c r="BP146" i="2"/>
  <c r="BQ146" i="2" s="1"/>
  <c r="BD146" i="2"/>
  <c r="BE146" i="2" s="1"/>
  <c r="CJ146" i="1"/>
  <c r="CD146" i="1"/>
  <c r="BX146" i="1"/>
  <c r="BP147" i="1"/>
  <c r="BQ147" i="1" s="1"/>
  <c r="BV146" i="1"/>
  <c r="CH146" i="1"/>
  <c r="BL147" i="1"/>
  <c r="BM147" i="1" s="1"/>
  <c r="CB146" i="1"/>
  <c r="BD147" i="1"/>
  <c r="BE147" i="1" s="1"/>
  <c r="CK146" i="1"/>
  <c r="BR147" i="1"/>
  <c r="BS147" i="1" s="1"/>
  <c r="CE146" i="1"/>
  <c r="BY146" i="1"/>
  <c r="BF147" i="1"/>
  <c r="BG147" i="1" s="1"/>
  <c r="BH147" i="1"/>
  <c r="BI147" i="1" s="1"/>
  <c r="BW146" i="1"/>
  <c r="CI146" i="1"/>
  <c r="BO147" i="1"/>
  <c r="BN147" i="1"/>
  <c r="CC146" i="1"/>
  <c r="BU146" i="1"/>
  <c r="CA146" i="1"/>
  <c r="BJ147" i="1"/>
  <c r="BK147" i="1" s="1"/>
  <c r="CG146" i="1"/>
  <c r="CA146" i="2" l="1"/>
  <c r="BJ147" i="2"/>
  <c r="BK147" i="2" s="1"/>
  <c r="BU146" i="2"/>
  <c r="CG146" i="2"/>
  <c r="BH147" i="2"/>
  <c r="BI147" i="2" s="1"/>
  <c r="BD147" i="2"/>
  <c r="BE147" i="2" s="1"/>
  <c r="BF147" i="2"/>
  <c r="BG147" i="2" s="1"/>
  <c r="BY146" i="2"/>
  <c r="CK146" i="2"/>
  <c r="BR147" i="2"/>
  <c r="BS147" i="2" s="1"/>
  <c r="CE146" i="2"/>
  <c r="BX146" i="2"/>
  <c r="CJ146" i="2"/>
  <c r="BP147" i="2"/>
  <c r="BQ147" i="2" s="1"/>
  <c r="CD146" i="2"/>
  <c r="BL147" i="2"/>
  <c r="BM147" i="2" s="1"/>
  <c r="CB146" i="2"/>
  <c r="BV146" i="2"/>
  <c r="CH146" i="2"/>
  <c r="BW146" i="2"/>
  <c r="CI146" i="2"/>
  <c r="BN147" i="2"/>
  <c r="BO147" i="2" s="1"/>
  <c r="CC146" i="2"/>
  <c r="BU147" i="1"/>
  <c r="CG147" i="1"/>
  <c r="CA147" i="1"/>
  <c r="BJ148" i="1"/>
  <c r="BK148" i="1" s="1"/>
  <c r="CH147" i="1"/>
  <c r="BL148" i="1"/>
  <c r="BM148" i="1" s="1"/>
  <c r="CB147" i="1"/>
  <c r="BV147" i="1"/>
  <c r="BR148" i="1"/>
  <c r="BS148" i="1" s="1"/>
  <c r="CE147" i="1"/>
  <c r="BY147" i="1"/>
  <c r="CK147" i="1"/>
  <c r="BD148" i="1"/>
  <c r="BE148" i="1" s="1"/>
  <c r="BP148" i="1"/>
  <c r="BQ148" i="1" s="1"/>
  <c r="BX147" i="1"/>
  <c r="CJ147" i="1"/>
  <c r="CD147" i="1"/>
  <c r="BH148" i="1"/>
  <c r="BI148" i="1" s="1"/>
  <c r="BF148" i="1"/>
  <c r="BG148" i="1" s="1"/>
  <c r="CI147" i="1"/>
  <c r="CC147" i="1"/>
  <c r="BW147" i="1"/>
  <c r="BN148" i="1"/>
  <c r="BO148" i="1" s="1"/>
  <c r="BY147" i="2" l="1"/>
  <c r="CK147" i="2"/>
  <c r="BR148" i="2"/>
  <c r="BS148" i="2" s="1"/>
  <c r="CE147" i="2"/>
  <c r="BI148" i="2"/>
  <c r="BH148" i="2"/>
  <c r="BW147" i="2"/>
  <c r="CI147" i="2"/>
  <c r="BN148" i="2"/>
  <c r="BO148" i="2" s="1"/>
  <c r="CC147" i="2"/>
  <c r="BD148" i="2"/>
  <c r="BE148" i="2" s="1"/>
  <c r="BX147" i="2"/>
  <c r="CJ147" i="2"/>
  <c r="BP148" i="2"/>
  <c r="BQ148" i="2" s="1"/>
  <c r="CD147" i="2"/>
  <c r="BF148" i="2"/>
  <c r="BG148" i="2" s="1"/>
  <c r="BV147" i="2"/>
  <c r="CH147" i="2"/>
  <c r="BM148" i="2"/>
  <c r="BL148" i="2"/>
  <c r="CB147" i="2"/>
  <c r="BJ148" i="2"/>
  <c r="BU147" i="2"/>
  <c r="CG147" i="2"/>
  <c r="BK148" i="2"/>
  <c r="CA147" i="2"/>
  <c r="BH149" i="1"/>
  <c r="BI149" i="1" s="1"/>
  <c r="BN149" i="1"/>
  <c r="BO149" i="1" s="1"/>
  <c r="CC148" i="1"/>
  <c r="BW148" i="1"/>
  <c r="CI148" i="1"/>
  <c r="CE148" i="1"/>
  <c r="BY148" i="1"/>
  <c r="CK148" i="1"/>
  <c r="BR149" i="1"/>
  <c r="BS149" i="1" s="1"/>
  <c r="BV148" i="1"/>
  <c r="CH148" i="1"/>
  <c r="BL149" i="1"/>
  <c r="BM149" i="1" s="1"/>
  <c r="CB148" i="1"/>
  <c r="CG148" i="1"/>
  <c r="CA148" i="1"/>
  <c r="BJ149" i="1"/>
  <c r="BK149" i="1" s="1"/>
  <c r="BU148" i="1"/>
  <c r="BP149" i="1"/>
  <c r="BQ149" i="1" s="1"/>
  <c r="CD148" i="1"/>
  <c r="BX148" i="1"/>
  <c r="CJ148" i="1"/>
  <c r="BD149" i="1"/>
  <c r="BE149" i="1" s="1"/>
  <c r="BF149" i="1"/>
  <c r="BG149" i="1" s="1"/>
  <c r="BW148" i="2" l="1"/>
  <c r="CI148" i="2"/>
  <c r="BN149" i="2"/>
  <c r="BO149" i="2" s="1"/>
  <c r="CC148" i="2"/>
  <c r="BD149" i="2"/>
  <c r="BE149" i="2" s="1"/>
  <c r="CK148" i="2"/>
  <c r="BR149" i="2"/>
  <c r="BS149" i="2" s="1"/>
  <c r="CE148" i="2"/>
  <c r="BY148" i="2"/>
  <c r="BF149" i="2"/>
  <c r="BG149" i="2" s="1"/>
  <c r="CJ148" i="2"/>
  <c r="BP149" i="2"/>
  <c r="BQ149" i="2" s="1"/>
  <c r="CD148" i="2"/>
  <c r="BX148" i="2"/>
  <c r="BV148" i="2"/>
  <c r="CH148" i="2"/>
  <c r="BL149" i="2"/>
  <c r="BM149" i="2" s="1"/>
  <c r="CB148" i="2"/>
  <c r="BU148" i="2"/>
  <c r="CG148" i="2"/>
  <c r="CA148" i="2"/>
  <c r="BJ149" i="2"/>
  <c r="BK149" i="2" s="1"/>
  <c r="BH149" i="2"/>
  <c r="BI149" i="2" s="1"/>
  <c r="BF150" i="1"/>
  <c r="BG150" i="1" s="1"/>
  <c r="BL150" i="1"/>
  <c r="BM150" i="1" s="1"/>
  <c r="CB149" i="1"/>
  <c r="BV149" i="1"/>
  <c r="CH149" i="1"/>
  <c r="CK149" i="1"/>
  <c r="BR150" i="1"/>
  <c r="BS150" i="1" s="1"/>
  <c r="CE149" i="1"/>
  <c r="BY149" i="1"/>
  <c r="CD149" i="1"/>
  <c r="BX149" i="1"/>
  <c r="CJ149" i="1"/>
  <c r="BP150" i="1"/>
  <c r="BQ150" i="1" s="1"/>
  <c r="CA149" i="1"/>
  <c r="BU149" i="1"/>
  <c r="CG149" i="1"/>
  <c r="BJ150" i="1"/>
  <c r="BK150" i="1" s="1"/>
  <c r="BN150" i="1"/>
  <c r="BO150" i="1" s="1"/>
  <c r="CC149" i="1"/>
  <c r="BW149" i="1"/>
  <c r="CI149" i="1"/>
  <c r="BH150" i="1"/>
  <c r="BI150" i="1" s="1"/>
  <c r="BD150" i="1"/>
  <c r="BE150" i="1" s="1"/>
  <c r="BP150" i="2" l="1"/>
  <c r="BQ150" i="2" s="1"/>
  <c r="CD149" i="2"/>
  <c r="BX149" i="2"/>
  <c r="CJ149" i="2"/>
  <c r="BF150" i="2"/>
  <c r="BG150" i="2" s="1"/>
  <c r="BH150" i="2"/>
  <c r="BI150" i="2" s="1"/>
  <c r="BR150" i="2"/>
  <c r="BS150" i="2" s="1"/>
  <c r="CE149" i="2"/>
  <c r="BY149" i="2"/>
  <c r="CK149" i="2"/>
  <c r="BU149" i="2"/>
  <c r="CG149" i="2"/>
  <c r="CA149" i="2"/>
  <c r="BJ150" i="2"/>
  <c r="BK150" i="2" s="1"/>
  <c r="BD150" i="2"/>
  <c r="BE150" i="2" s="1"/>
  <c r="CH149" i="2"/>
  <c r="BL150" i="2"/>
  <c r="BM150" i="2" s="1"/>
  <c r="CB149" i="2"/>
  <c r="BV149" i="2"/>
  <c r="CI149" i="2"/>
  <c r="BN150" i="2"/>
  <c r="BO150" i="2" s="1"/>
  <c r="CC149" i="2"/>
  <c r="BW149" i="2"/>
  <c r="BD151" i="1"/>
  <c r="BE151" i="1" s="1"/>
  <c r="BH151" i="1"/>
  <c r="BI151" i="1" s="1"/>
  <c r="BY150" i="1"/>
  <c r="BR151" i="1"/>
  <c r="BS151" i="1" s="1"/>
  <c r="CE150" i="1"/>
  <c r="CK150" i="1"/>
  <c r="CI150" i="1"/>
  <c r="BN151" i="1"/>
  <c r="BO151" i="1" s="1"/>
  <c r="CC150" i="1"/>
  <c r="BW150" i="1"/>
  <c r="CA150" i="1"/>
  <c r="BJ151" i="1"/>
  <c r="BK151" i="1" s="1"/>
  <c r="BU150" i="1"/>
  <c r="CG150" i="1"/>
  <c r="BL151" i="1"/>
  <c r="CB150" i="1"/>
  <c r="BV150" i="1"/>
  <c r="CH150" i="1"/>
  <c r="BM151" i="1"/>
  <c r="BX150" i="1"/>
  <c r="CJ150" i="1"/>
  <c r="BP151" i="1"/>
  <c r="BQ151" i="1" s="1"/>
  <c r="CD150" i="1"/>
  <c r="BF151" i="1"/>
  <c r="BG151" i="1" s="1"/>
  <c r="CE150" i="2" l="1"/>
  <c r="BY150" i="2"/>
  <c r="CK150" i="2"/>
  <c r="BR151" i="2"/>
  <c r="BS151" i="2" s="1"/>
  <c r="BD151" i="2"/>
  <c r="BE151" i="2" s="1"/>
  <c r="BN151" i="2"/>
  <c r="BO151" i="2" s="1"/>
  <c r="CC150" i="2"/>
  <c r="BW150" i="2"/>
  <c r="CI150" i="2"/>
  <c r="BH151" i="2"/>
  <c r="BI151" i="2" s="1"/>
  <c r="BL151" i="2"/>
  <c r="BM151" i="2" s="1"/>
  <c r="CB150" i="2"/>
  <c r="BV150" i="2"/>
  <c r="CH150" i="2"/>
  <c r="CG150" i="2"/>
  <c r="CA150" i="2"/>
  <c r="BJ151" i="2"/>
  <c r="BK151" i="2" s="1"/>
  <c r="BU150" i="2"/>
  <c r="BP151" i="2"/>
  <c r="CD150" i="2"/>
  <c r="BX150" i="2"/>
  <c r="CJ150" i="2"/>
  <c r="BQ151" i="2"/>
  <c r="BF151" i="2"/>
  <c r="BG151" i="2" s="1"/>
  <c r="BJ152" i="1"/>
  <c r="BU151" i="1"/>
  <c r="CG151" i="1"/>
  <c r="BK152" i="1"/>
  <c r="CA151" i="1"/>
  <c r="BF152" i="1"/>
  <c r="BG152" i="1" s="1"/>
  <c r="BX151" i="1"/>
  <c r="CJ151" i="1"/>
  <c r="BP152" i="1"/>
  <c r="BQ152" i="1" s="1"/>
  <c r="CD151" i="1"/>
  <c r="BW151" i="1"/>
  <c r="CI151" i="1"/>
  <c r="BN152" i="1"/>
  <c r="BO152" i="1" s="1"/>
  <c r="CC151" i="1"/>
  <c r="BY151" i="1"/>
  <c r="CK151" i="1"/>
  <c r="BR152" i="1"/>
  <c r="BS152" i="1" s="1"/>
  <c r="CE151" i="1"/>
  <c r="BH152" i="1"/>
  <c r="BI152" i="1" s="1"/>
  <c r="BD152" i="1"/>
  <c r="BE152" i="1" s="1"/>
  <c r="BV151" i="1"/>
  <c r="CH151" i="1"/>
  <c r="BL152" i="1"/>
  <c r="BM152" i="1" s="1"/>
  <c r="CB151" i="1"/>
  <c r="CA151" i="2" l="1"/>
  <c r="BJ152" i="2"/>
  <c r="BK152" i="2" s="1"/>
  <c r="BU151" i="2"/>
  <c r="CG151" i="2"/>
  <c r="BL152" i="2"/>
  <c r="BM152" i="2" s="1"/>
  <c r="CB151" i="2"/>
  <c r="BV151" i="2"/>
  <c r="CH151" i="2"/>
  <c r="BD152" i="2"/>
  <c r="BE152" i="2" s="1"/>
  <c r="BF152" i="2"/>
  <c r="BG152" i="2" s="1"/>
  <c r="BH152" i="2"/>
  <c r="BI152" i="2" s="1"/>
  <c r="BN152" i="2"/>
  <c r="CC151" i="2"/>
  <c r="BW151" i="2"/>
  <c r="CI151" i="2"/>
  <c r="BO152" i="2"/>
  <c r="BY151" i="2"/>
  <c r="CK151" i="2"/>
  <c r="BS152" i="2"/>
  <c r="BR152" i="2"/>
  <c r="CE151" i="2"/>
  <c r="CD151" i="2"/>
  <c r="BX151" i="2"/>
  <c r="CJ151" i="2"/>
  <c r="BP152" i="2"/>
  <c r="BQ152" i="2" s="1"/>
  <c r="BV152" i="1"/>
  <c r="CH152" i="1"/>
  <c r="BL153" i="1"/>
  <c r="BM153" i="1" s="1"/>
  <c r="CB152" i="1"/>
  <c r="BD153" i="1"/>
  <c r="BE153" i="1" s="1"/>
  <c r="CJ152" i="1"/>
  <c r="BP153" i="1"/>
  <c r="BQ153" i="1" s="1"/>
  <c r="CD152" i="1"/>
  <c r="BX152" i="1"/>
  <c r="BH153" i="1"/>
  <c r="BI153" i="1"/>
  <c r="BF153" i="1"/>
  <c r="BG153" i="1" s="1"/>
  <c r="CK152" i="1"/>
  <c r="BR153" i="1"/>
  <c r="BS153" i="1" s="1"/>
  <c r="CE152" i="1"/>
  <c r="BY152" i="1"/>
  <c r="BW152" i="1"/>
  <c r="CI152" i="1"/>
  <c r="BO153" i="1"/>
  <c r="BN153" i="1"/>
  <c r="CC152" i="1"/>
  <c r="BU152" i="1"/>
  <c r="CG152" i="1"/>
  <c r="CA152" i="1"/>
  <c r="BJ153" i="1"/>
  <c r="BK153" i="1" s="1"/>
  <c r="BH153" i="2" l="1"/>
  <c r="BI153" i="2" s="1"/>
  <c r="BD153" i="2"/>
  <c r="BE153" i="2" s="1"/>
  <c r="BL153" i="2"/>
  <c r="CB152" i="2"/>
  <c r="BV152" i="2"/>
  <c r="CH152" i="2"/>
  <c r="BM153" i="2"/>
  <c r="BF153" i="2"/>
  <c r="BG153" i="2" s="1"/>
  <c r="BK153" i="2"/>
  <c r="CA152" i="2"/>
  <c r="BJ153" i="2"/>
  <c r="BU152" i="2"/>
  <c r="CG152" i="2"/>
  <c r="BX152" i="2"/>
  <c r="CJ152" i="2"/>
  <c r="BP153" i="2"/>
  <c r="BQ153" i="2" s="1"/>
  <c r="CD152" i="2"/>
  <c r="BY152" i="2"/>
  <c r="CK152" i="2"/>
  <c r="BS153" i="2"/>
  <c r="BR153" i="2"/>
  <c r="CE152" i="2"/>
  <c r="BW152" i="2"/>
  <c r="CI152" i="2"/>
  <c r="BN153" i="2"/>
  <c r="BO153" i="2" s="1"/>
  <c r="CC152" i="2"/>
  <c r="BF154" i="1"/>
  <c r="BG154" i="1" s="1"/>
  <c r="BP154" i="1"/>
  <c r="BQ154" i="1" s="1"/>
  <c r="CD153" i="1"/>
  <c r="BX153" i="1"/>
  <c r="CJ153" i="1"/>
  <c r="BD154" i="1"/>
  <c r="BE154" i="1" s="1"/>
  <c r="CH153" i="1"/>
  <c r="BL154" i="1"/>
  <c r="BM154" i="1" s="1"/>
  <c r="CB153" i="1"/>
  <c r="BV153" i="1"/>
  <c r="BR154" i="1"/>
  <c r="CE153" i="1"/>
  <c r="BY153" i="1"/>
  <c r="CK153" i="1"/>
  <c r="BS154" i="1"/>
  <c r="BU153" i="1"/>
  <c r="CG153" i="1"/>
  <c r="CA153" i="1"/>
  <c r="BJ154" i="1"/>
  <c r="BK154" i="1" s="1"/>
  <c r="CI153" i="1"/>
  <c r="BN154" i="1"/>
  <c r="BO154" i="1" s="1"/>
  <c r="CC153" i="1"/>
  <c r="BW153" i="1"/>
  <c r="BH154" i="1"/>
  <c r="BI154" i="1" s="1"/>
  <c r="BF154" i="2" l="1"/>
  <c r="BG154" i="2" s="1"/>
  <c r="BD154" i="2"/>
  <c r="BE154" i="2" s="1"/>
  <c r="BX153" i="2"/>
  <c r="CJ153" i="2"/>
  <c r="BP154" i="2"/>
  <c r="BQ154" i="2" s="1"/>
  <c r="CD153" i="2"/>
  <c r="BW153" i="2"/>
  <c r="CI153" i="2"/>
  <c r="BO154" i="2"/>
  <c r="BN154" i="2"/>
  <c r="CC153" i="2"/>
  <c r="BH154" i="2"/>
  <c r="BI154" i="2" s="1"/>
  <c r="BJ154" i="2"/>
  <c r="BU153" i="2"/>
  <c r="CG153" i="2"/>
  <c r="BK154" i="2"/>
  <c r="CA153" i="2"/>
  <c r="BY153" i="2"/>
  <c r="CK153" i="2"/>
  <c r="BS154" i="2"/>
  <c r="BR154" i="2"/>
  <c r="CE153" i="2"/>
  <c r="BV153" i="2"/>
  <c r="CH153" i="2"/>
  <c r="BL154" i="2"/>
  <c r="BM154" i="2" s="1"/>
  <c r="CB153" i="2"/>
  <c r="CG154" i="1"/>
  <c r="CA154" i="1"/>
  <c r="BJ155" i="1"/>
  <c r="BK155" i="1" s="1"/>
  <c r="BU154" i="1"/>
  <c r="BN155" i="1"/>
  <c r="BO155" i="1" s="1"/>
  <c r="CC154" i="1"/>
  <c r="BW154" i="1"/>
  <c r="CI154" i="1"/>
  <c r="BL155" i="1"/>
  <c r="BM155" i="1" s="1"/>
  <c r="CB154" i="1"/>
  <c r="BV154" i="1"/>
  <c r="CH154" i="1"/>
  <c r="BD155" i="1"/>
  <c r="BE155" i="1"/>
  <c r="BP155" i="1"/>
  <c r="CD154" i="1"/>
  <c r="BX154" i="1"/>
  <c r="CJ154" i="1"/>
  <c r="BQ155" i="1"/>
  <c r="BH155" i="1"/>
  <c r="BI155" i="1" s="1"/>
  <c r="CE154" i="1"/>
  <c r="BY154" i="1"/>
  <c r="CK154" i="1"/>
  <c r="BR155" i="1"/>
  <c r="BS155" i="1" s="1"/>
  <c r="BF155" i="1"/>
  <c r="BG155" i="1" s="1"/>
  <c r="CJ154" i="2" l="1"/>
  <c r="BP155" i="2"/>
  <c r="BQ155" i="2" s="1"/>
  <c r="CD154" i="2"/>
  <c r="BX154" i="2"/>
  <c r="BD155" i="2"/>
  <c r="BE155" i="2" s="1"/>
  <c r="BH155" i="2"/>
  <c r="BI155" i="2" s="1"/>
  <c r="BV154" i="2"/>
  <c r="CH154" i="2"/>
  <c r="BM155" i="2"/>
  <c r="BL155" i="2"/>
  <c r="CB154" i="2"/>
  <c r="BF155" i="2"/>
  <c r="BG155" i="2" s="1"/>
  <c r="CK154" i="2"/>
  <c r="BR155" i="2"/>
  <c r="BS155" i="2" s="1"/>
  <c r="CE154" i="2"/>
  <c r="BY154" i="2"/>
  <c r="BW154" i="2"/>
  <c r="CI154" i="2"/>
  <c r="BO155" i="2"/>
  <c r="BN155" i="2"/>
  <c r="CC154" i="2"/>
  <c r="BU154" i="2"/>
  <c r="CG154" i="2"/>
  <c r="CA154" i="2"/>
  <c r="BJ155" i="2"/>
  <c r="BK155" i="2" s="1"/>
  <c r="BY155" i="1"/>
  <c r="CK155" i="1"/>
  <c r="BR156" i="1"/>
  <c r="BS156" i="1" s="1"/>
  <c r="CE155" i="1"/>
  <c r="BL156" i="1"/>
  <c r="BM156" i="1" s="1"/>
  <c r="CB155" i="1"/>
  <c r="BV155" i="1"/>
  <c r="CH155" i="1"/>
  <c r="BH156" i="1"/>
  <c r="BI156" i="1" s="1"/>
  <c r="BN156" i="1"/>
  <c r="BO156" i="1" s="1"/>
  <c r="CC155" i="1"/>
  <c r="BW155" i="1"/>
  <c r="CI155" i="1"/>
  <c r="CA155" i="1"/>
  <c r="BJ156" i="1"/>
  <c r="BK156" i="1" s="1"/>
  <c r="BU155" i="1"/>
  <c r="CG155" i="1"/>
  <c r="BF156" i="1"/>
  <c r="BG156" i="1" s="1"/>
  <c r="BD156" i="1"/>
  <c r="BE156" i="1" s="1"/>
  <c r="CD155" i="1"/>
  <c r="BX155" i="1"/>
  <c r="CJ155" i="1"/>
  <c r="BP156" i="1"/>
  <c r="BQ156" i="1" s="1"/>
  <c r="BH156" i="2" l="1"/>
  <c r="BI156" i="2" s="1"/>
  <c r="BF156" i="2"/>
  <c r="BG156" i="2" s="1"/>
  <c r="BP156" i="2"/>
  <c r="BQ156" i="2" s="1"/>
  <c r="CD155" i="2"/>
  <c r="BX155" i="2"/>
  <c r="CJ155" i="2"/>
  <c r="BD156" i="2"/>
  <c r="BE156" i="2" s="1"/>
  <c r="BR156" i="2"/>
  <c r="BS156" i="2" s="1"/>
  <c r="CE155" i="2"/>
  <c r="BY155" i="2"/>
  <c r="CK155" i="2"/>
  <c r="BU155" i="2"/>
  <c r="CG155" i="2"/>
  <c r="CA155" i="2"/>
  <c r="BJ156" i="2"/>
  <c r="BK156" i="2" s="1"/>
  <c r="CH155" i="2"/>
  <c r="BL156" i="2"/>
  <c r="BM156" i="2" s="1"/>
  <c r="CB155" i="2"/>
  <c r="BV155" i="2"/>
  <c r="CI155" i="2"/>
  <c r="BN156" i="2"/>
  <c r="BO156" i="2" s="1"/>
  <c r="CC155" i="2"/>
  <c r="BW155" i="2"/>
  <c r="BX156" i="1"/>
  <c r="CJ156" i="1"/>
  <c r="BP157" i="1"/>
  <c r="BQ157" i="1" s="1"/>
  <c r="CD156" i="1"/>
  <c r="BF157" i="1"/>
  <c r="BG157" i="1" s="1"/>
  <c r="BW156" i="1"/>
  <c r="CI156" i="1"/>
  <c r="BN157" i="1"/>
  <c r="BO157" i="1" s="1"/>
  <c r="CC156" i="1"/>
  <c r="BH157" i="1"/>
  <c r="BI157" i="1" s="1"/>
  <c r="BL157" i="1"/>
  <c r="CB156" i="1"/>
  <c r="BV156" i="1"/>
  <c r="CH156" i="1"/>
  <c r="BM157" i="1"/>
  <c r="CA156" i="1"/>
  <c r="BJ157" i="1"/>
  <c r="BK157" i="1" s="1"/>
  <c r="BU156" i="1"/>
  <c r="CG156" i="1"/>
  <c r="BY156" i="1"/>
  <c r="CK156" i="1"/>
  <c r="BR157" i="1"/>
  <c r="BS157" i="1" s="1"/>
  <c r="CE156" i="1"/>
  <c r="BD157" i="1"/>
  <c r="BE157" i="1" s="1"/>
  <c r="CE156" i="2" l="1"/>
  <c r="BY156" i="2"/>
  <c r="CK156" i="2"/>
  <c r="BR157" i="2"/>
  <c r="BS157" i="2" s="1"/>
  <c r="BN157" i="2"/>
  <c r="BO157" i="2" s="1"/>
  <c r="CC156" i="2"/>
  <c r="BW156" i="2"/>
  <c r="CI156" i="2"/>
  <c r="BP157" i="2"/>
  <c r="BQ157" i="2" s="1"/>
  <c r="CD156" i="2"/>
  <c r="BX156" i="2"/>
  <c r="CJ156" i="2"/>
  <c r="BD157" i="2"/>
  <c r="BE157" i="2" s="1"/>
  <c r="BF157" i="2"/>
  <c r="BG157" i="2" s="1"/>
  <c r="BL157" i="2"/>
  <c r="BM157" i="2" s="1"/>
  <c r="CB156" i="2"/>
  <c r="BV156" i="2"/>
  <c r="CH156" i="2"/>
  <c r="CG156" i="2"/>
  <c r="CA156" i="2"/>
  <c r="BJ157" i="2"/>
  <c r="BK157" i="2" s="1"/>
  <c r="BU156" i="2"/>
  <c r="BH157" i="2"/>
  <c r="BI157" i="2" s="1"/>
  <c r="BD158" i="1"/>
  <c r="BE158" i="1" s="1"/>
  <c r="BN158" i="1"/>
  <c r="BO158" i="1" s="1"/>
  <c r="BW157" i="1"/>
  <c r="CI157" i="1"/>
  <c r="CC157" i="1"/>
  <c r="BR158" i="1"/>
  <c r="BS158" i="1" s="1"/>
  <c r="BY157" i="1"/>
  <c r="CK157" i="1"/>
  <c r="CE157" i="1"/>
  <c r="BH158" i="1"/>
  <c r="BI158" i="1" s="1"/>
  <c r="BJ158" i="1"/>
  <c r="BK158" i="1" s="1"/>
  <c r="BU157" i="1"/>
  <c r="CG157" i="1"/>
  <c r="CA157" i="1"/>
  <c r="BF158" i="1"/>
  <c r="BG158" i="1" s="1"/>
  <c r="BP158" i="1"/>
  <c r="BQ158" i="1" s="1"/>
  <c r="BX157" i="1"/>
  <c r="CJ157" i="1"/>
  <c r="CD157" i="1"/>
  <c r="BL158" i="1"/>
  <c r="BM158" i="1" s="1"/>
  <c r="BV157" i="1"/>
  <c r="CH157" i="1"/>
  <c r="CB157" i="1"/>
  <c r="BN158" i="2" l="1"/>
  <c r="CC157" i="2"/>
  <c r="BW157" i="2"/>
  <c r="CI157" i="2"/>
  <c r="BO158" i="2"/>
  <c r="BH158" i="2"/>
  <c r="BI158" i="2" s="1"/>
  <c r="CA157" i="2"/>
  <c r="BJ158" i="2"/>
  <c r="BK158" i="2" s="1"/>
  <c r="BU157" i="2"/>
  <c r="CG157" i="2"/>
  <c r="CD157" i="2"/>
  <c r="BX157" i="2"/>
  <c r="CJ157" i="2"/>
  <c r="BP158" i="2"/>
  <c r="BQ158" i="2" s="1"/>
  <c r="BY157" i="2"/>
  <c r="CK157" i="2"/>
  <c r="BR158" i="2"/>
  <c r="BS158" i="2" s="1"/>
  <c r="CE157" i="2"/>
  <c r="BL158" i="2"/>
  <c r="BM158" i="2" s="1"/>
  <c r="CB157" i="2"/>
  <c r="BV157" i="2"/>
  <c r="CH157" i="2"/>
  <c r="BF158" i="2"/>
  <c r="BG158" i="2" s="1"/>
  <c r="BD158" i="2"/>
  <c r="BE158" i="2" s="1"/>
  <c r="BH159" i="1"/>
  <c r="BI159" i="1" s="1"/>
  <c r="BP159" i="1"/>
  <c r="CJ158" i="1"/>
  <c r="CD158" i="1"/>
  <c r="BX158" i="1"/>
  <c r="BQ159" i="1"/>
  <c r="CG158" i="1"/>
  <c r="CA158" i="1"/>
  <c r="BJ159" i="1"/>
  <c r="BK159" i="1" s="1"/>
  <c r="BU158" i="1"/>
  <c r="BL159" i="1"/>
  <c r="BM159" i="1" s="1"/>
  <c r="CH158" i="1"/>
  <c r="CB158" i="1"/>
  <c r="BV158" i="1"/>
  <c r="BR159" i="1"/>
  <c r="BS159" i="1"/>
  <c r="CE158" i="1"/>
  <c r="BY158" i="1"/>
  <c r="CK158" i="1"/>
  <c r="BF159" i="1"/>
  <c r="BG159" i="1" s="1"/>
  <c r="CI158" i="1"/>
  <c r="CC158" i="1"/>
  <c r="BN159" i="1"/>
  <c r="BW158" i="1"/>
  <c r="BO159" i="1"/>
  <c r="BD159" i="1"/>
  <c r="BE159" i="1" s="1"/>
  <c r="BD159" i="2" l="1"/>
  <c r="BE159" i="2" s="1"/>
  <c r="BL159" i="2"/>
  <c r="CB158" i="2"/>
  <c r="BM159" i="2"/>
  <c r="BV158" i="2"/>
  <c r="CH158" i="2"/>
  <c r="BH159" i="2"/>
  <c r="BI159" i="2" s="1"/>
  <c r="BF159" i="2"/>
  <c r="BG159" i="2" s="1"/>
  <c r="CA158" i="2"/>
  <c r="BJ159" i="2"/>
  <c r="BK159" i="2" s="1"/>
  <c r="BU158" i="2"/>
  <c r="CG158" i="2"/>
  <c r="BR159" i="2"/>
  <c r="BY158" i="2"/>
  <c r="CK158" i="2"/>
  <c r="BS159" i="2"/>
  <c r="CE158" i="2"/>
  <c r="BX158" i="2"/>
  <c r="CJ158" i="2"/>
  <c r="BQ159" i="2"/>
  <c r="BP159" i="2"/>
  <c r="CD158" i="2"/>
  <c r="BN159" i="2"/>
  <c r="BW158" i="2"/>
  <c r="CI158" i="2"/>
  <c r="BO159" i="2"/>
  <c r="CC158" i="2"/>
  <c r="BF160" i="1"/>
  <c r="BG160" i="1" s="1"/>
  <c r="CH159" i="1"/>
  <c r="BL160" i="1"/>
  <c r="BM160" i="1" s="1"/>
  <c r="CB159" i="1"/>
  <c r="BV159" i="1"/>
  <c r="CG159" i="1"/>
  <c r="CA159" i="1"/>
  <c r="BJ160" i="1"/>
  <c r="BK160" i="1" s="1"/>
  <c r="BU159" i="1"/>
  <c r="BD160" i="1"/>
  <c r="BE160" i="1"/>
  <c r="BH160" i="1"/>
  <c r="BI160" i="1" s="1"/>
  <c r="CK159" i="1"/>
  <c r="CE159" i="1"/>
  <c r="BY159" i="1"/>
  <c r="BR160" i="1"/>
  <c r="BS160" i="1" s="1"/>
  <c r="BP160" i="1"/>
  <c r="BQ160" i="1" s="1"/>
  <c r="CD159" i="1"/>
  <c r="BX159" i="1"/>
  <c r="CJ159" i="1"/>
  <c r="BN160" i="1"/>
  <c r="BO160" i="1"/>
  <c r="CI159" i="1"/>
  <c r="CC159" i="1"/>
  <c r="BW159" i="1"/>
  <c r="CG159" i="2" l="1"/>
  <c r="BJ160" i="2"/>
  <c r="CA159" i="2"/>
  <c r="BK160" i="2"/>
  <c r="BU159" i="2"/>
  <c r="BH160" i="2"/>
  <c r="BI160" i="2" s="1"/>
  <c r="BD160" i="2"/>
  <c r="BE160" i="2" s="1"/>
  <c r="BF160" i="2"/>
  <c r="BG160" i="2" s="1"/>
  <c r="CB159" i="2"/>
  <c r="BL160" i="2"/>
  <c r="BM160" i="2" s="1"/>
  <c r="BV159" i="2"/>
  <c r="CH159" i="2"/>
  <c r="BP160" i="2"/>
  <c r="BQ160" i="2" s="1"/>
  <c r="CD159" i="2"/>
  <c r="BX159" i="2"/>
  <c r="CJ159" i="2"/>
  <c r="BY159" i="2"/>
  <c r="BR160" i="2"/>
  <c r="BS160" i="2" s="1"/>
  <c r="CK159" i="2"/>
  <c r="CE159" i="2"/>
  <c r="CC159" i="2"/>
  <c r="BN160" i="2"/>
  <c r="BO160" i="2" s="1"/>
  <c r="BW159" i="2"/>
  <c r="CI159" i="2"/>
  <c r="BJ161" i="1"/>
  <c r="BK161" i="1" s="1"/>
  <c r="CG160" i="1"/>
  <c r="CA160" i="1"/>
  <c r="BU160" i="1"/>
  <c r="BH161" i="1"/>
  <c r="BI161" i="1" s="1"/>
  <c r="CD160" i="1"/>
  <c r="BX160" i="1"/>
  <c r="CJ160" i="1"/>
  <c r="BP161" i="1"/>
  <c r="BQ161" i="1" s="1"/>
  <c r="CE160" i="1"/>
  <c r="CK160" i="1"/>
  <c r="BY160" i="1"/>
  <c r="BR161" i="1"/>
  <c r="BS161" i="1" s="1"/>
  <c r="BL161" i="1"/>
  <c r="CB160" i="1"/>
  <c r="BV160" i="1"/>
  <c r="BM161" i="1"/>
  <c r="CH160" i="1"/>
  <c r="BF161" i="1"/>
  <c r="BG161" i="1" s="1"/>
  <c r="BN161" i="1"/>
  <c r="BO161" i="1"/>
  <c r="CI160" i="1"/>
  <c r="CC160" i="1"/>
  <c r="BW160" i="1"/>
  <c r="BD161" i="1"/>
  <c r="BE161" i="1" s="1"/>
  <c r="BF161" i="2" l="1"/>
  <c r="BG161" i="2" s="1"/>
  <c r="CH160" i="2"/>
  <c r="BV160" i="2"/>
  <c r="BL161" i="2"/>
  <c r="BM161" i="2" s="1"/>
  <c r="CB160" i="2"/>
  <c r="CE160" i="2"/>
  <c r="CK160" i="2"/>
  <c r="BR161" i="2"/>
  <c r="BS161" i="2" s="1"/>
  <c r="BY160" i="2"/>
  <c r="BN161" i="2"/>
  <c r="BO161" i="2" s="1"/>
  <c r="BW160" i="2"/>
  <c r="CI160" i="2"/>
  <c r="CC160" i="2"/>
  <c r="BD161" i="2"/>
  <c r="BE161" i="2" s="1"/>
  <c r="BH161" i="2"/>
  <c r="BI161" i="2" s="1"/>
  <c r="CD160" i="2"/>
  <c r="BP161" i="2"/>
  <c r="BQ161" i="2" s="1"/>
  <c r="CJ160" i="2"/>
  <c r="BX160" i="2"/>
  <c r="BU160" i="2"/>
  <c r="BJ161" i="2"/>
  <c r="BK161" i="2" s="1"/>
  <c r="CG160" i="2"/>
  <c r="CA160" i="2"/>
  <c r="CJ161" i="1"/>
  <c r="BP162" i="1"/>
  <c r="BQ162" i="1" s="1"/>
  <c r="CD161" i="1"/>
  <c r="BX161" i="1"/>
  <c r="BF162" i="1"/>
  <c r="BG162" i="1" s="1"/>
  <c r="BH162" i="1"/>
  <c r="BI162" i="1" s="1"/>
  <c r="BD162" i="1"/>
  <c r="BE162" i="1" s="1"/>
  <c r="BY161" i="1"/>
  <c r="CK161" i="1"/>
  <c r="CE161" i="1"/>
  <c r="BR162" i="1"/>
  <c r="BS162" i="1" s="1"/>
  <c r="BJ162" i="1"/>
  <c r="CG161" i="1"/>
  <c r="CA161" i="1"/>
  <c r="BK162" i="1"/>
  <c r="BU161" i="1"/>
  <c r="BL162" i="1"/>
  <c r="BM162" i="1" s="1"/>
  <c r="CB161" i="1"/>
  <c r="BV161" i="1"/>
  <c r="CH161" i="1"/>
  <c r="CC161" i="1"/>
  <c r="CI161" i="1"/>
  <c r="BN162" i="1"/>
  <c r="BO162" i="1" s="1"/>
  <c r="BW161" i="1"/>
  <c r="CE161" i="2" l="1"/>
  <c r="BR162" i="2"/>
  <c r="CK161" i="2"/>
  <c r="BY161" i="2"/>
  <c r="BS162" i="2"/>
  <c r="CC161" i="2"/>
  <c r="CI161" i="2"/>
  <c r="BN162" i="2"/>
  <c r="BO162" i="2" s="1"/>
  <c r="BW161" i="2"/>
  <c r="BL162" i="2"/>
  <c r="BM162" i="2" s="1"/>
  <c r="CB161" i="2"/>
  <c r="CH161" i="2"/>
  <c r="BV161" i="2"/>
  <c r="BU161" i="2"/>
  <c r="BJ162" i="2"/>
  <c r="BK162" i="2" s="1"/>
  <c r="CG161" i="2"/>
  <c r="CA161" i="2"/>
  <c r="CJ161" i="2"/>
  <c r="CD161" i="2"/>
  <c r="BX161" i="2"/>
  <c r="BQ162" i="2"/>
  <c r="BP162" i="2"/>
  <c r="BH162" i="2"/>
  <c r="BI162" i="2" s="1"/>
  <c r="BD162" i="2"/>
  <c r="BE162" i="2" s="1"/>
  <c r="BF162" i="2"/>
  <c r="BG162" i="2" s="1"/>
  <c r="BW162" i="1"/>
  <c r="BN163" i="1"/>
  <c r="BO163" i="1" s="1"/>
  <c r="CC162" i="1"/>
  <c r="CI162" i="1"/>
  <c r="BD163" i="1"/>
  <c r="BE163" i="1" s="1"/>
  <c r="BH163" i="1"/>
  <c r="BI163" i="1" s="1"/>
  <c r="CH162" i="1"/>
  <c r="BL163" i="1"/>
  <c r="BM163" i="1" s="1"/>
  <c r="CB162" i="1"/>
  <c r="BV162" i="1"/>
  <c r="CD162" i="1"/>
  <c r="BP163" i="1"/>
  <c r="BQ163" i="1" s="1"/>
  <c r="CJ162" i="1"/>
  <c r="BX162" i="1"/>
  <c r="BY162" i="1"/>
  <c r="CK162" i="1"/>
  <c r="CE162" i="1"/>
  <c r="BR163" i="1"/>
  <c r="BS163" i="1" s="1"/>
  <c r="BF163" i="1"/>
  <c r="BG163" i="1" s="1"/>
  <c r="BJ163" i="1"/>
  <c r="BK163" i="1" s="1"/>
  <c r="CA162" i="1"/>
  <c r="CG162" i="1"/>
  <c r="BU162" i="1"/>
  <c r="BH163" i="2" l="1"/>
  <c r="BI163" i="2" s="1"/>
  <c r="BD163" i="2"/>
  <c r="BE163" i="2" s="1"/>
  <c r="CH162" i="2"/>
  <c r="CB162" i="2"/>
  <c r="BV162" i="2"/>
  <c r="BL163" i="2"/>
  <c r="BM163" i="2" s="1"/>
  <c r="CC162" i="2"/>
  <c r="CI162" i="2"/>
  <c r="BW162" i="2"/>
  <c r="BN163" i="2"/>
  <c r="BO163" i="2" s="1"/>
  <c r="CA162" i="2"/>
  <c r="BJ163" i="2"/>
  <c r="BK163" i="2" s="1"/>
  <c r="CG162" i="2"/>
  <c r="BU162" i="2"/>
  <c r="BP163" i="2"/>
  <c r="CD162" i="2"/>
  <c r="BX162" i="2"/>
  <c r="BQ163" i="2"/>
  <c r="CJ162" i="2"/>
  <c r="BY162" i="2"/>
  <c r="CE162" i="2"/>
  <c r="BR163" i="2"/>
  <c r="BS163" i="2" s="1"/>
  <c r="CK162" i="2"/>
  <c r="BF163" i="2"/>
  <c r="BG163" i="2" s="1"/>
  <c r="BX163" i="1"/>
  <c r="BP164" i="1"/>
  <c r="BQ164" i="1" s="1"/>
  <c r="CJ163" i="1"/>
  <c r="CD163" i="1"/>
  <c r="CH163" i="1"/>
  <c r="BL164" i="1"/>
  <c r="BM164" i="1" s="1"/>
  <c r="CB163" i="1"/>
  <c r="BV163" i="1"/>
  <c r="BF164" i="1"/>
  <c r="BG164" i="1" s="1"/>
  <c r="CK163" i="1"/>
  <c r="BR164" i="1"/>
  <c r="CE163" i="1"/>
  <c r="BS164" i="1"/>
  <c r="BY163" i="1"/>
  <c r="BH164" i="1"/>
  <c r="BI164" i="1" s="1"/>
  <c r="BW163" i="1"/>
  <c r="CI163" i="1"/>
  <c r="CC163" i="1"/>
  <c r="BN164" i="1"/>
  <c r="BO164" i="1" s="1"/>
  <c r="BU163" i="1"/>
  <c r="CA163" i="1"/>
  <c r="BJ164" i="1"/>
  <c r="BK164" i="1" s="1"/>
  <c r="CG163" i="1"/>
  <c r="BD164" i="1"/>
  <c r="BE164" i="1" s="1"/>
  <c r="CK163" i="2" l="1"/>
  <c r="BY163" i="2"/>
  <c r="BR164" i="2"/>
  <c r="BS164" i="2" s="1"/>
  <c r="CE163" i="2"/>
  <c r="CA163" i="2"/>
  <c r="BU163" i="2"/>
  <c r="BJ164" i="2"/>
  <c r="BK164" i="2" s="1"/>
  <c r="CG163" i="2"/>
  <c r="BM164" i="2"/>
  <c r="CB163" i="2"/>
  <c r="BV163" i="2"/>
  <c r="BL164" i="2"/>
  <c r="CH163" i="2"/>
  <c r="BF164" i="2"/>
  <c r="BG164" i="2" s="1"/>
  <c r="BD164" i="2"/>
  <c r="BE164" i="2" s="1"/>
  <c r="CC163" i="2"/>
  <c r="BW163" i="2"/>
  <c r="BN164" i="2"/>
  <c r="BO164" i="2" s="1"/>
  <c r="CI163" i="2"/>
  <c r="BH164" i="2"/>
  <c r="BI164" i="2" s="1"/>
  <c r="BX163" i="2"/>
  <c r="CD163" i="2"/>
  <c r="BP164" i="2"/>
  <c r="BQ164" i="2" s="1"/>
  <c r="CJ163" i="2"/>
  <c r="BF165" i="1"/>
  <c r="BG165" i="1" s="1"/>
  <c r="BV164" i="1"/>
  <c r="CH164" i="1"/>
  <c r="BL165" i="1"/>
  <c r="BM165" i="1" s="1"/>
  <c r="CB164" i="1"/>
  <c r="BP165" i="1"/>
  <c r="BX164" i="1"/>
  <c r="CJ164" i="1"/>
  <c r="BQ165" i="1"/>
  <c r="CD164" i="1"/>
  <c r="BD165" i="1"/>
  <c r="BE165" i="1" s="1"/>
  <c r="BU164" i="1"/>
  <c r="CG164" i="1"/>
  <c r="CA164" i="1"/>
  <c r="BJ165" i="1"/>
  <c r="BK165" i="1" s="1"/>
  <c r="CI164" i="1"/>
  <c r="CC164" i="1"/>
  <c r="BN165" i="1"/>
  <c r="BO165" i="1" s="1"/>
  <c r="BW164" i="1"/>
  <c r="BI165" i="1"/>
  <c r="BH165" i="1"/>
  <c r="BR165" i="1"/>
  <c r="CE164" i="1"/>
  <c r="BY164" i="1"/>
  <c r="BS165" i="1"/>
  <c r="CK164" i="1"/>
  <c r="BX164" i="2" l="1"/>
  <c r="CJ164" i="2"/>
  <c r="BP165" i="2"/>
  <c r="BQ165" i="2" s="1"/>
  <c r="CD164" i="2"/>
  <c r="CA164" i="2"/>
  <c r="BU164" i="2"/>
  <c r="CG164" i="2"/>
  <c r="BJ165" i="2"/>
  <c r="BK165" i="2" s="1"/>
  <c r="BH165" i="2"/>
  <c r="BI165" i="2" s="1"/>
  <c r="BR165" i="2"/>
  <c r="BS165" i="2" s="1"/>
  <c r="BY164" i="2"/>
  <c r="CK164" i="2"/>
  <c r="CE164" i="2"/>
  <c r="CI164" i="2"/>
  <c r="BN165" i="2"/>
  <c r="CC164" i="2"/>
  <c r="BW164" i="2"/>
  <c r="BO165" i="2"/>
  <c r="BD165" i="2"/>
  <c r="BE165" i="2" s="1"/>
  <c r="BF165" i="2"/>
  <c r="BG165" i="2" s="1"/>
  <c r="BV164" i="2"/>
  <c r="BL165" i="2"/>
  <c r="CB164" i="2"/>
  <c r="CH164" i="2"/>
  <c r="BM165" i="2"/>
  <c r="BN166" i="1"/>
  <c r="CC165" i="1"/>
  <c r="BW165" i="1"/>
  <c r="CI165" i="1"/>
  <c r="BO166" i="1"/>
  <c r="CG165" i="1"/>
  <c r="CA165" i="1"/>
  <c r="BJ166" i="1"/>
  <c r="BK166" i="1" s="1"/>
  <c r="BU165" i="1"/>
  <c r="BD166" i="1"/>
  <c r="BE166" i="1" s="1"/>
  <c r="BV165" i="1"/>
  <c r="CH165" i="1"/>
  <c r="CB165" i="1"/>
  <c r="BL166" i="1"/>
  <c r="BM166" i="1" s="1"/>
  <c r="BF166" i="1"/>
  <c r="BG166" i="1" s="1"/>
  <c r="BP166" i="1"/>
  <c r="CD165" i="1"/>
  <c r="BX165" i="1"/>
  <c r="CJ165" i="1"/>
  <c r="BQ166" i="1"/>
  <c r="CK165" i="1"/>
  <c r="CE165" i="1"/>
  <c r="BY165" i="1"/>
  <c r="BR166" i="1"/>
  <c r="BS166" i="1" s="1"/>
  <c r="BH166" i="1"/>
  <c r="BI166" i="1" s="1"/>
  <c r="CG165" i="2" l="1"/>
  <c r="BJ166" i="2"/>
  <c r="CA165" i="2"/>
  <c r="BK166" i="2"/>
  <c r="BU165" i="2"/>
  <c r="BY165" i="2"/>
  <c r="BR166" i="2"/>
  <c r="BS166" i="2" s="1"/>
  <c r="CE165" i="2"/>
  <c r="CK165" i="2"/>
  <c r="BD166" i="2"/>
  <c r="BE166" i="2" s="1"/>
  <c r="BH166" i="2"/>
  <c r="BI166" i="2" s="1"/>
  <c r="BF166" i="2"/>
  <c r="BG166" i="2" s="1"/>
  <c r="BX165" i="2"/>
  <c r="CJ165" i="2"/>
  <c r="BP166" i="2"/>
  <c r="BQ166" i="2" s="1"/>
  <c r="CD165" i="2"/>
  <c r="BN166" i="2"/>
  <c r="BO166" i="2" s="1"/>
  <c r="CC165" i="2"/>
  <c r="BW165" i="2"/>
  <c r="CI165" i="2"/>
  <c r="BV165" i="2"/>
  <c r="CH165" i="2"/>
  <c r="BL166" i="2"/>
  <c r="CB165" i="2"/>
  <c r="BM166" i="2"/>
  <c r="BR167" i="1"/>
  <c r="BS167" i="1" s="1"/>
  <c r="CE166" i="1"/>
  <c r="CK166" i="1"/>
  <c r="BY166" i="1"/>
  <c r="CA166" i="1"/>
  <c r="BU166" i="1"/>
  <c r="BJ167" i="1"/>
  <c r="BK167" i="1" s="1"/>
  <c r="CG166" i="1"/>
  <c r="BF167" i="1"/>
  <c r="BG167" i="1" s="1"/>
  <c r="BL167" i="1"/>
  <c r="CB166" i="1"/>
  <c r="BV166" i="1"/>
  <c r="CH166" i="1"/>
  <c r="BM167" i="1"/>
  <c r="BD167" i="1"/>
  <c r="BE167" i="1" s="1"/>
  <c r="BH167" i="1"/>
  <c r="BI167" i="1" s="1"/>
  <c r="BN167" i="1"/>
  <c r="CI166" i="1"/>
  <c r="BO167" i="1"/>
  <c r="CC166" i="1"/>
  <c r="BW166" i="1"/>
  <c r="CD166" i="1"/>
  <c r="BX166" i="1"/>
  <c r="CJ166" i="1"/>
  <c r="BP167" i="1"/>
  <c r="BQ167" i="1" s="1"/>
  <c r="BF167" i="2" l="1"/>
  <c r="BG167" i="2" s="1"/>
  <c r="BD167" i="2"/>
  <c r="BE167" i="2" s="1"/>
  <c r="BN167" i="2"/>
  <c r="BO167" i="2" s="1"/>
  <c r="BW166" i="2"/>
  <c r="CI166" i="2"/>
  <c r="CC166" i="2"/>
  <c r="BH167" i="2"/>
  <c r="BI167" i="2" s="1"/>
  <c r="BS167" i="2"/>
  <c r="CE166" i="2"/>
  <c r="BY166" i="2"/>
  <c r="CK166" i="2"/>
  <c r="BR167" i="2"/>
  <c r="CJ166" i="2"/>
  <c r="BP167" i="2"/>
  <c r="BQ167" i="2" s="1"/>
  <c r="CD166" i="2"/>
  <c r="BX166" i="2"/>
  <c r="BV166" i="2"/>
  <c r="CH166" i="2"/>
  <c r="BM167" i="2"/>
  <c r="BL167" i="2"/>
  <c r="CB166" i="2"/>
  <c r="BJ167" i="2"/>
  <c r="BK167" i="2" s="1"/>
  <c r="CG166" i="2"/>
  <c r="CA166" i="2"/>
  <c r="BU166" i="2"/>
  <c r="BF168" i="1"/>
  <c r="BG168" i="1" s="1"/>
  <c r="BJ168" i="1"/>
  <c r="CG167" i="1"/>
  <c r="BK168" i="1"/>
  <c r="CA167" i="1"/>
  <c r="BU167" i="1"/>
  <c r="BH168" i="1"/>
  <c r="BI168" i="1" s="1"/>
  <c r="BD168" i="1"/>
  <c r="BE168" i="1" s="1"/>
  <c r="BX167" i="1"/>
  <c r="CJ167" i="1"/>
  <c r="BP168" i="1"/>
  <c r="BQ168" i="1" s="1"/>
  <c r="CD167" i="1"/>
  <c r="BY167" i="1"/>
  <c r="CE167" i="1"/>
  <c r="CK167" i="1"/>
  <c r="BR168" i="1"/>
  <c r="BS168" i="1" s="1"/>
  <c r="BO168" i="1"/>
  <c r="CC167" i="1"/>
  <c r="CI167" i="1"/>
  <c r="BN168" i="1"/>
  <c r="BW167" i="1"/>
  <c r="BL168" i="1"/>
  <c r="CB167" i="1"/>
  <c r="BV167" i="1"/>
  <c r="CH167" i="1"/>
  <c r="BM168" i="1"/>
  <c r="BU167" i="2" l="1"/>
  <c r="CG167" i="2"/>
  <c r="CA167" i="2"/>
  <c r="BJ168" i="2"/>
  <c r="BK168" i="2" s="1"/>
  <c r="BD168" i="2"/>
  <c r="BE168" i="2" s="1"/>
  <c r="BH168" i="2"/>
  <c r="BI168" i="2" s="1"/>
  <c r="BN168" i="2"/>
  <c r="BO168" i="2" s="1"/>
  <c r="CC167" i="2"/>
  <c r="BW167" i="2"/>
  <c r="CI167" i="2"/>
  <c r="CD167" i="2"/>
  <c r="BX167" i="2"/>
  <c r="BP168" i="2"/>
  <c r="BQ168" i="2" s="1"/>
  <c r="CJ167" i="2"/>
  <c r="BF168" i="2"/>
  <c r="BG168" i="2" s="1"/>
  <c r="CE167" i="2"/>
  <c r="CK167" i="2"/>
  <c r="BR168" i="2"/>
  <c r="BS168" i="2" s="1"/>
  <c r="BY167" i="2"/>
  <c r="CH167" i="2"/>
  <c r="BL168" i="2"/>
  <c r="BM168" i="2" s="1"/>
  <c r="CB167" i="2"/>
  <c r="BV167" i="2"/>
  <c r="CJ168" i="1"/>
  <c r="CD168" i="1"/>
  <c r="BP169" i="1"/>
  <c r="BQ169" i="1" s="1"/>
  <c r="BX168" i="1"/>
  <c r="BD169" i="1"/>
  <c r="BE169" i="1" s="1"/>
  <c r="BY168" i="1"/>
  <c r="CK168" i="1"/>
  <c r="CE168" i="1"/>
  <c r="BR169" i="1"/>
  <c r="BS169" i="1" s="1"/>
  <c r="BH169" i="1"/>
  <c r="BI169" i="1" s="1"/>
  <c r="BF169" i="1"/>
  <c r="BG169" i="1" s="1"/>
  <c r="BW168" i="1"/>
  <c r="BN169" i="1"/>
  <c r="BO169" i="1" s="1"/>
  <c r="CC168" i="1"/>
  <c r="CI168" i="1"/>
  <c r="BV168" i="1"/>
  <c r="CH168" i="1"/>
  <c r="BM169" i="1"/>
  <c r="CB168" i="1"/>
  <c r="BL169" i="1"/>
  <c r="BJ169" i="1"/>
  <c r="BK169" i="1"/>
  <c r="CA168" i="1"/>
  <c r="CG168" i="1"/>
  <c r="BU168" i="1"/>
  <c r="BD169" i="2" l="1"/>
  <c r="BE169" i="2" s="1"/>
  <c r="BL169" i="2"/>
  <c r="BM169" i="2" s="1"/>
  <c r="CB168" i="2"/>
  <c r="BV168" i="2"/>
  <c r="CH168" i="2"/>
  <c r="CC168" i="2"/>
  <c r="BW168" i="2"/>
  <c r="CI168" i="2"/>
  <c r="BN169" i="2"/>
  <c r="BO169" i="2" s="1"/>
  <c r="CE168" i="2"/>
  <c r="BY168" i="2"/>
  <c r="CK168" i="2"/>
  <c r="BR169" i="2"/>
  <c r="BS169" i="2" s="1"/>
  <c r="BH169" i="2"/>
  <c r="BI169" i="2" s="1"/>
  <c r="CA168" i="2"/>
  <c r="BJ169" i="2"/>
  <c r="BK169" i="2" s="1"/>
  <c r="BU168" i="2"/>
  <c r="CG168" i="2"/>
  <c r="BF169" i="2"/>
  <c r="BG169" i="2" s="1"/>
  <c r="CJ168" i="2"/>
  <c r="BP169" i="2"/>
  <c r="BQ169" i="2" s="1"/>
  <c r="CD168" i="2"/>
  <c r="BX168" i="2"/>
  <c r="BH170" i="1"/>
  <c r="BI170" i="1" s="1"/>
  <c r="BF170" i="1"/>
  <c r="BG170" i="1" s="1"/>
  <c r="BD170" i="1"/>
  <c r="BE170" i="1" s="1"/>
  <c r="BX169" i="1"/>
  <c r="BP170" i="1"/>
  <c r="BQ170" i="1" s="1"/>
  <c r="CJ169" i="1"/>
  <c r="CD169" i="1"/>
  <c r="CK169" i="1"/>
  <c r="BR170" i="1"/>
  <c r="CE169" i="1"/>
  <c r="BS170" i="1"/>
  <c r="BY169" i="1"/>
  <c r="BW169" i="1"/>
  <c r="CI169" i="1"/>
  <c r="BN170" i="1"/>
  <c r="BO170" i="1" s="1"/>
  <c r="CC169" i="1"/>
  <c r="BU169" i="1"/>
  <c r="BK170" i="1"/>
  <c r="CA169" i="1"/>
  <c r="BJ170" i="1"/>
  <c r="CG169" i="1"/>
  <c r="CH169" i="1"/>
  <c r="BL170" i="1"/>
  <c r="BM170" i="1" s="1"/>
  <c r="CB169" i="1"/>
  <c r="BV169" i="1"/>
  <c r="CC169" i="2" l="1"/>
  <c r="BW169" i="2"/>
  <c r="CI169" i="2"/>
  <c r="BN170" i="2"/>
  <c r="BO170" i="2" s="1"/>
  <c r="CA169" i="2"/>
  <c r="BJ170" i="2"/>
  <c r="BK170" i="2" s="1"/>
  <c r="BU169" i="2"/>
  <c r="CG169" i="2"/>
  <c r="BX169" i="2"/>
  <c r="BQ170" i="2"/>
  <c r="BP170" i="2"/>
  <c r="CD169" i="2"/>
  <c r="CJ169" i="2"/>
  <c r="BF170" i="2"/>
  <c r="BG170" i="2" s="1"/>
  <c r="CH169" i="2"/>
  <c r="CB169" i="2"/>
  <c r="BV169" i="2"/>
  <c r="BL170" i="2"/>
  <c r="BM170" i="2" s="1"/>
  <c r="BH170" i="2"/>
  <c r="BI170" i="2" s="1"/>
  <c r="BY169" i="2"/>
  <c r="CK169" i="2"/>
  <c r="BR170" i="2"/>
  <c r="BS170" i="2" s="1"/>
  <c r="CE169" i="2"/>
  <c r="BD170" i="2"/>
  <c r="BE170" i="2" s="1"/>
  <c r="BL171" i="1"/>
  <c r="BM171" i="1" s="1"/>
  <c r="CB170" i="1"/>
  <c r="BV170" i="1"/>
  <c r="CH170" i="1"/>
  <c r="BP171" i="1"/>
  <c r="BX170" i="1"/>
  <c r="CJ170" i="1"/>
  <c r="CD170" i="1"/>
  <c r="BQ171" i="1"/>
  <c r="CI170" i="1"/>
  <c r="BO171" i="1"/>
  <c r="BN171" i="1"/>
  <c r="CC170" i="1"/>
  <c r="BW170" i="1"/>
  <c r="BD171" i="1"/>
  <c r="BE171" i="1" s="1"/>
  <c r="BH171" i="1"/>
  <c r="BI171" i="1" s="1"/>
  <c r="BF171" i="1"/>
  <c r="BG171" i="1" s="1"/>
  <c r="BU170" i="1"/>
  <c r="CG170" i="1"/>
  <c r="BK171" i="1"/>
  <c r="CA170" i="1"/>
  <c r="BJ171" i="1"/>
  <c r="BR171" i="1"/>
  <c r="CE170" i="1"/>
  <c r="BY170" i="1"/>
  <c r="BS171" i="1"/>
  <c r="CK170" i="1"/>
  <c r="BD171" i="2" l="1"/>
  <c r="BE171" i="2" s="1"/>
  <c r="BH171" i="2"/>
  <c r="BI171" i="2" s="1"/>
  <c r="BV170" i="2"/>
  <c r="CH170" i="2"/>
  <c r="BL171" i="2"/>
  <c r="CB170" i="2"/>
  <c r="BM171" i="2"/>
  <c r="BF171" i="2"/>
  <c r="BG171" i="2" s="1"/>
  <c r="CK170" i="2"/>
  <c r="BR171" i="2"/>
  <c r="BS171" i="2" s="1"/>
  <c r="CE170" i="2"/>
  <c r="BY170" i="2"/>
  <c r="CA170" i="2"/>
  <c r="BU170" i="2"/>
  <c r="CG170" i="2"/>
  <c r="BJ171" i="2"/>
  <c r="BK171" i="2" s="1"/>
  <c r="BW170" i="2"/>
  <c r="CI170" i="2"/>
  <c r="BO171" i="2"/>
  <c r="BN171" i="2"/>
  <c r="CC170" i="2"/>
  <c r="BX170" i="2"/>
  <c r="CJ170" i="2"/>
  <c r="BP171" i="2"/>
  <c r="BQ171" i="2" s="1"/>
  <c r="CD170" i="2"/>
  <c r="BH172" i="1"/>
  <c r="BI172" i="1" s="1"/>
  <c r="BF172" i="1"/>
  <c r="BG172" i="1" s="1"/>
  <c r="BD172" i="1"/>
  <c r="BE172" i="1" s="1"/>
  <c r="BL172" i="1"/>
  <c r="BM172" i="1" s="1"/>
  <c r="CB171" i="1"/>
  <c r="BV171" i="1"/>
  <c r="CH171" i="1"/>
  <c r="BP172" i="1"/>
  <c r="BQ172" i="1" s="1"/>
  <c r="CD171" i="1"/>
  <c r="BX171" i="1"/>
  <c r="CJ171" i="1"/>
  <c r="BN172" i="1"/>
  <c r="CC171" i="1"/>
  <c r="BW171" i="1"/>
  <c r="BO172" i="1"/>
  <c r="CI171" i="1"/>
  <c r="BY171" i="1"/>
  <c r="CK171" i="1"/>
  <c r="BS172" i="1"/>
  <c r="CE171" i="1"/>
  <c r="BR172" i="1"/>
  <c r="CG171" i="1"/>
  <c r="CA171" i="1"/>
  <c r="BJ172" i="1"/>
  <c r="BK172" i="1" s="1"/>
  <c r="BU171" i="1"/>
  <c r="BX171" i="2" l="1"/>
  <c r="CJ171" i="2"/>
  <c r="BP172" i="2"/>
  <c r="BQ172" i="2" s="1"/>
  <c r="CD171" i="2"/>
  <c r="BR172" i="2"/>
  <c r="BS172" i="2" s="1"/>
  <c r="CE171" i="2"/>
  <c r="BY171" i="2"/>
  <c r="CK171" i="2"/>
  <c r="BF172" i="2"/>
  <c r="BG172" i="2" s="1"/>
  <c r="BU171" i="2"/>
  <c r="CG171" i="2"/>
  <c r="BJ172" i="2"/>
  <c r="BK172" i="2"/>
  <c r="CA171" i="2"/>
  <c r="BH172" i="2"/>
  <c r="BI172" i="2" s="1"/>
  <c r="BD172" i="2"/>
  <c r="BE172" i="2" s="1"/>
  <c r="CI171" i="2"/>
  <c r="BN172" i="2"/>
  <c r="BO172" i="2" s="1"/>
  <c r="CC171" i="2"/>
  <c r="BW171" i="2"/>
  <c r="BV171" i="2"/>
  <c r="CH171" i="2"/>
  <c r="BL172" i="2"/>
  <c r="BM172" i="2" s="1"/>
  <c r="CB171" i="2"/>
  <c r="CA172" i="1"/>
  <c r="BJ173" i="1"/>
  <c r="BK173" i="1" s="1"/>
  <c r="BU172" i="1"/>
  <c r="CG172" i="1"/>
  <c r="BF173" i="1"/>
  <c r="BG173" i="1" s="1"/>
  <c r="CD172" i="1"/>
  <c r="BX172" i="1"/>
  <c r="CJ172" i="1"/>
  <c r="BP173" i="1"/>
  <c r="BQ173" i="1" s="1"/>
  <c r="BL173" i="1"/>
  <c r="BM173" i="1" s="1"/>
  <c r="CB172" i="1"/>
  <c r="BV172" i="1"/>
  <c r="CH172" i="1"/>
  <c r="BD173" i="1"/>
  <c r="BE173" i="1" s="1"/>
  <c r="BH173" i="1"/>
  <c r="BI173" i="1" s="1"/>
  <c r="BN173" i="1"/>
  <c r="BO173" i="1" s="1"/>
  <c r="BW172" i="1"/>
  <c r="CI172" i="1"/>
  <c r="CC172" i="1"/>
  <c r="BY172" i="1"/>
  <c r="CK172" i="1"/>
  <c r="BR173" i="1"/>
  <c r="BS173" i="1" s="1"/>
  <c r="CE172" i="1"/>
  <c r="BV172" i="2" l="1"/>
  <c r="CH172" i="2"/>
  <c r="BL173" i="2"/>
  <c r="BM173" i="2" s="1"/>
  <c r="CB172" i="2"/>
  <c r="BN173" i="2"/>
  <c r="BO173" i="2" s="1"/>
  <c r="CC172" i="2"/>
  <c r="BW172" i="2"/>
  <c r="CI172" i="2"/>
  <c r="BH173" i="2"/>
  <c r="BI173" i="2" s="1"/>
  <c r="BF173" i="2"/>
  <c r="BG173" i="2" s="1"/>
  <c r="CE172" i="2"/>
  <c r="BY172" i="2"/>
  <c r="CK172" i="2"/>
  <c r="BR173" i="2"/>
  <c r="BS173" i="2" s="1"/>
  <c r="BD173" i="2"/>
  <c r="BE173" i="2" s="1"/>
  <c r="CJ172" i="2"/>
  <c r="BP173" i="2"/>
  <c r="BQ173" i="2" s="1"/>
  <c r="CD172" i="2"/>
  <c r="BX172" i="2"/>
  <c r="CG172" i="2"/>
  <c r="CA172" i="2"/>
  <c r="BJ173" i="2"/>
  <c r="BK173" i="2" s="1"/>
  <c r="BU172" i="2"/>
  <c r="BY173" i="1"/>
  <c r="CK173" i="1"/>
  <c r="BR174" i="1"/>
  <c r="BS174" i="1" s="1"/>
  <c r="CE173" i="1"/>
  <c r="BH174" i="1"/>
  <c r="BI174" i="1" s="1"/>
  <c r="BL174" i="1"/>
  <c r="CB173" i="1"/>
  <c r="BV173" i="1"/>
  <c r="CH173" i="1"/>
  <c r="BM174" i="1"/>
  <c r="BF174" i="1"/>
  <c r="BG174" i="1" s="1"/>
  <c r="CA173" i="1"/>
  <c r="BJ174" i="1"/>
  <c r="BK174" i="1" s="1"/>
  <c r="BU173" i="1"/>
  <c r="CG173" i="1"/>
  <c r="BX173" i="1"/>
  <c r="CJ173" i="1"/>
  <c r="BP174" i="1"/>
  <c r="BQ174" i="1" s="1"/>
  <c r="CD173" i="1"/>
  <c r="BW173" i="1"/>
  <c r="CI173" i="1"/>
  <c r="BN174" i="1"/>
  <c r="BO174" i="1" s="1"/>
  <c r="CC173" i="1"/>
  <c r="BD174" i="1"/>
  <c r="BE174" i="1" s="1"/>
  <c r="CA173" i="2" l="1"/>
  <c r="BJ174" i="2"/>
  <c r="BK174" i="2" s="1"/>
  <c r="BU173" i="2"/>
  <c r="CG173" i="2"/>
  <c r="BF174" i="2"/>
  <c r="BG174" i="2" s="1"/>
  <c r="BD174" i="2"/>
  <c r="BE174" i="2" s="1"/>
  <c r="BH174" i="2"/>
  <c r="BI174" i="2" s="1"/>
  <c r="CE173" i="2"/>
  <c r="BY173" i="2"/>
  <c r="CK173" i="2"/>
  <c r="BR174" i="2"/>
  <c r="BS174" i="2"/>
  <c r="CD173" i="2"/>
  <c r="BX173" i="2"/>
  <c r="BP174" i="2"/>
  <c r="BQ174" i="2" s="1"/>
  <c r="CJ173" i="2"/>
  <c r="BN174" i="2"/>
  <c r="BO174" i="2" s="1"/>
  <c r="CC173" i="2"/>
  <c r="BW173" i="2"/>
  <c r="CI173" i="2"/>
  <c r="CH173" i="2"/>
  <c r="BL174" i="2"/>
  <c r="BM174" i="2" s="1"/>
  <c r="CB173" i="2"/>
  <c r="BV173" i="2"/>
  <c r="BX174" i="1"/>
  <c r="CJ174" i="1"/>
  <c r="BP175" i="1"/>
  <c r="BQ175" i="1" s="1"/>
  <c r="CD174" i="1"/>
  <c r="BD175" i="1"/>
  <c r="BE175" i="1" s="1"/>
  <c r="BW174" i="1"/>
  <c r="CI174" i="1"/>
  <c r="BN175" i="1"/>
  <c r="BO175" i="1" s="1"/>
  <c r="CC174" i="1"/>
  <c r="BH175" i="1"/>
  <c r="BI175" i="1" s="1"/>
  <c r="BF175" i="1"/>
  <c r="BG175" i="1" s="1"/>
  <c r="BY174" i="1"/>
  <c r="CK174" i="1"/>
  <c r="BR175" i="1"/>
  <c r="BS175" i="1" s="1"/>
  <c r="CE174" i="1"/>
  <c r="BJ175" i="1"/>
  <c r="BK175" i="1" s="1"/>
  <c r="BU174" i="1"/>
  <c r="CG174" i="1"/>
  <c r="CA174" i="1"/>
  <c r="BV174" i="1"/>
  <c r="CH174" i="1"/>
  <c r="BL175" i="1"/>
  <c r="BM175" i="1" s="1"/>
  <c r="CB174" i="1"/>
  <c r="BD175" i="2" l="1"/>
  <c r="BE175" i="2" s="1"/>
  <c r="BL175" i="2"/>
  <c r="BM175" i="2" s="1"/>
  <c r="CB174" i="2"/>
  <c r="BV174" i="2"/>
  <c r="CH174" i="2"/>
  <c r="BH175" i="2"/>
  <c r="BI175" i="2" s="1"/>
  <c r="BO175" i="2"/>
  <c r="CC174" i="2"/>
  <c r="BW174" i="2"/>
  <c r="CI174" i="2"/>
  <c r="BN175" i="2"/>
  <c r="BX174" i="2"/>
  <c r="CJ174" i="2"/>
  <c r="BP175" i="2"/>
  <c r="CD174" i="2"/>
  <c r="BQ175" i="2"/>
  <c r="CA174" i="2"/>
  <c r="BJ175" i="2"/>
  <c r="BK175" i="2" s="1"/>
  <c r="BU174" i="2"/>
  <c r="CG174" i="2"/>
  <c r="BF175" i="2"/>
  <c r="BG175" i="2" s="1"/>
  <c r="CE174" i="2"/>
  <c r="BY174" i="2"/>
  <c r="CK174" i="2"/>
  <c r="BR175" i="2"/>
  <c r="BS175" i="2" s="1"/>
  <c r="BF176" i="1"/>
  <c r="BG176" i="1" s="1"/>
  <c r="BW175" i="1"/>
  <c r="CI175" i="1"/>
  <c r="BN176" i="1"/>
  <c r="BO176" i="1" s="1"/>
  <c r="CC175" i="1"/>
  <c r="BV175" i="1"/>
  <c r="CH175" i="1"/>
  <c r="BL176" i="1"/>
  <c r="BM176" i="1" s="1"/>
  <c r="CB175" i="1"/>
  <c r="BD176" i="1"/>
  <c r="BE176" i="1" s="1"/>
  <c r="CK175" i="1"/>
  <c r="BR176" i="1"/>
  <c r="BS176" i="1" s="1"/>
  <c r="CE175" i="1"/>
  <c r="BY175" i="1"/>
  <c r="BH176" i="1"/>
  <c r="BI176" i="1" s="1"/>
  <c r="BU175" i="1"/>
  <c r="CG175" i="1"/>
  <c r="BK176" i="1"/>
  <c r="CA175" i="1"/>
  <c r="BJ176" i="1"/>
  <c r="CJ175" i="1"/>
  <c r="BP176" i="1"/>
  <c r="BQ176" i="1" s="1"/>
  <c r="CD175" i="1"/>
  <c r="BX175" i="1"/>
  <c r="BH176" i="2" l="1"/>
  <c r="BI176" i="2" s="1"/>
  <c r="CA175" i="2"/>
  <c r="BJ176" i="2"/>
  <c r="BK176" i="2" s="1"/>
  <c r="BU175" i="2"/>
  <c r="CG175" i="2"/>
  <c r="BF176" i="2"/>
  <c r="BG176" i="2" s="1"/>
  <c r="BM176" i="2"/>
  <c r="BV175" i="2"/>
  <c r="CH175" i="2"/>
  <c r="BL176" i="2"/>
  <c r="CB175" i="2"/>
  <c r="BY175" i="2"/>
  <c r="CK175" i="2"/>
  <c r="BR176" i="2"/>
  <c r="BS176" i="2" s="1"/>
  <c r="CE175" i="2"/>
  <c r="CC175" i="2"/>
  <c r="BW175" i="2"/>
  <c r="CI175" i="2"/>
  <c r="BN176" i="2"/>
  <c r="BO176" i="2" s="1"/>
  <c r="BX175" i="2"/>
  <c r="CJ175" i="2"/>
  <c r="BP176" i="2"/>
  <c r="BQ176" i="2" s="1"/>
  <c r="CD175" i="2"/>
  <c r="BD176" i="2"/>
  <c r="BE176" i="2" s="1"/>
  <c r="BD177" i="1"/>
  <c r="BE177" i="1" s="1"/>
  <c r="BR177" i="1"/>
  <c r="CE176" i="1"/>
  <c r="BY176" i="1"/>
  <c r="CK176" i="1"/>
  <c r="BS177" i="1"/>
  <c r="CH176" i="1"/>
  <c r="BL177" i="1"/>
  <c r="BM177" i="1" s="1"/>
  <c r="CB176" i="1"/>
  <c r="BV176" i="1"/>
  <c r="BH177" i="1"/>
  <c r="BI177" i="1" s="1"/>
  <c r="BP177" i="1"/>
  <c r="BQ177" i="1" s="1"/>
  <c r="CD176" i="1"/>
  <c r="BX176" i="1"/>
  <c r="CJ176" i="1"/>
  <c r="CI176" i="1"/>
  <c r="BN177" i="1"/>
  <c r="BO177" i="1" s="1"/>
  <c r="CC176" i="1"/>
  <c r="BW176" i="1"/>
  <c r="BF177" i="1"/>
  <c r="BG177" i="1" s="1"/>
  <c r="BU176" i="1"/>
  <c r="CG176" i="1"/>
  <c r="CA176" i="1"/>
  <c r="BJ177" i="1"/>
  <c r="BK177" i="1" s="1"/>
  <c r="BX176" i="2" l="1"/>
  <c r="CJ176" i="2"/>
  <c r="BP177" i="2"/>
  <c r="BQ177" i="2" s="1"/>
  <c r="CD176" i="2"/>
  <c r="BD177" i="2"/>
  <c r="BE177" i="2" s="1"/>
  <c r="BW176" i="2"/>
  <c r="CI176" i="2"/>
  <c r="BN177" i="2"/>
  <c r="BO177" i="2" s="1"/>
  <c r="CC176" i="2"/>
  <c r="CK176" i="2"/>
  <c r="BR177" i="2"/>
  <c r="BS177" i="2" s="1"/>
  <c r="CE176" i="2"/>
  <c r="BY176" i="2"/>
  <c r="BF177" i="2"/>
  <c r="BG177" i="2" s="1"/>
  <c r="CA176" i="2"/>
  <c r="BU176" i="2"/>
  <c r="CG176" i="2"/>
  <c r="BJ177" i="2"/>
  <c r="BK177" i="2" s="1"/>
  <c r="BH177" i="2"/>
  <c r="BI177" i="2" s="1"/>
  <c r="BV176" i="2"/>
  <c r="CH176" i="2"/>
  <c r="BL177" i="2"/>
  <c r="CB176" i="2"/>
  <c r="BM177" i="2"/>
  <c r="CG177" i="1"/>
  <c r="CA177" i="1"/>
  <c r="BJ178" i="1"/>
  <c r="BK178" i="1" s="1"/>
  <c r="BU177" i="1"/>
  <c r="BH178" i="1"/>
  <c r="BI178" i="1" s="1"/>
  <c r="BL178" i="1"/>
  <c r="BM178" i="1" s="1"/>
  <c r="CB177" i="1"/>
  <c r="BV177" i="1"/>
  <c r="CH177" i="1"/>
  <c r="BP178" i="1"/>
  <c r="CD177" i="1"/>
  <c r="BX177" i="1"/>
  <c r="CJ177" i="1"/>
  <c r="BQ178" i="1"/>
  <c r="BF178" i="1"/>
  <c r="BG178" i="1" s="1"/>
  <c r="BN178" i="1"/>
  <c r="BO178" i="1" s="1"/>
  <c r="CC177" i="1"/>
  <c r="BW177" i="1"/>
  <c r="CI177" i="1"/>
  <c r="BD178" i="1"/>
  <c r="BE178" i="1" s="1"/>
  <c r="CE177" i="1"/>
  <c r="BY177" i="1"/>
  <c r="CK177" i="1"/>
  <c r="BR178" i="1"/>
  <c r="BS178" i="1" s="1"/>
  <c r="BU177" i="2" l="1"/>
  <c r="CG177" i="2"/>
  <c r="BJ178" i="2"/>
  <c r="BK178" i="2" s="1"/>
  <c r="CA177" i="2"/>
  <c r="BH178" i="2"/>
  <c r="BI178" i="2" s="1"/>
  <c r="BR178" i="2"/>
  <c r="BS178" i="2" s="1"/>
  <c r="CE177" i="2"/>
  <c r="BY177" i="2"/>
  <c r="CK177" i="2"/>
  <c r="CI177" i="2"/>
  <c r="BN178" i="2"/>
  <c r="BO178" i="2" s="1"/>
  <c r="CC177" i="2"/>
  <c r="BW177" i="2"/>
  <c r="BD178" i="2"/>
  <c r="BE178" i="2" s="1"/>
  <c r="BX177" i="2"/>
  <c r="CJ177" i="2"/>
  <c r="BP178" i="2"/>
  <c r="BQ178" i="2" s="1"/>
  <c r="CD177" i="2"/>
  <c r="BF178" i="2"/>
  <c r="BG178" i="2" s="1"/>
  <c r="BV177" i="2"/>
  <c r="CH177" i="2"/>
  <c r="BL178" i="2"/>
  <c r="BM178" i="2" s="1"/>
  <c r="CB177" i="2"/>
  <c r="BD179" i="1"/>
  <c r="BE179" i="1" s="1"/>
  <c r="CB178" i="1"/>
  <c r="BL179" i="1"/>
  <c r="BM179" i="1" s="1"/>
  <c r="BV178" i="1"/>
  <c r="CH178" i="1"/>
  <c r="BF179" i="1"/>
  <c r="BG179" i="1" s="1"/>
  <c r="BY178" i="1"/>
  <c r="CK178" i="1"/>
  <c r="BS179" i="1"/>
  <c r="BR179" i="1"/>
  <c r="CE178" i="1"/>
  <c r="BH179" i="1"/>
  <c r="BI179" i="1" s="1"/>
  <c r="BN179" i="1"/>
  <c r="BO179" i="1" s="1"/>
  <c r="CC178" i="1"/>
  <c r="BW178" i="1"/>
  <c r="CI178" i="1"/>
  <c r="CA178" i="1"/>
  <c r="BJ179" i="1"/>
  <c r="BK179" i="1" s="1"/>
  <c r="BU178" i="1"/>
  <c r="CG178" i="1"/>
  <c r="CD178" i="1"/>
  <c r="BX178" i="1"/>
  <c r="CJ178" i="1"/>
  <c r="BP179" i="1"/>
  <c r="BQ179" i="1" s="1"/>
  <c r="BN179" i="2" l="1"/>
  <c r="BO179" i="2" s="1"/>
  <c r="CC178" i="2"/>
  <c r="BW178" i="2"/>
  <c r="CI178" i="2"/>
  <c r="BR179" i="2"/>
  <c r="CE178" i="2"/>
  <c r="BY178" i="2"/>
  <c r="CK178" i="2"/>
  <c r="BS179" i="2"/>
  <c r="BV178" i="2"/>
  <c r="CH178" i="2"/>
  <c r="CB178" i="2"/>
  <c r="BL179" i="2"/>
  <c r="BM179" i="2" s="1"/>
  <c r="BF179" i="2"/>
  <c r="BG179" i="2"/>
  <c r="CG178" i="2"/>
  <c r="CA178" i="2"/>
  <c r="BJ179" i="2"/>
  <c r="BK179" i="2" s="1"/>
  <c r="BU178" i="2"/>
  <c r="CJ178" i="2"/>
  <c r="BQ179" i="2"/>
  <c r="BP179" i="2"/>
  <c r="CD178" i="2"/>
  <c r="BX178" i="2"/>
  <c r="BH179" i="2"/>
  <c r="BI179" i="2"/>
  <c r="BD179" i="2"/>
  <c r="BE179" i="2" s="1"/>
  <c r="BH180" i="1"/>
  <c r="BI180" i="1" s="1"/>
  <c r="BX179" i="1"/>
  <c r="CJ179" i="1"/>
  <c r="BP180" i="1"/>
  <c r="BQ180" i="1" s="1"/>
  <c r="CD179" i="1"/>
  <c r="BF180" i="1"/>
  <c r="BG180" i="1" s="1"/>
  <c r="CB179" i="1"/>
  <c r="BL180" i="1"/>
  <c r="BM180" i="1" s="1"/>
  <c r="BV179" i="1"/>
  <c r="CH179" i="1"/>
  <c r="CA179" i="1"/>
  <c r="BJ180" i="1"/>
  <c r="BK180" i="1" s="1"/>
  <c r="BU179" i="1"/>
  <c r="CG179" i="1"/>
  <c r="BN180" i="1"/>
  <c r="CC179" i="1"/>
  <c r="BW179" i="1"/>
  <c r="CI179" i="1"/>
  <c r="BO180" i="1"/>
  <c r="BD180" i="1"/>
  <c r="BE180" i="1" s="1"/>
  <c r="BY179" i="1"/>
  <c r="CK179" i="1"/>
  <c r="BR180" i="1"/>
  <c r="BS180" i="1" s="1"/>
  <c r="CE179" i="1"/>
  <c r="BU179" i="2" l="1"/>
  <c r="CG179" i="2"/>
  <c r="CA179" i="2"/>
  <c r="BJ180" i="2"/>
  <c r="BK180" i="2" s="1"/>
  <c r="BD180" i="2"/>
  <c r="BE180" i="2" s="1"/>
  <c r="CB179" i="2"/>
  <c r="BL180" i="2"/>
  <c r="BM180" i="2" s="1"/>
  <c r="BV179" i="2"/>
  <c r="CH179" i="2"/>
  <c r="CI179" i="2"/>
  <c r="BN180" i="2"/>
  <c r="BO180" i="2" s="1"/>
  <c r="CC179" i="2"/>
  <c r="BW179" i="2"/>
  <c r="BF180" i="2"/>
  <c r="BG180" i="2" s="1"/>
  <c r="BP180" i="2"/>
  <c r="BQ180" i="2" s="1"/>
  <c r="CD179" i="2"/>
  <c r="BX179" i="2"/>
  <c r="CJ179" i="2"/>
  <c r="CE179" i="2"/>
  <c r="BY179" i="2"/>
  <c r="CK179" i="2"/>
  <c r="BR180" i="2"/>
  <c r="BS180" i="2" s="1"/>
  <c r="BH180" i="2"/>
  <c r="BI180" i="2" s="1"/>
  <c r="BD181" i="1"/>
  <c r="BE181" i="1" s="1"/>
  <c r="CA180" i="1"/>
  <c r="BJ181" i="1"/>
  <c r="BK181" i="1" s="1"/>
  <c r="BU180" i="1"/>
  <c r="CG180" i="1"/>
  <c r="CB180" i="1"/>
  <c r="BL181" i="1"/>
  <c r="BM181" i="1" s="1"/>
  <c r="BV180" i="1"/>
  <c r="CH180" i="1"/>
  <c r="BY180" i="1"/>
  <c r="CK180" i="1"/>
  <c r="BR181" i="1"/>
  <c r="BS181" i="1" s="1"/>
  <c r="CE180" i="1"/>
  <c r="BX180" i="1"/>
  <c r="CJ180" i="1"/>
  <c r="BP181" i="1"/>
  <c r="BQ181" i="1" s="1"/>
  <c r="CD180" i="1"/>
  <c r="BF181" i="1"/>
  <c r="BG181" i="1" s="1"/>
  <c r="BH181" i="1"/>
  <c r="BI181" i="1" s="1"/>
  <c r="BW180" i="1"/>
  <c r="CI180" i="1"/>
  <c r="BN181" i="1"/>
  <c r="BO181" i="1" s="1"/>
  <c r="CC180" i="1"/>
  <c r="BH181" i="2" l="1"/>
  <c r="BI181" i="2" s="1"/>
  <c r="BP181" i="2"/>
  <c r="BQ181" i="2" s="1"/>
  <c r="CD180" i="2"/>
  <c r="BX180" i="2"/>
  <c r="CJ180" i="2"/>
  <c r="BR181" i="2"/>
  <c r="CE180" i="2"/>
  <c r="BY180" i="2"/>
  <c r="CK180" i="2"/>
  <c r="BS181" i="2"/>
  <c r="CH180" i="2"/>
  <c r="CB180" i="2"/>
  <c r="BL181" i="2"/>
  <c r="BM181" i="2" s="1"/>
  <c r="BV180" i="2"/>
  <c r="CA180" i="2"/>
  <c r="BJ181" i="2"/>
  <c r="BK181" i="2" s="1"/>
  <c r="BU180" i="2"/>
  <c r="CG180" i="2"/>
  <c r="BN181" i="2"/>
  <c r="BO181" i="2" s="1"/>
  <c r="CC180" i="2"/>
  <c r="BW180" i="2"/>
  <c r="CI180" i="2"/>
  <c r="BD181" i="2"/>
  <c r="BE181" i="2" s="1"/>
  <c r="BF181" i="2"/>
  <c r="BG181" i="2" s="1"/>
  <c r="BY181" i="1"/>
  <c r="BR182" i="1"/>
  <c r="BS182" i="1" s="1"/>
  <c r="CK181" i="1"/>
  <c r="CE181" i="1"/>
  <c r="BH182" i="1"/>
  <c r="BI182" i="1" s="1"/>
  <c r="BV181" i="1"/>
  <c r="CH181" i="1"/>
  <c r="BL182" i="1"/>
  <c r="BM182" i="1" s="1"/>
  <c r="CB181" i="1"/>
  <c r="CA181" i="1"/>
  <c r="BU181" i="1"/>
  <c r="CG181" i="1"/>
  <c r="BJ182" i="1"/>
  <c r="BK182" i="1" s="1"/>
  <c r="BW181" i="1"/>
  <c r="CI181" i="1"/>
  <c r="BN182" i="1"/>
  <c r="BO182" i="1" s="1"/>
  <c r="CC181" i="1"/>
  <c r="BF182" i="1"/>
  <c r="BG182" i="1" s="1"/>
  <c r="BX181" i="1"/>
  <c r="BP182" i="1"/>
  <c r="BQ182" i="1" s="1"/>
  <c r="CJ181" i="1"/>
  <c r="CD181" i="1"/>
  <c r="BD182" i="1"/>
  <c r="BE182" i="1" s="1"/>
  <c r="BF182" i="2" l="1"/>
  <c r="BG182" i="2" s="1"/>
  <c r="BD182" i="2"/>
  <c r="BE182" i="2" s="1"/>
  <c r="CG181" i="2"/>
  <c r="CA181" i="2"/>
  <c r="BK182" i="2"/>
  <c r="BJ182" i="2"/>
  <c r="BU181" i="2"/>
  <c r="CD181" i="2"/>
  <c r="BX181" i="2"/>
  <c r="CJ181" i="2"/>
  <c r="BP182" i="2"/>
  <c r="BQ182" i="2" s="1"/>
  <c r="BN182" i="2"/>
  <c r="BO182" i="2" s="1"/>
  <c r="CC181" i="2"/>
  <c r="BW181" i="2"/>
  <c r="CI181" i="2"/>
  <c r="CB181" i="2"/>
  <c r="BL182" i="2"/>
  <c r="BM182" i="2" s="1"/>
  <c r="BV181" i="2"/>
  <c r="CH181" i="2"/>
  <c r="BH182" i="2"/>
  <c r="BI182" i="2" s="1"/>
  <c r="BY181" i="2"/>
  <c r="CK181" i="2"/>
  <c r="BR182" i="2"/>
  <c r="BS182" i="2" s="1"/>
  <c r="CE181" i="2"/>
  <c r="CH182" i="1"/>
  <c r="BL183" i="1"/>
  <c r="BM183" i="1" s="1"/>
  <c r="BV182" i="1"/>
  <c r="CB182" i="1"/>
  <c r="BD183" i="1"/>
  <c r="BE183" i="1" s="1"/>
  <c r="BF183" i="1"/>
  <c r="BG183" i="1" s="1"/>
  <c r="CI182" i="1"/>
  <c r="BN183" i="1"/>
  <c r="BO183" i="1" s="1"/>
  <c r="CC182" i="1"/>
  <c r="BW182" i="1"/>
  <c r="BR183" i="1"/>
  <c r="BS183" i="1" s="1"/>
  <c r="CK182" i="1"/>
  <c r="CE182" i="1"/>
  <c r="BY182" i="1"/>
  <c r="CJ182" i="1"/>
  <c r="BP183" i="1"/>
  <c r="BQ183" i="1" s="1"/>
  <c r="CD182" i="1"/>
  <c r="BX182" i="1"/>
  <c r="BH183" i="1"/>
  <c r="BI183" i="1" s="1"/>
  <c r="CA182" i="1"/>
  <c r="BU182" i="1"/>
  <c r="CG182" i="1"/>
  <c r="BJ183" i="1"/>
  <c r="BK183" i="1" s="1"/>
  <c r="CE182" i="2" l="1"/>
  <c r="BY182" i="2"/>
  <c r="CK182" i="2"/>
  <c r="BR183" i="2"/>
  <c r="BS183" i="2" s="1"/>
  <c r="BH183" i="2"/>
  <c r="BI183" i="2" s="1"/>
  <c r="BP183" i="2"/>
  <c r="BQ183" i="2" s="1"/>
  <c r="BX182" i="2"/>
  <c r="CJ182" i="2"/>
  <c r="CD182" i="2"/>
  <c r="BN183" i="2"/>
  <c r="CC182" i="2"/>
  <c r="BW182" i="2"/>
  <c r="CI182" i="2"/>
  <c r="BO183" i="2"/>
  <c r="CB182" i="2"/>
  <c r="BL183" i="2"/>
  <c r="BM183" i="2" s="1"/>
  <c r="BV182" i="2"/>
  <c r="CH182" i="2"/>
  <c r="BD183" i="2"/>
  <c r="BE183" i="2" s="1"/>
  <c r="BF183" i="2"/>
  <c r="BG183" i="2" s="1"/>
  <c r="CA182" i="2"/>
  <c r="BJ183" i="2"/>
  <c r="BK183" i="2" s="1"/>
  <c r="BU182" i="2"/>
  <c r="CG182" i="2"/>
  <c r="BR184" i="1"/>
  <c r="BY183" i="1"/>
  <c r="CK183" i="1"/>
  <c r="CE183" i="1"/>
  <c r="BS184" i="1"/>
  <c r="CG183" i="1"/>
  <c r="CA183" i="1"/>
  <c r="BU183" i="1"/>
  <c r="BJ184" i="1"/>
  <c r="BK184" i="1" s="1"/>
  <c r="BF184" i="1"/>
  <c r="BG184" i="1" s="1"/>
  <c r="BO184" i="1"/>
  <c r="BN184" i="1"/>
  <c r="CI183" i="1"/>
  <c r="CC183" i="1"/>
  <c r="BW183" i="1"/>
  <c r="BH184" i="1"/>
  <c r="BI184" i="1" s="1"/>
  <c r="BD184" i="1"/>
  <c r="BE184" i="1" s="1"/>
  <c r="BP184" i="1"/>
  <c r="BQ184" i="1" s="1"/>
  <c r="CJ183" i="1"/>
  <c r="CD183" i="1"/>
  <c r="BX183" i="1"/>
  <c r="CH183" i="1"/>
  <c r="BL184" i="1"/>
  <c r="BV183" i="1"/>
  <c r="BM184" i="1"/>
  <c r="CB183" i="1"/>
  <c r="BF184" i="2" l="1"/>
  <c r="BG184" i="2" s="1"/>
  <c r="BD184" i="2"/>
  <c r="BE184" i="2" s="1"/>
  <c r="CD183" i="2"/>
  <c r="BX183" i="2"/>
  <c r="CJ183" i="2"/>
  <c r="BP184" i="2"/>
  <c r="BQ184" i="2" s="1"/>
  <c r="BY183" i="2"/>
  <c r="CK183" i="2"/>
  <c r="BS184" i="2"/>
  <c r="BR184" i="2"/>
  <c r="CE183" i="2"/>
  <c r="CA183" i="2"/>
  <c r="BJ184" i="2"/>
  <c r="BK184" i="2" s="1"/>
  <c r="BU183" i="2"/>
  <c r="CG183" i="2"/>
  <c r="BH184" i="2"/>
  <c r="BI184" i="2" s="1"/>
  <c r="CB183" i="2"/>
  <c r="BL184" i="2"/>
  <c r="BM184" i="2" s="1"/>
  <c r="BV183" i="2"/>
  <c r="CH183" i="2"/>
  <c r="BW183" i="2"/>
  <c r="CI183" i="2"/>
  <c r="BN184" i="2"/>
  <c r="BO184" i="2" s="1"/>
  <c r="CC183" i="2"/>
  <c r="BP185" i="1"/>
  <c r="BQ185" i="1" s="1"/>
  <c r="BX184" i="1"/>
  <c r="CJ184" i="1"/>
  <c r="CD184" i="1"/>
  <c r="CG184" i="1"/>
  <c r="BJ185" i="1"/>
  <c r="BK185" i="1" s="1"/>
  <c r="CA184" i="1"/>
  <c r="BU184" i="1"/>
  <c r="BH185" i="1"/>
  <c r="BI185" i="1" s="1"/>
  <c r="BF185" i="1"/>
  <c r="BG185" i="1" s="1"/>
  <c r="BD185" i="1"/>
  <c r="BE185" i="1" s="1"/>
  <c r="CE184" i="1"/>
  <c r="BY184" i="1"/>
  <c r="BR185" i="1"/>
  <c r="BS185" i="1" s="1"/>
  <c r="CK184" i="1"/>
  <c r="BL185" i="1"/>
  <c r="BM185" i="1" s="1"/>
  <c r="CH184" i="1"/>
  <c r="CB184" i="1"/>
  <c r="BV184" i="1"/>
  <c r="CI184" i="1"/>
  <c r="CC184" i="1"/>
  <c r="BW184" i="1"/>
  <c r="BN185" i="1"/>
  <c r="BO185" i="1" s="1"/>
  <c r="BN185" i="2" l="1"/>
  <c r="CC184" i="2"/>
  <c r="BW184" i="2"/>
  <c r="CI184" i="2"/>
  <c r="BO185" i="2"/>
  <c r="BL185" i="2"/>
  <c r="BV184" i="2"/>
  <c r="CH184" i="2"/>
  <c r="CB184" i="2"/>
  <c r="BM185" i="2"/>
  <c r="BX184" i="2"/>
  <c r="CJ184" i="2"/>
  <c r="BP185" i="2"/>
  <c r="BQ185" i="2" s="1"/>
  <c r="CD184" i="2"/>
  <c r="BH185" i="2"/>
  <c r="BI185" i="2" s="1"/>
  <c r="BD185" i="2"/>
  <c r="BE185" i="2" s="1"/>
  <c r="CA184" i="2"/>
  <c r="BJ185" i="2"/>
  <c r="BK185" i="2" s="1"/>
  <c r="BU184" i="2"/>
  <c r="CG184" i="2"/>
  <c r="BF185" i="2"/>
  <c r="BG185" i="2" s="1"/>
  <c r="BY184" i="2"/>
  <c r="CK184" i="2"/>
  <c r="BR185" i="2"/>
  <c r="BS185" i="2" s="1"/>
  <c r="CE184" i="2"/>
  <c r="BD186" i="1"/>
  <c r="BE186" i="1" s="1"/>
  <c r="BF186" i="1"/>
  <c r="BG186" i="1" s="1"/>
  <c r="BH186" i="1"/>
  <c r="BI186" i="1" s="1"/>
  <c r="BJ186" i="1"/>
  <c r="BK186" i="1" s="1"/>
  <c r="CG185" i="1"/>
  <c r="CA185" i="1"/>
  <c r="BU185" i="1"/>
  <c r="CH185" i="1"/>
  <c r="CB185" i="1"/>
  <c r="BL186" i="1"/>
  <c r="BM186" i="1" s="1"/>
  <c r="BV185" i="1"/>
  <c r="CE185" i="1"/>
  <c r="BY185" i="1"/>
  <c r="CK185" i="1"/>
  <c r="BR186" i="1"/>
  <c r="BS186" i="1" s="1"/>
  <c r="BO186" i="1"/>
  <c r="BW185" i="1"/>
  <c r="CI185" i="1"/>
  <c r="BN186" i="1"/>
  <c r="CC185" i="1"/>
  <c r="BP186" i="1"/>
  <c r="CD185" i="1"/>
  <c r="BX185" i="1"/>
  <c r="BQ186" i="1"/>
  <c r="CJ185" i="1"/>
  <c r="BJ186" i="2" l="1"/>
  <c r="BK186" i="2" s="1"/>
  <c r="BU185" i="2"/>
  <c r="CG185" i="2"/>
  <c r="CA185" i="2"/>
  <c r="BD186" i="2"/>
  <c r="BE186" i="2" s="1"/>
  <c r="BF186" i="2"/>
  <c r="BG186" i="2" s="1"/>
  <c r="BH186" i="2"/>
  <c r="BI186" i="2" s="1"/>
  <c r="BY185" i="2"/>
  <c r="CK185" i="2"/>
  <c r="BR186" i="2"/>
  <c r="BS186" i="2" s="1"/>
  <c r="CE185" i="2"/>
  <c r="BX185" i="2"/>
  <c r="CJ185" i="2"/>
  <c r="BP186" i="2"/>
  <c r="BQ186" i="2" s="1"/>
  <c r="CD185" i="2"/>
  <c r="BM186" i="2"/>
  <c r="CB185" i="2"/>
  <c r="BV185" i="2"/>
  <c r="CH185" i="2"/>
  <c r="BL186" i="2"/>
  <c r="BW185" i="2"/>
  <c r="CI185" i="2"/>
  <c r="BO186" i="2"/>
  <c r="BN186" i="2"/>
  <c r="CC185" i="2"/>
  <c r="BV186" i="1"/>
  <c r="BL187" i="1"/>
  <c r="BM187" i="1" s="1"/>
  <c r="CH186" i="1"/>
  <c r="CB186" i="1"/>
  <c r="BJ187" i="1"/>
  <c r="BK187" i="1"/>
  <c r="CG186" i="1"/>
  <c r="CA186" i="1"/>
  <c r="BU186" i="1"/>
  <c r="CK186" i="1"/>
  <c r="CE186" i="1"/>
  <c r="BY186" i="1"/>
  <c r="BR187" i="1"/>
  <c r="BS187" i="1" s="1"/>
  <c r="BF187" i="1"/>
  <c r="BG187" i="1" s="1"/>
  <c r="BH187" i="1"/>
  <c r="BI187" i="1" s="1"/>
  <c r="BD187" i="1"/>
  <c r="BE187" i="1" s="1"/>
  <c r="BN187" i="1"/>
  <c r="BO187" i="1" s="1"/>
  <c r="CC186" i="1"/>
  <c r="BW186" i="1"/>
  <c r="CI186" i="1"/>
  <c r="CD186" i="1"/>
  <c r="BX186" i="1"/>
  <c r="CJ186" i="1"/>
  <c r="BP187" i="1"/>
  <c r="BQ187" i="1" s="1"/>
  <c r="CK186" i="2" l="1"/>
  <c r="BR187" i="2"/>
  <c r="BS187" i="2" s="1"/>
  <c r="CE186" i="2"/>
  <c r="BY186" i="2"/>
  <c r="BH187" i="2"/>
  <c r="BI187" i="2" s="1"/>
  <c r="BD187" i="2"/>
  <c r="BE187" i="2" s="1"/>
  <c r="BX186" i="2"/>
  <c r="CJ186" i="2"/>
  <c r="BQ187" i="2"/>
  <c r="BP187" i="2"/>
  <c r="CD186" i="2"/>
  <c r="CA186" i="2"/>
  <c r="BJ187" i="2"/>
  <c r="BU186" i="2"/>
  <c r="CG186" i="2"/>
  <c r="BK187" i="2"/>
  <c r="BL187" i="2"/>
  <c r="BV186" i="2"/>
  <c r="CH186" i="2"/>
  <c r="BM187" i="2"/>
  <c r="CB186" i="2"/>
  <c r="BF187" i="2"/>
  <c r="BG187" i="2" s="1"/>
  <c r="BW186" i="2"/>
  <c r="CI186" i="2"/>
  <c r="BN187" i="2"/>
  <c r="BO187" i="2" s="1"/>
  <c r="CC186" i="2"/>
  <c r="CJ187" i="1"/>
  <c r="CD187" i="1"/>
  <c r="BX187" i="1"/>
  <c r="BP188" i="1"/>
  <c r="BQ188" i="1" s="1"/>
  <c r="BD188" i="1"/>
  <c r="BE188" i="1" s="1"/>
  <c r="BH188" i="1"/>
  <c r="BI188" i="1" s="1"/>
  <c r="BF188" i="1"/>
  <c r="BG188" i="1" s="1"/>
  <c r="BM188" i="1"/>
  <c r="CB187" i="1"/>
  <c r="BV187" i="1"/>
  <c r="BL188" i="1"/>
  <c r="CH187" i="1"/>
  <c r="BN188" i="1"/>
  <c r="CC187" i="1"/>
  <c r="BW187" i="1"/>
  <c r="CI187" i="1"/>
  <c r="BO188" i="1"/>
  <c r="CK187" i="1"/>
  <c r="BS188" i="1"/>
  <c r="CE187" i="1"/>
  <c r="BY187" i="1"/>
  <c r="BR188" i="1"/>
  <c r="BU187" i="1"/>
  <c r="BJ188" i="1"/>
  <c r="BK188" i="1" s="1"/>
  <c r="CG187" i="1"/>
  <c r="CA187" i="1"/>
  <c r="BF188" i="2" l="1"/>
  <c r="BG188" i="2" s="1"/>
  <c r="BH188" i="2"/>
  <c r="BI188" i="2" s="1"/>
  <c r="BY187" i="2"/>
  <c r="CK187" i="2"/>
  <c r="BR188" i="2"/>
  <c r="BS188" i="2" s="1"/>
  <c r="CE187" i="2"/>
  <c r="BD188" i="2"/>
  <c r="BE188" i="2" s="1"/>
  <c r="BW187" i="2"/>
  <c r="CI187" i="2"/>
  <c r="BN188" i="2"/>
  <c r="BO188" i="2" s="1"/>
  <c r="CC187" i="2"/>
  <c r="BU187" i="2"/>
  <c r="CG187" i="2"/>
  <c r="CA187" i="2"/>
  <c r="BJ188" i="2"/>
  <c r="BK188" i="2" s="1"/>
  <c r="BV187" i="2"/>
  <c r="CH187" i="2"/>
  <c r="BM188" i="2"/>
  <c r="CB187" i="2"/>
  <c r="BL188" i="2"/>
  <c r="CJ187" i="2"/>
  <c r="BP188" i="2"/>
  <c r="BQ188" i="2" s="1"/>
  <c r="CD187" i="2"/>
  <c r="BX187" i="2"/>
  <c r="CA188" i="1"/>
  <c r="BU188" i="1"/>
  <c r="BJ189" i="1"/>
  <c r="BK189" i="1" s="1"/>
  <c r="CG188" i="1"/>
  <c r="BH189" i="1"/>
  <c r="BI189" i="1" s="1"/>
  <c r="CJ188" i="1"/>
  <c r="BP189" i="1"/>
  <c r="BQ189" i="1" s="1"/>
  <c r="CD188" i="1"/>
  <c r="BX188" i="1"/>
  <c r="BF189" i="1"/>
  <c r="BG189" i="1" s="1"/>
  <c r="BD189" i="1"/>
  <c r="BE189" i="1" s="1"/>
  <c r="BR189" i="1"/>
  <c r="BS189" i="1" s="1"/>
  <c r="CK188" i="1"/>
  <c r="CE188" i="1"/>
  <c r="BY188" i="1"/>
  <c r="CB188" i="1"/>
  <c r="BL189" i="1"/>
  <c r="BM189" i="1" s="1"/>
  <c r="BV188" i="1"/>
  <c r="CH188" i="1"/>
  <c r="CI188" i="1"/>
  <c r="BN189" i="1"/>
  <c r="CC188" i="1"/>
  <c r="BO189" i="1"/>
  <c r="BW188" i="1"/>
  <c r="CI188" i="2" l="1"/>
  <c r="BN189" i="2"/>
  <c r="BO189" i="2" s="1"/>
  <c r="CC188" i="2"/>
  <c r="BW188" i="2"/>
  <c r="BR189" i="2"/>
  <c r="BS189" i="2" s="1"/>
  <c r="CE188" i="2"/>
  <c r="BY188" i="2"/>
  <c r="CK188" i="2"/>
  <c r="BJ189" i="2"/>
  <c r="BK189" i="2" s="1"/>
  <c r="BU188" i="2"/>
  <c r="CG188" i="2"/>
  <c r="CA188" i="2"/>
  <c r="BX188" i="2"/>
  <c r="CJ188" i="2"/>
  <c r="BP189" i="2"/>
  <c r="BQ189" i="2" s="1"/>
  <c r="CD188" i="2"/>
  <c r="BD189" i="2"/>
  <c r="BE189" i="2" s="1"/>
  <c r="BH189" i="2"/>
  <c r="BI189" i="2" s="1"/>
  <c r="BF189" i="2"/>
  <c r="BG189" i="2" s="1"/>
  <c r="BV188" i="2"/>
  <c r="CH188" i="2"/>
  <c r="CB188" i="2"/>
  <c r="BL189" i="2"/>
  <c r="BM189" i="2" s="1"/>
  <c r="BY189" i="1"/>
  <c r="BR190" i="1"/>
  <c r="BS190" i="1" s="1"/>
  <c r="CE189" i="1"/>
  <c r="CK189" i="1"/>
  <c r="BD190" i="1"/>
  <c r="BE190" i="1" s="1"/>
  <c r="BX189" i="1"/>
  <c r="BP190" i="1"/>
  <c r="BQ190" i="1" s="1"/>
  <c r="CJ189" i="1"/>
  <c r="CD189" i="1"/>
  <c r="BL190" i="1"/>
  <c r="CH189" i="1"/>
  <c r="BM190" i="1"/>
  <c r="CB189" i="1"/>
  <c r="BV189" i="1"/>
  <c r="CA189" i="1"/>
  <c r="BJ190" i="1"/>
  <c r="BK190" i="1" s="1"/>
  <c r="BU189" i="1"/>
  <c r="CG189" i="1"/>
  <c r="BF190" i="1"/>
  <c r="BG190" i="1" s="1"/>
  <c r="BH190" i="1"/>
  <c r="BI190" i="1" s="1"/>
  <c r="CI189" i="1"/>
  <c r="BN190" i="1"/>
  <c r="BO190" i="1" s="1"/>
  <c r="CC189" i="1"/>
  <c r="BW189" i="1"/>
  <c r="CH189" i="2" l="1"/>
  <c r="CB189" i="2"/>
  <c r="BL190" i="2"/>
  <c r="BM190" i="2" s="1"/>
  <c r="BV189" i="2"/>
  <c r="BU189" i="2"/>
  <c r="CG189" i="2"/>
  <c r="CA189" i="2"/>
  <c r="BJ190" i="2"/>
  <c r="BK190" i="2" s="1"/>
  <c r="BF190" i="2"/>
  <c r="BG190" i="2" s="1"/>
  <c r="BH190" i="2"/>
  <c r="BI190" i="2" s="1"/>
  <c r="BD190" i="2"/>
  <c r="BE190" i="2" s="1"/>
  <c r="CK189" i="2"/>
  <c r="BR190" i="2"/>
  <c r="BS190" i="2" s="1"/>
  <c r="CE189" i="2"/>
  <c r="BY189" i="2"/>
  <c r="BP190" i="2"/>
  <c r="BQ190" i="2" s="1"/>
  <c r="CD189" i="2"/>
  <c r="BX189" i="2"/>
  <c r="CJ189" i="2"/>
  <c r="BW189" i="2"/>
  <c r="CI189" i="2"/>
  <c r="BN190" i="2"/>
  <c r="BO190" i="2" s="1"/>
  <c r="CC189" i="2"/>
  <c r="BF191" i="1"/>
  <c r="BG191" i="1" s="1"/>
  <c r="BW190" i="1"/>
  <c r="CI190" i="1"/>
  <c r="BN191" i="1"/>
  <c r="BO191" i="1" s="1"/>
  <c r="CC190" i="1"/>
  <c r="BH191" i="1"/>
  <c r="BI191" i="1" s="1"/>
  <c r="BX190" i="1"/>
  <c r="BP191" i="1"/>
  <c r="BQ191" i="1" s="1"/>
  <c r="CD190" i="1"/>
  <c r="CJ190" i="1"/>
  <c r="BJ191" i="1"/>
  <c r="BK191" i="1" s="1"/>
  <c r="CG190" i="1"/>
  <c r="CA190" i="1"/>
  <c r="BU190" i="1"/>
  <c r="BY190" i="1"/>
  <c r="CK190" i="1"/>
  <c r="BR191" i="1"/>
  <c r="BS191" i="1" s="1"/>
  <c r="CE190" i="1"/>
  <c r="BD191" i="1"/>
  <c r="BE191" i="1" s="1"/>
  <c r="CH190" i="1"/>
  <c r="BL191" i="1"/>
  <c r="BM191" i="1" s="1"/>
  <c r="CB190" i="1"/>
  <c r="BV190" i="1"/>
  <c r="BH191" i="2" l="1"/>
  <c r="BI191" i="2" s="1"/>
  <c r="BF191" i="2"/>
  <c r="BG191" i="2" s="1"/>
  <c r="BJ191" i="2"/>
  <c r="BK191" i="2" s="1"/>
  <c r="BU190" i="2"/>
  <c r="CG190" i="2"/>
  <c r="CA190" i="2"/>
  <c r="CI190" i="2"/>
  <c r="CC190" i="2"/>
  <c r="BO191" i="2"/>
  <c r="BN191" i="2"/>
  <c r="BW190" i="2"/>
  <c r="BD191" i="2"/>
  <c r="BE191" i="2" s="1"/>
  <c r="CJ190" i="2"/>
  <c r="CD190" i="2"/>
  <c r="BP191" i="2"/>
  <c r="BQ191" i="2" s="1"/>
  <c r="BX190" i="2"/>
  <c r="BV190" i="2"/>
  <c r="CH190" i="2"/>
  <c r="CB190" i="2"/>
  <c r="BL191" i="2"/>
  <c r="BM191" i="2" s="1"/>
  <c r="CE190" i="2"/>
  <c r="BR191" i="2"/>
  <c r="BS191" i="2" s="1"/>
  <c r="BY190" i="2"/>
  <c r="CK190" i="2"/>
  <c r="BX191" i="1"/>
  <c r="CJ191" i="1"/>
  <c r="BP192" i="1"/>
  <c r="BQ192" i="1" s="1"/>
  <c r="CD191" i="1"/>
  <c r="BJ192" i="1"/>
  <c r="BK192" i="1" s="1"/>
  <c r="CG191" i="1"/>
  <c r="BU191" i="1"/>
  <c r="CA191" i="1"/>
  <c r="BH192" i="1"/>
  <c r="BI192" i="1" s="1"/>
  <c r="BW191" i="1"/>
  <c r="BN192" i="1"/>
  <c r="BO192" i="1" s="1"/>
  <c r="CC191" i="1"/>
  <c r="CI191" i="1"/>
  <c r="BV191" i="1"/>
  <c r="BL192" i="1"/>
  <c r="BM192" i="1" s="1"/>
  <c r="CH191" i="1"/>
  <c r="CB191" i="1"/>
  <c r="CK191" i="1"/>
  <c r="CE191" i="1"/>
  <c r="BY191" i="1"/>
  <c r="BR192" i="1"/>
  <c r="BS192" i="1" s="1"/>
  <c r="BF192" i="1"/>
  <c r="BG192" i="1" s="1"/>
  <c r="BD192" i="1"/>
  <c r="BE192" i="1" s="1"/>
  <c r="BD192" i="2" l="1"/>
  <c r="BE192" i="2" s="1"/>
  <c r="BV191" i="2"/>
  <c r="CH191" i="2"/>
  <c r="BL192" i="2"/>
  <c r="BM192" i="2" s="1"/>
  <c r="CB191" i="2"/>
  <c r="BF192" i="2"/>
  <c r="BG192" i="2" s="1"/>
  <c r="CE191" i="2"/>
  <c r="BY191" i="2"/>
  <c r="BS192" i="2"/>
  <c r="BR192" i="2"/>
  <c r="CK191" i="2"/>
  <c r="BP192" i="2"/>
  <c r="BQ192" i="2" s="1"/>
  <c r="BX191" i="2"/>
  <c r="CJ191" i="2"/>
  <c r="CD191" i="2"/>
  <c r="BJ192" i="2"/>
  <c r="CA191" i="2"/>
  <c r="BU191" i="2"/>
  <c r="CG191" i="2"/>
  <c r="BK192" i="2"/>
  <c r="BH192" i="2"/>
  <c r="BI192" i="2"/>
  <c r="BW191" i="2"/>
  <c r="CI191" i="2"/>
  <c r="BN192" i="2"/>
  <c r="BO192" i="2" s="1"/>
  <c r="CC191" i="2"/>
  <c r="BF193" i="1"/>
  <c r="BG193" i="1" s="1"/>
  <c r="BD193" i="1"/>
  <c r="BE193" i="1" s="1"/>
  <c r="BW192" i="1"/>
  <c r="CI192" i="1"/>
  <c r="BN193" i="1"/>
  <c r="BO193" i="1" s="1"/>
  <c r="CC192" i="1"/>
  <c r="BH193" i="1"/>
  <c r="BI193" i="1" s="1"/>
  <c r="BV192" i="1"/>
  <c r="CB192" i="1"/>
  <c r="BL193" i="1"/>
  <c r="BM193" i="1" s="1"/>
  <c r="CH192" i="1"/>
  <c r="CK192" i="1"/>
  <c r="BR193" i="1"/>
  <c r="BS193" i="1" s="1"/>
  <c r="CE192" i="1"/>
  <c r="BY192" i="1"/>
  <c r="BU192" i="1"/>
  <c r="BJ193" i="1"/>
  <c r="BK193" i="1" s="1"/>
  <c r="CG192" i="1"/>
  <c r="CA192" i="1"/>
  <c r="CJ192" i="1"/>
  <c r="BP193" i="1"/>
  <c r="CD192" i="1"/>
  <c r="BX192" i="1"/>
  <c r="BQ193" i="1"/>
  <c r="BV192" i="2" l="1"/>
  <c r="CH192" i="2"/>
  <c r="BL193" i="2"/>
  <c r="BM193" i="2" s="1"/>
  <c r="CB192" i="2"/>
  <c r="BW192" i="2"/>
  <c r="CI192" i="2"/>
  <c r="BN193" i="2"/>
  <c r="BO193" i="2" s="1"/>
  <c r="CC192" i="2"/>
  <c r="BF193" i="2"/>
  <c r="BG193" i="2" s="1"/>
  <c r="CD192" i="2"/>
  <c r="BX192" i="2"/>
  <c r="CJ192" i="2"/>
  <c r="BP193" i="2"/>
  <c r="BQ193" i="2" s="1"/>
  <c r="BU192" i="2"/>
  <c r="CG192" i="2"/>
  <c r="BJ193" i="2"/>
  <c r="BK193" i="2" s="1"/>
  <c r="CA192" i="2"/>
  <c r="BH193" i="2"/>
  <c r="BI193" i="2" s="1"/>
  <c r="BD193" i="2"/>
  <c r="BE193" i="2" s="1"/>
  <c r="CK192" i="2"/>
  <c r="BR193" i="2"/>
  <c r="BS193" i="2" s="1"/>
  <c r="CE192" i="2"/>
  <c r="BY192" i="2"/>
  <c r="BV193" i="1"/>
  <c r="CH193" i="1"/>
  <c r="CB193" i="1"/>
  <c r="BL194" i="1"/>
  <c r="BM194" i="1" s="1"/>
  <c r="BH194" i="1"/>
  <c r="BI194" i="1"/>
  <c r="CI193" i="1"/>
  <c r="BN194" i="1"/>
  <c r="BO194" i="1" s="1"/>
  <c r="CC193" i="1"/>
  <c r="BW193" i="1"/>
  <c r="BR194" i="1"/>
  <c r="BS194" i="1" s="1"/>
  <c r="BY193" i="1"/>
  <c r="CK193" i="1"/>
  <c r="CE193" i="1"/>
  <c r="BU193" i="1"/>
  <c r="CG193" i="1"/>
  <c r="CA193" i="1"/>
  <c r="BJ194" i="1"/>
  <c r="BK194" i="1" s="1"/>
  <c r="BF194" i="1"/>
  <c r="BG194" i="1" s="1"/>
  <c r="BD194" i="1"/>
  <c r="BE194" i="1" s="1"/>
  <c r="CJ193" i="1"/>
  <c r="CD193" i="1"/>
  <c r="BP194" i="1"/>
  <c r="BQ194" i="1" s="1"/>
  <c r="BX193" i="1"/>
  <c r="BR194" i="2" l="1"/>
  <c r="CK193" i="2"/>
  <c r="CE193" i="2"/>
  <c r="BY193" i="2"/>
  <c r="BS194" i="2"/>
  <c r="BN194" i="2"/>
  <c r="BO194" i="2" s="1"/>
  <c r="CC193" i="2"/>
  <c r="BW193" i="2"/>
  <c r="CI193" i="2"/>
  <c r="BV193" i="2"/>
  <c r="BM194" i="2"/>
  <c r="BL194" i="2"/>
  <c r="CH193" i="2"/>
  <c r="CB193" i="2"/>
  <c r="BF194" i="2"/>
  <c r="BG194" i="2" s="1"/>
  <c r="BH194" i="2"/>
  <c r="BI194" i="2"/>
  <c r="BJ194" i="2"/>
  <c r="BK194" i="2" s="1"/>
  <c r="BU193" i="2"/>
  <c r="CG193" i="2"/>
  <c r="CA193" i="2"/>
  <c r="CJ193" i="2"/>
  <c r="BP194" i="2"/>
  <c r="BQ194" i="2"/>
  <c r="CD193" i="2"/>
  <c r="BX193" i="2"/>
  <c r="BD194" i="2"/>
  <c r="BE194" i="2" s="1"/>
  <c r="BD195" i="1"/>
  <c r="BE195" i="1" s="1"/>
  <c r="BP195" i="1"/>
  <c r="BQ195" i="1" s="1"/>
  <c r="BX194" i="1"/>
  <c r="CJ194" i="1"/>
  <c r="CD194" i="1"/>
  <c r="CI194" i="1"/>
  <c r="BN195" i="1"/>
  <c r="CC194" i="1"/>
  <c r="BO195" i="1"/>
  <c r="BW194" i="1"/>
  <c r="BF195" i="1"/>
  <c r="BG195" i="1" s="1"/>
  <c r="CH194" i="1"/>
  <c r="CB194" i="1"/>
  <c r="BL195" i="1"/>
  <c r="BM195" i="1" s="1"/>
  <c r="BV194" i="1"/>
  <c r="BR195" i="1"/>
  <c r="BS195" i="1" s="1"/>
  <c r="CE194" i="1"/>
  <c r="BY194" i="1"/>
  <c r="CK194" i="1"/>
  <c r="BU194" i="1"/>
  <c r="CG194" i="1"/>
  <c r="CA194" i="1"/>
  <c r="BJ195" i="1"/>
  <c r="BK195" i="1" s="1"/>
  <c r="BH195" i="1"/>
  <c r="BI195" i="1"/>
  <c r="BD195" i="2" l="1"/>
  <c r="BE195" i="2" s="1"/>
  <c r="BW194" i="2"/>
  <c r="CI194" i="2"/>
  <c r="BN195" i="2"/>
  <c r="BO195" i="2" s="1"/>
  <c r="CC194" i="2"/>
  <c r="BJ195" i="2"/>
  <c r="BU194" i="2"/>
  <c r="CG194" i="2"/>
  <c r="BK195" i="2"/>
  <c r="CA194" i="2"/>
  <c r="BF195" i="2"/>
  <c r="BG195" i="2" s="1"/>
  <c r="CB194" i="2"/>
  <c r="BL195" i="2"/>
  <c r="BM195" i="2" s="1"/>
  <c r="CH194" i="2"/>
  <c r="BV194" i="2"/>
  <c r="CK194" i="2"/>
  <c r="BR195" i="2"/>
  <c r="BS195" i="2" s="1"/>
  <c r="CE194" i="2"/>
  <c r="BY194" i="2"/>
  <c r="BX194" i="2"/>
  <c r="CD194" i="2"/>
  <c r="CJ194" i="2"/>
  <c r="BP195" i="2"/>
  <c r="BQ195" i="2" s="1"/>
  <c r="BH195" i="2"/>
  <c r="BI195" i="2" s="1"/>
  <c r="BF196" i="1"/>
  <c r="BG196" i="1" s="1"/>
  <c r="CH195" i="1"/>
  <c r="CB195" i="1"/>
  <c r="BL196" i="1"/>
  <c r="BM196" i="1" s="1"/>
  <c r="BV195" i="1"/>
  <c r="BP196" i="1"/>
  <c r="BQ196" i="1" s="1"/>
  <c r="CD195" i="1"/>
  <c r="BX195" i="1"/>
  <c r="CJ195" i="1"/>
  <c r="CG195" i="1"/>
  <c r="CA195" i="1"/>
  <c r="BJ196" i="1"/>
  <c r="BK196" i="1" s="1"/>
  <c r="BU195" i="1"/>
  <c r="BR196" i="1"/>
  <c r="CE195" i="1"/>
  <c r="BY195" i="1"/>
  <c r="CK195" i="1"/>
  <c r="BS196" i="1"/>
  <c r="BD196" i="1"/>
  <c r="BE196" i="1" s="1"/>
  <c r="BW195" i="1"/>
  <c r="CI195" i="1"/>
  <c r="CC195" i="1"/>
  <c r="BN196" i="1"/>
  <c r="BO196" i="1" s="1"/>
  <c r="BH196" i="1"/>
  <c r="BI196" i="1" s="1"/>
  <c r="BH196" i="2" l="1"/>
  <c r="BI196" i="2" s="1"/>
  <c r="CJ195" i="2"/>
  <c r="CD195" i="2"/>
  <c r="BX195" i="2"/>
  <c r="BP196" i="2"/>
  <c r="BQ196" i="2" s="1"/>
  <c r="BY195" i="2"/>
  <c r="CK195" i="2"/>
  <c r="BR196" i="2"/>
  <c r="BS196" i="2" s="1"/>
  <c r="CE195" i="2"/>
  <c r="BF196" i="2"/>
  <c r="BG196" i="2" s="1"/>
  <c r="BW195" i="2"/>
  <c r="BN196" i="2"/>
  <c r="CC195" i="2"/>
  <c r="BO196" i="2"/>
  <c r="CI195" i="2"/>
  <c r="BL196" i="2"/>
  <c r="BV195" i="2"/>
  <c r="CH195" i="2"/>
  <c r="CB195" i="2"/>
  <c r="BM196" i="2"/>
  <c r="CA195" i="2"/>
  <c r="BK196" i="2"/>
  <c r="BU195" i="2"/>
  <c r="BJ196" i="2"/>
  <c r="CG195" i="2"/>
  <c r="BD196" i="2"/>
  <c r="BE196" i="2" s="1"/>
  <c r="CG196" i="1"/>
  <c r="CA196" i="1"/>
  <c r="BJ197" i="1"/>
  <c r="BK197" i="1" s="1"/>
  <c r="BU196" i="1"/>
  <c r="BH197" i="1"/>
  <c r="BI197" i="1" s="1"/>
  <c r="BP197" i="1"/>
  <c r="BQ197" i="1" s="1"/>
  <c r="CD196" i="1"/>
  <c r="BX196" i="1"/>
  <c r="CJ196" i="1"/>
  <c r="BL197" i="1"/>
  <c r="BV196" i="1"/>
  <c r="CH196" i="1"/>
  <c r="CB196" i="1"/>
  <c r="BM197" i="1"/>
  <c r="BN197" i="1"/>
  <c r="BO197" i="1" s="1"/>
  <c r="CC196" i="1"/>
  <c r="BW196" i="1"/>
  <c r="CI196" i="1"/>
  <c r="BD197" i="1"/>
  <c r="BE197" i="1" s="1"/>
  <c r="BF197" i="1"/>
  <c r="BG197" i="1" s="1"/>
  <c r="CE196" i="1"/>
  <c r="BY196" i="1"/>
  <c r="CK196" i="1"/>
  <c r="BR197" i="1"/>
  <c r="BS197" i="1"/>
  <c r="BY196" i="2" l="1"/>
  <c r="BR197" i="2"/>
  <c r="BS197" i="2" s="1"/>
  <c r="CK196" i="2"/>
  <c r="CE196" i="2"/>
  <c r="BX196" i="2"/>
  <c r="CJ196" i="2"/>
  <c r="BP197" i="2"/>
  <c r="BQ197" i="2" s="1"/>
  <c r="CD196" i="2"/>
  <c r="BD197" i="2"/>
  <c r="BE197" i="2" s="1"/>
  <c r="BH197" i="2"/>
  <c r="BI197" i="2"/>
  <c r="CI196" i="2"/>
  <c r="BW196" i="2"/>
  <c r="BN197" i="2"/>
  <c r="BO197" i="2" s="1"/>
  <c r="CC196" i="2"/>
  <c r="BJ197" i="2"/>
  <c r="BK197" i="2" s="1"/>
  <c r="BU196" i="2"/>
  <c r="CG196" i="2"/>
  <c r="CA196" i="2"/>
  <c r="BV196" i="2"/>
  <c r="CB196" i="2"/>
  <c r="BL197" i="2"/>
  <c r="BM197" i="2" s="1"/>
  <c r="CH196" i="2"/>
  <c r="BG197" i="2"/>
  <c r="BF197" i="2"/>
  <c r="BD198" i="1"/>
  <c r="BE198" i="1" s="1"/>
  <c r="BP198" i="1"/>
  <c r="CD197" i="1"/>
  <c r="BX197" i="1"/>
  <c r="CJ197" i="1"/>
  <c r="BQ198" i="1"/>
  <c r="BN198" i="1"/>
  <c r="BO198" i="1" s="1"/>
  <c r="CC197" i="1"/>
  <c r="BW197" i="1"/>
  <c r="CI197" i="1"/>
  <c r="BF198" i="1"/>
  <c r="BG198" i="1" s="1"/>
  <c r="BH198" i="1"/>
  <c r="BI198" i="1" s="1"/>
  <c r="BJ198" i="1"/>
  <c r="BK198" i="1" s="1"/>
  <c r="BU197" i="1"/>
  <c r="CG197" i="1"/>
  <c r="CA197" i="1"/>
  <c r="BM198" i="1"/>
  <c r="CB197" i="1"/>
  <c r="BV197" i="1"/>
  <c r="BL198" i="1"/>
  <c r="CH197" i="1"/>
  <c r="CE197" i="1"/>
  <c r="BY197" i="1"/>
  <c r="CK197" i="1"/>
  <c r="BR198" i="1"/>
  <c r="BS198" i="1" s="1"/>
  <c r="CH197" i="2" l="1"/>
  <c r="BL198" i="2"/>
  <c r="BM198" i="2" s="1"/>
  <c r="CB197" i="2"/>
  <c r="BV197" i="2"/>
  <c r="BJ198" i="2"/>
  <c r="BU197" i="2"/>
  <c r="CA197" i="2"/>
  <c r="CG197" i="2"/>
  <c r="BK198" i="2"/>
  <c r="BX197" i="2"/>
  <c r="BP198" i="2"/>
  <c r="BQ198" i="2" s="1"/>
  <c r="CJ197" i="2"/>
  <c r="CD197" i="2"/>
  <c r="CK197" i="2"/>
  <c r="BR198" i="2"/>
  <c r="BS198" i="2" s="1"/>
  <c r="CE197" i="2"/>
  <c r="BY197" i="2"/>
  <c r="BD198" i="2"/>
  <c r="BE198" i="2" s="1"/>
  <c r="BW197" i="2"/>
  <c r="CI197" i="2"/>
  <c r="BN198" i="2"/>
  <c r="CC197" i="2"/>
  <c r="BO198" i="2"/>
  <c r="BF198" i="2"/>
  <c r="BG198" i="2" s="1"/>
  <c r="BH198" i="2"/>
  <c r="BI198" i="2" s="1"/>
  <c r="BF199" i="1"/>
  <c r="BG199" i="1" s="1"/>
  <c r="BN199" i="1"/>
  <c r="BO199" i="1" s="1"/>
  <c r="CC198" i="1"/>
  <c r="BW198" i="1"/>
  <c r="CI198" i="1"/>
  <c r="BH199" i="1"/>
  <c r="BI199" i="1" s="1"/>
  <c r="CK198" i="1"/>
  <c r="BR199" i="1"/>
  <c r="BS199" i="1" s="1"/>
  <c r="CE198" i="1"/>
  <c r="BY198" i="1"/>
  <c r="CA198" i="1"/>
  <c r="BJ199" i="1"/>
  <c r="BU198" i="1"/>
  <c r="CG198" i="1"/>
  <c r="BK199" i="1"/>
  <c r="BD199" i="1"/>
  <c r="BE199" i="1" s="1"/>
  <c r="CB198" i="1"/>
  <c r="BL199" i="1"/>
  <c r="BM199" i="1" s="1"/>
  <c r="BV198" i="1"/>
  <c r="CH198" i="1"/>
  <c r="CD198" i="1"/>
  <c r="BX198" i="1"/>
  <c r="CJ198" i="1"/>
  <c r="BP199" i="1"/>
  <c r="BQ199" i="1" s="1"/>
  <c r="CJ198" i="2" l="1"/>
  <c r="CD198" i="2"/>
  <c r="BP199" i="2"/>
  <c r="BQ199" i="2" s="1"/>
  <c r="BX198" i="2"/>
  <c r="BV198" i="2"/>
  <c r="CH198" i="2"/>
  <c r="CB198" i="2"/>
  <c r="BL199" i="2"/>
  <c r="BM199" i="2" s="1"/>
  <c r="BF199" i="2"/>
  <c r="BG199" i="2" s="1"/>
  <c r="BD199" i="2"/>
  <c r="BE199" i="2" s="1"/>
  <c r="CK198" i="2"/>
  <c r="BR199" i="2"/>
  <c r="BY198" i="2"/>
  <c r="BS199" i="2"/>
  <c r="CE198" i="2"/>
  <c r="BH199" i="2"/>
  <c r="BI199" i="2" s="1"/>
  <c r="BW198" i="2"/>
  <c r="BO199" i="2"/>
  <c r="CI198" i="2"/>
  <c r="CC198" i="2"/>
  <c r="BN199" i="2"/>
  <c r="CG198" i="2"/>
  <c r="CA198" i="2"/>
  <c r="BJ199" i="2"/>
  <c r="BK199" i="2" s="1"/>
  <c r="BU198" i="2"/>
  <c r="CB199" i="1"/>
  <c r="BL200" i="1"/>
  <c r="BM200" i="1" s="1"/>
  <c r="BV199" i="1"/>
  <c r="CH199" i="1"/>
  <c r="CJ199" i="1"/>
  <c r="BP200" i="1"/>
  <c r="BQ200" i="1" s="1"/>
  <c r="CD199" i="1"/>
  <c r="BX199" i="1"/>
  <c r="BH200" i="1"/>
  <c r="BI200" i="1" s="1"/>
  <c r="BN200" i="1"/>
  <c r="CC199" i="1"/>
  <c r="BW199" i="1"/>
  <c r="CI199" i="1"/>
  <c r="BO200" i="1"/>
  <c r="BY199" i="1"/>
  <c r="CK199" i="1"/>
  <c r="BR200" i="1"/>
  <c r="BS200" i="1" s="1"/>
  <c r="CE199" i="1"/>
  <c r="BD200" i="1"/>
  <c r="BE200" i="1" s="1"/>
  <c r="BF200" i="1"/>
  <c r="BG200" i="1" s="1"/>
  <c r="CA199" i="1"/>
  <c r="BJ200" i="1"/>
  <c r="BK200" i="1" s="1"/>
  <c r="BU199" i="1"/>
  <c r="CG199" i="1"/>
  <c r="BD200" i="2" l="1"/>
  <c r="BE200" i="2" s="1"/>
  <c r="BV199" i="2"/>
  <c r="BL200" i="2"/>
  <c r="CB199" i="2"/>
  <c r="BM200" i="2"/>
  <c r="CH199" i="2"/>
  <c r="BU199" i="2"/>
  <c r="CG199" i="2"/>
  <c r="CA199" i="2"/>
  <c r="BJ200" i="2"/>
  <c r="BK200" i="2" s="1"/>
  <c r="BH200" i="2"/>
  <c r="BI200" i="2"/>
  <c r="BF200" i="2"/>
  <c r="BG200" i="2" s="1"/>
  <c r="CJ199" i="2"/>
  <c r="BP200" i="2"/>
  <c r="BQ200" i="2" s="1"/>
  <c r="BX199" i="2"/>
  <c r="CD199" i="2"/>
  <c r="CI199" i="2"/>
  <c r="BN200" i="2"/>
  <c r="BO200" i="2" s="1"/>
  <c r="CC199" i="2"/>
  <c r="BW199" i="2"/>
  <c r="CE199" i="2"/>
  <c r="BY199" i="2"/>
  <c r="BR200" i="2"/>
  <c r="BS200" i="2" s="1"/>
  <c r="CK199" i="2"/>
  <c r="BH201" i="1"/>
  <c r="BI201" i="1" s="1"/>
  <c r="CA200" i="1"/>
  <c r="BJ201" i="1"/>
  <c r="BK201" i="1" s="1"/>
  <c r="BU200" i="1"/>
  <c r="CG200" i="1"/>
  <c r="BD201" i="1"/>
  <c r="BE201" i="1" s="1"/>
  <c r="BX200" i="1"/>
  <c r="CJ200" i="1"/>
  <c r="BQ201" i="1"/>
  <c r="BP201" i="1"/>
  <c r="CD200" i="1"/>
  <c r="BY200" i="1"/>
  <c r="CK200" i="1"/>
  <c r="BR201" i="1"/>
  <c r="BS201" i="1" s="1"/>
  <c r="CE200" i="1"/>
  <c r="CB200" i="1"/>
  <c r="BL201" i="1"/>
  <c r="BM201" i="1" s="1"/>
  <c r="BV200" i="1"/>
  <c r="CH200" i="1"/>
  <c r="BW200" i="1"/>
  <c r="CI200" i="1"/>
  <c r="BN201" i="1"/>
  <c r="BO201" i="1" s="1"/>
  <c r="CC200" i="1"/>
  <c r="BF201" i="1"/>
  <c r="BG201" i="1" s="1"/>
  <c r="BR201" i="2" l="1"/>
  <c r="BS201" i="2" s="1"/>
  <c r="CE200" i="2"/>
  <c r="BY200" i="2"/>
  <c r="CK200" i="2"/>
  <c r="BU200" i="2"/>
  <c r="BJ201" i="2"/>
  <c r="BK201" i="2" s="1"/>
  <c r="CG200" i="2"/>
  <c r="CA200" i="2"/>
  <c r="CI200" i="2"/>
  <c r="BO201" i="2"/>
  <c r="BW200" i="2"/>
  <c r="CC200" i="2"/>
  <c r="BN201" i="2"/>
  <c r="BP201" i="2"/>
  <c r="CD200" i="2"/>
  <c r="BX200" i="2"/>
  <c r="CJ200" i="2"/>
  <c r="BQ201" i="2"/>
  <c r="BF201" i="2"/>
  <c r="BG201" i="2" s="1"/>
  <c r="BD201" i="2"/>
  <c r="BE201" i="2" s="1"/>
  <c r="CH200" i="2"/>
  <c r="CB200" i="2"/>
  <c r="BL201" i="2"/>
  <c r="BM201" i="2" s="1"/>
  <c r="BV200" i="2"/>
  <c r="BH201" i="2"/>
  <c r="BI201" i="2" s="1"/>
  <c r="BF202" i="1"/>
  <c r="BG202" i="1" s="1"/>
  <c r="CA201" i="1"/>
  <c r="BJ202" i="1"/>
  <c r="BK202" i="1" s="1"/>
  <c r="BU201" i="1"/>
  <c r="CG201" i="1"/>
  <c r="BW201" i="1"/>
  <c r="CI201" i="1"/>
  <c r="BN202" i="1"/>
  <c r="BO202" i="1" s="1"/>
  <c r="CC201" i="1"/>
  <c r="BL202" i="1"/>
  <c r="BV201" i="1"/>
  <c r="CH201" i="1"/>
  <c r="BM202" i="1"/>
  <c r="CB201" i="1"/>
  <c r="BY201" i="1"/>
  <c r="CK201" i="1"/>
  <c r="BR202" i="1"/>
  <c r="BS202" i="1" s="1"/>
  <c r="CE201" i="1"/>
  <c r="BD202" i="1"/>
  <c r="BE202" i="1" s="1"/>
  <c r="BH202" i="1"/>
  <c r="BI202" i="1" s="1"/>
  <c r="BX201" i="1"/>
  <c r="CJ201" i="1"/>
  <c r="BP202" i="1"/>
  <c r="BQ202" i="1" s="1"/>
  <c r="CD201" i="1"/>
  <c r="CH201" i="2" l="1"/>
  <c r="BL202" i="2"/>
  <c r="BV201" i="2"/>
  <c r="CB201" i="2"/>
  <c r="BM202" i="2"/>
  <c r="BD202" i="2"/>
  <c r="BE202" i="2" s="1"/>
  <c r="CG201" i="2"/>
  <c r="CA201" i="2"/>
  <c r="BJ202" i="2"/>
  <c r="BK202" i="2" s="1"/>
  <c r="BU201" i="2"/>
  <c r="BF202" i="2"/>
  <c r="BG202" i="2" s="1"/>
  <c r="BH202" i="2"/>
  <c r="BI202" i="2" s="1"/>
  <c r="BR202" i="2"/>
  <c r="CK201" i="2"/>
  <c r="CE201" i="2"/>
  <c r="BS202" i="2"/>
  <c r="BY201" i="2"/>
  <c r="BN202" i="2"/>
  <c r="BO202" i="2" s="1"/>
  <c r="CC201" i="2"/>
  <c r="BW201" i="2"/>
  <c r="CI201" i="2"/>
  <c r="BP202" i="2"/>
  <c r="BQ202" i="2" s="1"/>
  <c r="CD201" i="2"/>
  <c r="BX201" i="2"/>
  <c r="CJ201" i="2"/>
  <c r="BH203" i="1"/>
  <c r="BI203" i="1" s="1"/>
  <c r="BX202" i="1"/>
  <c r="CJ202" i="1"/>
  <c r="BP203" i="1"/>
  <c r="BQ203" i="1" s="1"/>
  <c r="CD202" i="1"/>
  <c r="BW202" i="1"/>
  <c r="CI202" i="1"/>
  <c r="BN203" i="1"/>
  <c r="BO203" i="1" s="1"/>
  <c r="CC202" i="1"/>
  <c r="BD203" i="1"/>
  <c r="BE203" i="1" s="1"/>
  <c r="BY202" i="1"/>
  <c r="CK202" i="1"/>
  <c r="BR203" i="1"/>
  <c r="BS203" i="1" s="1"/>
  <c r="CE202" i="1"/>
  <c r="BJ203" i="1"/>
  <c r="BK203" i="1" s="1"/>
  <c r="BU202" i="1"/>
  <c r="CG202" i="1"/>
  <c r="CA202" i="1"/>
  <c r="BF203" i="1"/>
  <c r="BG203" i="1" s="1"/>
  <c r="BV202" i="1"/>
  <c r="CH202" i="1"/>
  <c r="CB202" i="1"/>
  <c r="BL203" i="1"/>
  <c r="BM203" i="1" s="1"/>
  <c r="CG202" i="2" l="1"/>
  <c r="BJ203" i="2"/>
  <c r="BK203" i="2" s="1"/>
  <c r="BU202" i="2"/>
  <c r="CA202" i="2"/>
  <c r="BD203" i="2"/>
  <c r="BE203" i="2" s="1"/>
  <c r="BP203" i="2"/>
  <c r="BQ203" i="2" s="1"/>
  <c r="CD202" i="2"/>
  <c r="BX202" i="2"/>
  <c r="CJ202" i="2"/>
  <c r="BN203" i="2"/>
  <c r="BO203" i="2" s="1"/>
  <c r="CC202" i="2"/>
  <c r="BW202" i="2"/>
  <c r="CI202" i="2"/>
  <c r="BH203" i="2"/>
  <c r="BI203" i="2" s="1"/>
  <c r="CB202" i="2"/>
  <c r="BV202" i="2"/>
  <c r="BL203" i="2"/>
  <c r="BM203" i="2" s="1"/>
  <c r="CH202" i="2"/>
  <c r="CE202" i="2"/>
  <c r="BY202" i="2"/>
  <c r="CK202" i="2"/>
  <c r="BR203" i="2"/>
  <c r="BS203" i="2" s="1"/>
  <c r="BF203" i="2"/>
  <c r="BG203" i="2" s="1"/>
  <c r="BF204" i="1"/>
  <c r="BG204" i="1" s="1"/>
  <c r="BD204" i="1"/>
  <c r="BE204" i="1" s="1"/>
  <c r="BX203" i="1"/>
  <c r="CJ203" i="1"/>
  <c r="BP204" i="1"/>
  <c r="BQ204" i="1" s="1"/>
  <c r="CD203" i="1"/>
  <c r="BV203" i="1"/>
  <c r="CH203" i="1"/>
  <c r="BM204" i="1"/>
  <c r="CB203" i="1"/>
  <c r="BL204" i="1"/>
  <c r="BW203" i="1"/>
  <c r="CI203" i="1"/>
  <c r="BN204" i="1"/>
  <c r="BO204" i="1" s="1"/>
  <c r="CC203" i="1"/>
  <c r="BJ204" i="1"/>
  <c r="BU203" i="1"/>
  <c r="CG203" i="1"/>
  <c r="CA203" i="1"/>
  <c r="BK204" i="1"/>
  <c r="CK203" i="1"/>
  <c r="BR204" i="1"/>
  <c r="BS204" i="1" s="1"/>
  <c r="CE203" i="1"/>
  <c r="BY203" i="1"/>
  <c r="BH204" i="1"/>
  <c r="BI204" i="1" s="1"/>
  <c r="CE203" i="2" l="1"/>
  <c r="CK203" i="2"/>
  <c r="BR204" i="2"/>
  <c r="BS204" i="2" s="1"/>
  <c r="BY203" i="2"/>
  <c r="BN204" i="2"/>
  <c r="BO204" i="2" s="1"/>
  <c r="CC203" i="2"/>
  <c r="BW203" i="2"/>
  <c r="CI203" i="2"/>
  <c r="BD204" i="2"/>
  <c r="BE204" i="2" s="1"/>
  <c r="BF204" i="2"/>
  <c r="BG204" i="2" s="1"/>
  <c r="BP204" i="2"/>
  <c r="BQ204" i="2" s="1"/>
  <c r="CD203" i="2"/>
  <c r="BX203" i="2"/>
  <c r="CJ203" i="2"/>
  <c r="CA203" i="2"/>
  <c r="BJ204" i="2"/>
  <c r="BK204" i="2" s="1"/>
  <c r="BU203" i="2"/>
  <c r="CG203" i="2"/>
  <c r="CB203" i="2"/>
  <c r="BL204" i="2"/>
  <c r="BM204" i="2" s="1"/>
  <c r="BV203" i="2"/>
  <c r="CH203" i="2"/>
  <c r="BH204" i="2"/>
  <c r="BI204" i="2" s="1"/>
  <c r="BD205" i="1"/>
  <c r="BE205" i="1" s="1"/>
  <c r="CK204" i="1"/>
  <c r="BR205" i="1"/>
  <c r="BS205" i="1" s="1"/>
  <c r="CE204" i="1"/>
  <c r="BY204" i="1"/>
  <c r="CJ204" i="1"/>
  <c r="BP205" i="1"/>
  <c r="BQ205" i="1" s="1"/>
  <c r="CD204" i="1"/>
  <c r="BX204" i="1"/>
  <c r="BW204" i="1"/>
  <c r="CI204" i="1"/>
  <c r="BN205" i="1"/>
  <c r="BO205" i="1" s="1"/>
  <c r="CC204" i="1"/>
  <c r="BH205" i="1"/>
  <c r="BI205" i="1" s="1"/>
  <c r="BF205" i="1"/>
  <c r="BG205" i="1" s="1"/>
  <c r="BU204" i="1"/>
  <c r="CG204" i="1"/>
  <c r="CA204" i="1"/>
  <c r="BJ205" i="1"/>
  <c r="BK205" i="1" s="1"/>
  <c r="BV204" i="1"/>
  <c r="CH204" i="1"/>
  <c r="CB204" i="1"/>
  <c r="BL205" i="1"/>
  <c r="BM205" i="1" s="1"/>
  <c r="BD205" i="2" l="1"/>
  <c r="BE205" i="2" s="1"/>
  <c r="BF205" i="2"/>
  <c r="BG205" i="2" s="1"/>
  <c r="BH205" i="2"/>
  <c r="BI205" i="2" s="1"/>
  <c r="BN205" i="2"/>
  <c r="BO205" i="2" s="1"/>
  <c r="CC204" i="2"/>
  <c r="BW204" i="2"/>
  <c r="CI204" i="2"/>
  <c r="BP205" i="2"/>
  <c r="BQ205" i="2" s="1"/>
  <c r="CD204" i="2"/>
  <c r="BX204" i="2"/>
  <c r="CJ204" i="2"/>
  <c r="CB204" i="2"/>
  <c r="BL205" i="2"/>
  <c r="BM205" i="2" s="1"/>
  <c r="BV204" i="2"/>
  <c r="CH204" i="2"/>
  <c r="CA204" i="2"/>
  <c r="BJ205" i="2"/>
  <c r="BK205" i="2" s="1"/>
  <c r="BU204" i="2"/>
  <c r="CG204" i="2"/>
  <c r="CE204" i="2"/>
  <c r="BY204" i="2"/>
  <c r="CK204" i="2"/>
  <c r="BR205" i="2"/>
  <c r="BS205" i="2" s="1"/>
  <c r="BV205" i="1"/>
  <c r="CH205" i="1"/>
  <c r="CB205" i="1"/>
  <c r="BL206" i="1"/>
  <c r="BM206" i="1" s="1"/>
  <c r="BU205" i="1"/>
  <c r="CG205" i="1"/>
  <c r="CA205" i="1"/>
  <c r="BJ206" i="1"/>
  <c r="BK206" i="1" s="1"/>
  <c r="BF206" i="1"/>
  <c r="BG206" i="1" s="1"/>
  <c r="CI205" i="1"/>
  <c r="BN206" i="1"/>
  <c r="BO206" i="1" s="1"/>
  <c r="CC205" i="1"/>
  <c r="BW205" i="1"/>
  <c r="CJ205" i="1"/>
  <c r="BP206" i="1"/>
  <c r="BQ206" i="1" s="1"/>
  <c r="CD205" i="1"/>
  <c r="BX205" i="1"/>
  <c r="BR206" i="1"/>
  <c r="BS206" i="1" s="1"/>
  <c r="CE205" i="1"/>
  <c r="BY205" i="1"/>
  <c r="CK205" i="1"/>
  <c r="BH206" i="1"/>
  <c r="BI206" i="1"/>
  <c r="BD206" i="1"/>
  <c r="BE206" i="1" s="1"/>
  <c r="CA205" i="2" l="1"/>
  <c r="BJ206" i="2"/>
  <c r="BK206" i="2" s="1"/>
  <c r="BU205" i="2"/>
  <c r="CG205" i="2"/>
  <c r="CD205" i="2"/>
  <c r="BX205" i="2"/>
  <c r="CJ205" i="2"/>
  <c r="BP206" i="2"/>
  <c r="BQ206" i="2" s="1"/>
  <c r="BN206" i="2"/>
  <c r="BO206" i="2" s="1"/>
  <c r="CC205" i="2"/>
  <c r="BW205" i="2"/>
  <c r="CI205" i="2"/>
  <c r="BY205" i="2"/>
  <c r="CK205" i="2"/>
  <c r="BR206" i="2"/>
  <c r="BS206" i="2" s="1"/>
  <c r="CE205" i="2"/>
  <c r="BH206" i="2"/>
  <c r="BI206" i="2" s="1"/>
  <c r="BF206" i="2"/>
  <c r="BG206" i="2" s="1"/>
  <c r="CB205" i="2"/>
  <c r="BL206" i="2"/>
  <c r="BM206" i="2" s="1"/>
  <c r="BV205" i="2"/>
  <c r="CH205" i="2"/>
  <c r="BD206" i="2"/>
  <c r="BE206" i="2" s="1"/>
  <c r="BE207" i="1"/>
  <c r="BD207" i="1"/>
  <c r="BF207" i="1"/>
  <c r="BG207" i="1" s="1"/>
  <c r="CH206" i="1"/>
  <c r="CB206" i="1"/>
  <c r="BL207" i="1"/>
  <c r="BM207" i="1" s="1"/>
  <c r="BV206" i="1"/>
  <c r="CI206" i="1"/>
  <c r="BN207" i="1"/>
  <c r="BO207" i="1" s="1"/>
  <c r="CC206" i="1"/>
  <c r="BW206" i="1"/>
  <c r="BU206" i="1"/>
  <c r="CG206" i="1"/>
  <c r="CA206" i="1"/>
  <c r="BJ207" i="1"/>
  <c r="BK207" i="1" s="1"/>
  <c r="BR207" i="1"/>
  <c r="BS207" i="1" s="1"/>
  <c r="CE206" i="1"/>
  <c r="BY206" i="1"/>
  <c r="CK206" i="1"/>
  <c r="BQ207" i="1"/>
  <c r="BP207" i="1"/>
  <c r="CD206" i="1"/>
  <c r="BX206" i="1"/>
  <c r="CJ206" i="1"/>
  <c r="BH207" i="1"/>
  <c r="BI207" i="1" s="1"/>
  <c r="BN207" i="2" l="1"/>
  <c r="CC206" i="2"/>
  <c r="BW206" i="2"/>
  <c r="CI206" i="2"/>
  <c r="BO207" i="2"/>
  <c r="BX206" i="2"/>
  <c r="CJ206" i="2"/>
  <c r="BP207" i="2"/>
  <c r="BQ207" i="2" s="1"/>
  <c r="CD206" i="2"/>
  <c r="BY206" i="2"/>
  <c r="CK206" i="2"/>
  <c r="BR207" i="2"/>
  <c r="BS207" i="2" s="1"/>
  <c r="CE206" i="2"/>
  <c r="BD207" i="2"/>
  <c r="BE207" i="2" s="1"/>
  <c r="CB206" i="2"/>
  <c r="BL207" i="2"/>
  <c r="BM207" i="2" s="1"/>
  <c r="BV206" i="2"/>
  <c r="CH206" i="2"/>
  <c r="BH207" i="2"/>
  <c r="BI207" i="2" s="1"/>
  <c r="BF207" i="2"/>
  <c r="BG207" i="2" s="1"/>
  <c r="CA206" i="2"/>
  <c r="BJ207" i="2"/>
  <c r="BK207" i="2" s="1"/>
  <c r="BU206" i="2"/>
  <c r="CG206" i="2"/>
  <c r="CH207" i="1"/>
  <c r="CB207" i="1"/>
  <c r="BL208" i="1"/>
  <c r="BM208" i="1" s="1"/>
  <c r="BV207" i="1"/>
  <c r="BR208" i="1"/>
  <c r="CE207" i="1"/>
  <c r="BY207" i="1"/>
  <c r="CK207" i="1"/>
  <c r="BS208" i="1"/>
  <c r="BN208" i="1"/>
  <c r="BO208" i="1" s="1"/>
  <c r="CC207" i="1"/>
  <c r="BW207" i="1"/>
  <c r="CI207" i="1"/>
  <c r="CG207" i="1"/>
  <c r="CA207" i="1"/>
  <c r="BJ208" i="1"/>
  <c r="BK208" i="1" s="1"/>
  <c r="BU207" i="1"/>
  <c r="BF208" i="1"/>
  <c r="BG208" i="1" s="1"/>
  <c r="BH208" i="1"/>
  <c r="BI208" i="1" s="1"/>
  <c r="BP208" i="1"/>
  <c r="BQ208" i="1" s="1"/>
  <c r="CD207" i="1"/>
  <c r="BX207" i="1"/>
  <c r="CJ207" i="1"/>
  <c r="BD208" i="1"/>
  <c r="BE208" i="1" s="1"/>
  <c r="BY207" i="2" l="1"/>
  <c r="CK207" i="2"/>
  <c r="BR208" i="2"/>
  <c r="BS208" i="2" s="1"/>
  <c r="CE207" i="2"/>
  <c r="BH208" i="2"/>
  <c r="BI208" i="2" s="1"/>
  <c r="BX207" i="2"/>
  <c r="CJ207" i="2"/>
  <c r="BP208" i="2"/>
  <c r="BQ208" i="2" s="1"/>
  <c r="CD207" i="2"/>
  <c r="CB207" i="2"/>
  <c r="BL208" i="2"/>
  <c r="BM208" i="2" s="1"/>
  <c r="BV207" i="2"/>
  <c r="CH207" i="2"/>
  <c r="CA207" i="2"/>
  <c r="BJ208" i="2"/>
  <c r="BK208" i="2" s="1"/>
  <c r="BU207" i="2"/>
  <c r="CG207" i="2"/>
  <c r="BF208" i="2"/>
  <c r="BG208" i="2" s="1"/>
  <c r="BD208" i="2"/>
  <c r="BE208" i="2" s="1"/>
  <c r="BW207" i="2"/>
  <c r="CI207" i="2"/>
  <c r="BN208" i="2"/>
  <c r="BO208" i="2" s="1"/>
  <c r="CC207" i="2"/>
  <c r="BD209" i="1"/>
  <c r="BE209" i="1" s="1"/>
  <c r="CC208" i="1"/>
  <c r="BN209" i="1"/>
  <c r="BO209" i="1" s="1"/>
  <c r="BW208" i="1"/>
  <c r="CI208" i="1"/>
  <c r="CD208" i="1"/>
  <c r="BP209" i="1"/>
  <c r="BQ209" i="1" s="1"/>
  <c r="BX208" i="1"/>
  <c r="CJ208" i="1"/>
  <c r="BH209" i="1"/>
  <c r="BI209" i="1" s="1"/>
  <c r="BJ209" i="1"/>
  <c r="CG208" i="1"/>
  <c r="CA208" i="1"/>
  <c r="BU208" i="1"/>
  <c r="BK209" i="1"/>
  <c r="CB208" i="1"/>
  <c r="BV208" i="1"/>
  <c r="BL209" i="1"/>
  <c r="BM209" i="1" s="1"/>
  <c r="CH208" i="1"/>
  <c r="BF209" i="1"/>
  <c r="BG209" i="1" s="1"/>
  <c r="CE208" i="1"/>
  <c r="BR209" i="1"/>
  <c r="BS209" i="1" s="1"/>
  <c r="BY208" i="1"/>
  <c r="CK208" i="1"/>
  <c r="BL209" i="2" l="1"/>
  <c r="BV208" i="2"/>
  <c r="CH208" i="2"/>
  <c r="BM209" i="2"/>
  <c r="CB208" i="2"/>
  <c r="BF209" i="2"/>
  <c r="BG209" i="2" s="1"/>
  <c r="BW208" i="2"/>
  <c r="CI208" i="2"/>
  <c r="BN209" i="2"/>
  <c r="BO209" i="2" s="1"/>
  <c r="CC208" i="2"/>
  <c r="BD209" i="2"/>
  <c r="BE209" i="2" s="1"/>
  <c r="CA208" i="2"/>
  <c r="BJ209" i="2"/>
  <c r="BK209" i="2" s="1"/>
  <c r="BU208" i="2"/>
  <c r="CG208" i="2"/>
  <c r="BX208" i="2"/>
  <c r="CJ208" i="2"/>
  <c r="BP209" i="2"/>
  <c r="BQ209" i="2" s="1"/>
  <c r="CD208" i="2"/>
  <c r="BH209" i="2"/>
  <c r="BI209" i="2" s="1"/>
  <c r="BY208" i="2"/>
  <c r="CK208" i="2"/>
  <c r="BR209" i="2"/>
  <c r="BS209" i="2" s="1"/>
  <c r="CE208" i="2"/>
  <c r="BY209" i="1"/>
  <c r="CK209" i="1"/>
  <c r="BR210" i="1"/>
  <c r="BS210" i="1" s="1"/>
  <c r="CE209" i="1"/>
  <c r="CJ209" i="1"/>
  <c r="BX209" i="1"/>
  <c r="BP210" i="1"/>
  <c r="BQ210" i="1" s="1"/>
  <c r="CD209" i="1"/>
  <c r="BH210" i="1"/>
  <c r="BI210" i="1" s="1"/>
  <c r="BF210" i="1"/>
  <c r="BG210" i="1" s="1"/>
  <c r="BL210" i="1"/>
  <c r="BV209" i="1"/>
  <c r="CH209" i="1"/>
  <c r="BM210" i="1"/>
  <c r="CB209" i="1"/>
  <c r="BN210" i="1"/>
  <c r="CC209" i="1"/>
  <c r="BW209" i="1"/>
  <c r="CI209" i="1"/>
  <c r="BO210" i="1"/>
  <c r="BD210" i="1"/>
  <c r="BE210" i="1" s="1"/>
  <c r="BJ210" i="1"/>
  <c r="BU209" i="1"/>
  <c r="CG209" i="1"/>
  <c r="BK210" i="1"/>
  <c r="CA209" i="1"/>
  <c r="BD210" i="2" l="1"/>
  <c r="BE210" i="2" s="1"/>
  <c r="BH210" i="2"/>
  <c r="BI210" i="2" s="1"/>
  <c r="BY209" i="2"/>
  <c r="CK209" i="2"/>
  <c r="BR210" i="2"/>
  <c r="BS210" i="2" s="1"/>
  <c r="CE209" i="2"/>
  <c r="BF210" i="2"/>
  <c r="BG210" i="2" s="1"/>
  <c r="BW209" i="2"/>
  <c r="CI209" i="2"/>
  <c r="BN210" i="2"/>
  <c r="BO210" i="2" s="1"/>
  <c r="CC209" i="2"/>
  <c r="BX209" i="2"/>
  <c r="CJ209" i="2"/>
  <c r="BP210" i="2"/>
  <c r="BQ210" i="2" s="1"/>
  <c r="CD209" i="2"/>
  <c r="BJ210" i="2"/>
  <c r="BK210" i="2" s="1"/>
  <c r="BU209" i="2"/>
  <c r="CG209" i="2"/>
  <c r="CA209" i="2"/>
  <c r="BV209" i="2"/>
  <c r="CH209" i="2"/>
  <c r="CB209" i="2"/>
  <c r="BL210" i="2"/>
  <c r="BM210" i="2" s="1"/>
  <c r="BD211" i="1"/>
  <c r="BE211" i="1" s="1"/>
  <c r="BF211" i="1"/>
  <c r="BG211" i="1" s="1"/>
  <c r="BH211" i="1"/>
  <c r="BI211" i="1" s="1"/>
  <c r="BP211" i="1"/>
  <c r="BQ211" i="1" s="1"/>
  <c r="BX210" i="1"/>
  <c r="CJ210" i="1"/>
  <c r="CD210" i="1"/>
  <c r="BR211" i="1"/>
  <c r="BS211" i="1" s="1"/>
  <c r="BY210" i="1"/>
  <c r="CK210" i="1"/>
  <c r="CE210" i="1"/>
  <c r="CI210" i="1"/>
  <c r="CC210" i="1"/>
  <c r="BW210" i="1"/>
  <c r="BN211" i="1"/>
  <c r="BO211" i="1" s="1"/>
  <c r="BM211" i="1"/>
  <c r="CB210" i="1"/>
  <c r="BV210" i="1"/>
  <c r="BL211" i="1"/>
  <c r="CH210" i="1"/>
  <c r="BU210" i="1"/>
  <c r="CA210" i="1"/>
  <c r="BJ211" i="1"/>
  <c r="BK211" i="1" s="1"/>
  <c r="CG210" i="1"/>
  <c r="BV210" i="2" l="1"/>
  <c r="CH210" i="2"/>
  <c r="CB210" i="2"/>
  <c r="BL211" i="2"/>
  <c r="BM211" i="2" s="1"/>
  <c r="BW210" i="2"/>
  <c r="CI210" i="2"/>
  <c r="BN211" i="2"/>
  <c r="BO211" i="2" s="1"/>
  <c r="CC210" i="2"/>
  <c r="BF211" i="2"/>
  <c r="BG211" i="2" s="1"/>
  <c r="CK210" i="2"/>
  <c r="BR211" i="2"/>
  <c r="BS211" i="2" s="1"/>
  <c r="CE210" i="2"/>
  <c r="BY210" i="2"/>
  <c r="BH211" i="2"/>
  <c r="BI211" i="2" s="1"/>
  <c r="BJ211" i="2"/>
  <c r="BU210" i="2"/>
  <c r="CG210" i="2"/>
  <c r="CA210" i="2"/>
  <c r="BK211" i="2"/>
  <c r="BX210" i="2"/>
  <c r="CJ210" i="2"/>
  <c r="BP211" i="2"/>
  <c r="BQ211" i="2" s="1"/>
  <c r="CD210" i="2"/>
  <c r="BD211" i="2"/>
  <c r="BE211" i="2" s="1"/>
  <c r="CG211" i="1"/>
  <c r="CA211" i="1"/>
  <c r="BJ212" i="1"/>
  <c r="BU211" i="1"/>
  <c r="BK212" i="1"/>
  <c r="BR212" i="1"/>
  <c r="BY211" i="1"/>
  <c r="BS212" i="1"/>
  <c r="CK211" i="1"/>
  <c r="CE211" i="1"/>
  <c r="BQ212" i="1"/>
  <c r="CD211" i="1"/>
  <c r="BX211" i="1"/>
  <c r="BP212" i="1"/>
  <c r="CJ211" i="1"/>
  <c r="BW211" i="1"/>
  <c r="BN212" i="1"/>
  <c r="BO212" i="1" s="1"/>
  <c r="CI211" i="1"/>
  <c r="CC211" i="1"/>
  <c r="BH212" i="1"/>
  <c r="BI212" i="1" s="1"/>
  <c r="BF212" i="1"/>
  <c r="BG212" i="1" s="1"/>
  <c r="BL212" i="1"/>
  <c r="CH211" i="1"/>
  <c r="CB211" i="1"/>
  <c r="BV211" i="1"/>
  <c r="BM212" i="1"/>
  <c r="BD212" i="1"/>
  <c r="BE212" i="1" s="1"/>
  <c r="CK211" i="2" l="1"/>
  <c r="BR212" i="2"/>
  <c r="BS212" i="2" s="1"/>
  <c r="CE211" i="2"/>
  <c r="BY211" i="2"/>
  <c r="BD212" i="2"/>
  <c r="BE212" i="2" s="1"/>
  <c r="BW211" i="2"/>
  <c r="CI211" i="2"/>
  <c r="BN212" i="2"/>
  <c r="BO212" i="2" s="1"/>
  <c r="CC211" i="2"/>
  <c r="BF212" i="2"/>
  <c r="BG212" i="2" s="1"/>
  <c r="BV211" i="2"/>
  <c r="CH211" i="2"/>
  <c r="CB211" i="2"/>
  <c r="BL212" i="2"/>
  <c r="BM212" i="2" s="1"/>
  <c r="CJ211" i="2"/>
  <c r="BP212" i="2"/>
  <c r="BQ212" i="2" s="1"/>
  <c r="CD211" i="2"/>
  <c r="BX211" i="2"/>
  <c r="BH212" i="2"/>
  <c r="BI212" i="2" s="1"/>
  <c r="BU211" i="2"/>
  <c r="CG211" i="2"/>
  <c r="CA211" i="2"/>
  <c r="BJ212" i="2"/>
  <c r="BK212" i="2" s="1"/>
  <c r="BF213" i="1"/>
  <c r="BG213" i="1" s="1"/>
  <c r="BH213" i="1"/>
  <c r="BI213" i="1" s="1"/>
  <c r="BN213" i="1"/>
  <c r="CC212" i="1"/>
  <c r="BW212" i="1"/>
  <c r="BO213" i="1"/>
  <c r="CI212" i="1"/>
  <c r="BD213" i="1"/>
  <c r="BE213" i="1" s="1"/>
  <c r="BV212" i="1"/>
  <c r="CH212" i="1"/>
  <c r="CB212" i="1"/>
  <c r="BL213" i="1"/>
  <c r="BM213" i="1" s="1"/>
  <c r="CE212" i="1"/>
  <c r="BY212" i="1"/>
  <c r="CK212" i="1"/>
  <c r="BR213" i="1"/>
  <c r="BS213" i="1" s="1"/>
  <c r="BP213" i="1"/>
  <c r="BQ213" i="1" s="1"/>
  <c r="CJ212" i="1"/>
  <c r="CD212" i="1"/>
  <c r="BX212" i="1"/>
  <c r="CG212" i="1"/>
  <c r="CA212" i="1"/>
  <c r="BU212" i="1"/>
  <c r="BJ213" i="1"/>
  <c r="BK213" i="1" s="1"/>
  <c r="BH213" i="2" l="1"/>
  <c r="BI213" i="2"/>
  <c r="BF213" i="2"/>
  <c r="BG213" i="2" s="1"/>
  <c r="CI212" i="2"/>
  <c r="BN213" i="2"/>
  <c r="BO213" i="2" s="1"/>
  <c r="CC212" i="2"/>
  <c r="BW212" i="2"/>
  <c r="BD213" i="2"/>
  <c r="BE213" i="2" s="1"/>
  <c r="BV212" i="2"/>
  <c r="CH212" i="2"/>
  <c r="CB212" i="2"/>
  <c r="BL213" i="2"/>
  <c r="BM213" i="2" s="1"/>
  <c r="BU212" i="2"/>
  <c r="CG212" i="2"/>
  <c r="CA212" i="2"/>
  <c r="BJ213" i="2"/>
  <c r="BK213" i="2" s="1"/>
  <c r="CJ212" i="2"/>
  <c r="BP213" i="2"/>
  <c r="BQ213" i="2" s="1"/>
  <c r="CD212" i="2"/>
  <c r="BX212" i="2"/>
  <c r="BR213" i="2"/>
  <c r="BS213" i="2" s="1"/>
  <c r="CE212" i="2"/>
  <c r="BY212" i="2"/>
  <c r="CK212" i="2"/>
  <c r="BD214" i="1"/>
  <c r="BE214" i="1" s="1"/>
  <c r="CD213" i="1"/>
  <c r="BX213" i="1"/>
  <c r="CJ213" i="1"/>
  <c r="BP214" i="1"/>
  <c r="BQ214" i="1" s="1"/>
  <c r="CB213" i="1"/>
  <c r="BL214" i="1"/>
  <c r="BM214" i="1" s="1"/>
  <c r="BV213" i="1"/>
  <c r="CH213" i="1"/>
  <c r="BH214" i="1"/>
  <c r="BI214" i="1" s="1"/>
  <c r="BJ214" i="1"/>
  <c r="BU213" i="1"/>
  <c r="CA213" i="1"/>
  <c r="BK214" i="1"/>
  <c r="CG213" i="1"/>
  <c r="BR214" i="1"/>
  <c r="BS214" i="1" s="1"/>
  <c r="CE213" i="1"/>
  <c r="BY213" i="1"/>
  <c r="CK213" i="1"/>
  <c r="BF214" i="1"/>
  <c r="BG214" i="1" s="1"/>
  <c r="CI213" i="1"/>
  <c r="CC213" i="1"/>
  <c r="BN214" i="1"/>
  <c r="BO214" i="1" s="1"/>
  <c r="BW213" i="1"/>
  <c r="CH213" i="2" l="1"/>
  <c r="CB213" i="2"/>
  <c r="BL214" i="2"/>
  <c r="BM214" i="2" s="1"/>
  <c r="BV213" i="2"/>
  <c r="BP214" i="2"/>
  <c r="BQ214" i="2" s="1"/>
  <c r="CD213" i="2"/>
  <c r="BX213" i="2"/>
  <c r="CJ213" i="2"/>
  <c r="BR214" i="2"/>
  <c r="BS214" i="2" s="1"/>
  <c r="CE213" i="2"/>
  <c r="BY213" i="2"/>
  <c r="CK213" i="2"/>
  <c r="BD214" i="2"/>
  <c r="BE214" i="2" s="1"/>
  <c r="BU213" i="2"/>
  <c r="CG213" i="2"/>
  <c r="CA213" i="2"/>
  <c r="BJ214" i="2"/>
  <c r="BK214" i="2" s="1"/>
  <c r="CI213" i="2"/>
  <c r="BO214" i="2"/>
  <c r="BN214" i="2"/>
  <c r="CC213" i="2"/>
  <c r="BW213" i="2"/>
  <c r="BF214" i="2"/>
  <c r="BG214" i="2" s="1"/>
  <c r="BH214" i="2"/>
  <c r="BI214" i="2" s="1"/>
  <c r="BH215" i="1"/>
  <c r="BI215" i="1" s="1"/>
  <c r="BF215" i="1"/>
  <c r="BG215" i="1" s="1"/>
  <c r="CD214" i="1"/>
  <c r="CJ214" i="1"/>
  <c r="BP215" i="1"/>
  <c r="BQ215" i="1" s="1"/>
  <c r="BX214" i="1"/>
  <c r="BN215" i="1"/>
  <c r="BO215" i="1" s="1"/>
  <c r="CC214" i="1"/>
  <c r="BW214" i="1"/>
  <c r="CI214" i="1"/>
  <c r="BL215" i="1"/>
  <c r="CH214" i="1"/>
  <c r="CB214" i="1"/>
  <c r="BM215" i="1"/>
  <c r="BV214" i="1"/>
  <c r="BY214" i="1"/>
  <c r="CK214" i="1"/>
  <c r="BR215" i="1"/>
  <c r="BS215" i="1" s="1"/>
  <c r="CE214" i="1"/>
  <c r="BD215" i="1"/>
  <c r="BE215" i="1" s="1"/>
  <c r="CA214" i="1"/>
  <c r="BU214" i="1"/>
  <c r="CG214" i="1"/>
  <c r="BJ215" i="1"/>
  <c r="BK215" i="1" s="1"/>
  <c r="BF215" i="2" l="1"/>
  <c r="BG215" i="2" s="1"/>
  <c r="BH215" i="2"/>
  <c r="BI215" i="2" s="1"/>
  <c r="BR215" i="2"/>
  <c r="CE214" i="2"/>
  <c r="BY214" i="2"/>
  <c r="CK214" i="2"/>
  <c r="BS215" i="2"/>
  <c r="BP215" i="2"/>
  <c r="BQ215" i="2" s="1"/>
  <c r="CD214" i="2"/>
  <c r="BX214" i="2"/>
  <c r="CJ214" i="2"/>
  <c r="CG214" i="2"/>
  <c r="CA214" i="2"/>
  <c r="BJ215" i="2"/>
  <c r="BK215" i="2" s="1"/>
  <c r="BU214" i="2"/>
  <c r="CH214" i="2"/>
  <c r="CB214" i="2"/>
  <c r="BL215" i="2"/>
  <c r="BM215" i="2" s="1"/>
  <c r="BV214" i="2"/>
  <c r="BD215" i="2"/>
  <c r="BE215" i="2" s="1"/>
  <c r="BN215" i="2"/>
  <c r="BO215" i="2" s="1"/>
  <c r="CC214" i="2"/>
  <c r="BW214" i="2"/>
  <c r="CI214" i="2"/>
  <c r="BJ216" i="1"/>
  <c r="BK216" i="1" s="1"/>
  <c r="CG215" i="1"/>
  <c r="CA215" i="1"/>
  <c r="BU215" i="1"/>
  <c r="BN216" i="1"/>
  <c r="CC215" i="1"/>
  <c r="CI215" i="1"/>
  <c r="BO216" i="1"/>
  <c r="BW215" i="1"/>
  <c r="BF216" i="1"/>
  <c r="BG216" i="1" s="1"/>
  <c r="BD216" i="1"/>
  <c r="BE216" i="1" s="1"/>
  <c r="BY215" i="1"/>
  <c r="BR216" i="1"/>
  <c r="CE215" i="1"/>
  <c r="CK215" i="1"/>
  <c r="BS216" i="1"/>
  <c r="BX215" i="1"/>
  <c r="CJ215" i="1"/>
  <c r="BP216" i="1"/>
  <c r="BQ216" i="1" s="1"/>
  <c r="CD215" i="1"/>
  <c r="BH216" i="1"/>
  <c r="BI216" i="1"/>
  <c r="CB215" i="1"/>
  <c r="BV215" i="1"/>
  <c r="CH215" i="1"/>
  <c r="BL216" i="1"/>
  <c r="BM216" i="1" s="1"/>
  <c r="BN216" i="2" l="1"/>
  <c r="BO216" i="2" s="1"/>
  <c r="CC215" i="2"/>
  <c r="BW215" i="2"/>
  <c r="CI215" i="2"/>
  <c r="BD216" i="2"/>
  <c r="BE216" i="2" s="1"/>
  <c r="BP216" i="2"/>
  <c r="BQ216" i="2" s="1"/>
  <c r="CD215" i="2"/>
  <c r="BX215" i="2"/>
  <c r="CJ215" i="2"/>
  <c r="CG215" i="2"/>
  <c r="CA215" i="2"/>
  <c r="BJ216" i="2"/>
  <c r="BK216" i="2" s="1"/>
  <c r="BU215" i="2"/>
  <c r="CB215" i="2"/>
  <c r="BL216" i="2"/>
  <c r="BM216" i="2" s="1"/>
  <c r="BV215" i="2"/>
  <c r="CH215" i="2"/>
  <c r="BH216" i="2"/>
  <c r="BI216" i="2" s="1"/>
  <c r="BF216" i="2"/>
  <c r="BG216" i="2" s="1"/>
  <c r="CE215" i="2"/>
  <c r="BY215" i="2"/>
  <c r="CK215" i="2"/>
  <c r="BR216" i="2"/>
  <c r="BS216" i="2" s="1"/>
  <c r="BF217" i="1"/>
  <c r="BG217" i="1" s="1"/>
  <c r="BX216" i="1"/>
  <c r="BP217" i="1"/>
  <c r="BQ217" i="1" s="1"/>
  <c r="CD216" i="1"/>
  <c r="CJ216" i="1"/>
  <c r="BD217" i="1"/>
  <c r="BE217" i="1" s="1"/>
  <c r="BL217" i="1"/>
  <c r="BM217" i="1" s="1"/>
  <c r="CB216" i="1"/>
  <c r="CH216" i="1"/>
  <c r="BV216" i="1"/>
  <c r="CA216" i="1"/>
  <c r="BJ217" i="1"/>
  <c r="BU216" i="1"/>
  <c r="CG216" i="1"/>
  <c r="BK217" i="1"/>
  <c r="CK216" i="1"/>
  <c r="CE216" i="1"/>
  <c r="BY216" i="1"/>
  <c r="BR217" i="1"/>
  <c r="BS217" i="1" s="1"/>
  <c r="BH217" i="1"/>
  <c r="BI217" i="1" s="1"/>
  <c r="BW216" i="1"/>
  <c r="CI216" i="1"/>
  <c r="CC216" i="1"/>
  <c r="BN217" i="1"/>
  <c r="BO217" i="1" s="1"/>
  <c r="CE216" i="2" l="1"/>
  <c r="BY216" i="2"/>
  <c r="CK216" i="2"/>
  <c r="BR217" i="2"/>
  <c r="BS217" i="2" s="1"/>
  <c r="BH217" i="2"/>
  <c r="BI217" i="2" s="1"/>
  <c r="CA216" i="2"/>
  <c r="BJ217" i="2"/>
  <c r="BK217" i="2" s="1"/>
  <c r="BU216" i="2"/>
  <c r="CG216" i="2"/>
  <c r="BD217" i="2"/>
  <c r="BE217" i="2" s="1"/>
  <c r="BF217" i="2"/>
  <c r="BG217" i="2" s="1"/>
  <c r="BP217" i="2"/>
  <c r="CD216" i="2"/>
  <c r="BX216" i="2"/>
  <c r="CJ216" i="2"/>
  <c r="BQ217" i="2"/>
  <c r="CB216" i="2"/>
  <c r="BL217" i="2"/>
  <c r="BM217" i="2" s="1"/>
  <c r="BV216" i="2"/>
  <c r="CH216" i="2"/>
  <c r="BN217" i="2"/>
  <c r="BO217" i="2" s="1"/>
  <c r="CC216" i="2"/>
  <c r="BW216" i="2"/>
  <c r="CI216" i="2"/>
  <c r="BH218" i="1"/>
  <c r="BI218" i="1" s="1"/>
  <c r="BD218" i="1"/>
  <c r="BE218" i="1" s="1"/>
  <c r="BV217" i="1"/>
  <c r="CH217" i="1"/>
  <c r="BL218" i="1"/>
  <c r="CB217" i="1"/>
  <c r="BM218" i="1"/>
  <c r="BW217" i="1"/>
  <c r="BN218" i="1"/>
  <c r="BO218" i="1" s="1"/>
  <c r="CC217" i="1"/>
  <c r="CI217" i="1"/>
  <c r="BY217" i="1"/>
  <c r="CK217" i="1"/>
  <c r="BR218" i="1"/>
  <c r="CE217" i="1"/>
  <c r="BS218" i="1"/>
  <c r="CJ217" i="1"/>
  <c r="BP218" i="1"/>
  <c r="CD217" i="1"/>
  <c r="BQ218" i="1"/>
  <c r="BX217" i="1"/>
  <c r="BF218" i="1"/>
  <c r="BG218" i="1" s="1"/>
  <c r="CA217" i="1"/>
  <c r="CG217" i="1"/>
  <c r="BU217" i="1"/>
  <c r="BJ218" i="1"/>
  <c r="BK218" i="1" s="1"/>
  <c r="BF218" i="2" l="1"/>
  <c r="BG218" i="2" s="1"/>
  <c r="CB217" i="2"/>
  <c r="BL218" i="2"/>
  <c r="BM218" i="2" s="1"/>
  <c r="BV217" i="2"/>
  <c r="CH217" i="2"/>
  <c r="BH218" i="2"/>
  <c r="BI218" i="2" s="1"/>
  <c r="BN218" i="2"/>
  <c r="BO218" i="2" s="1"/>
  <c r="CC217" i="2"/>
  <c r="BW217" i="2"/>
  <c r="CI217" i="2"/>
  <c r="CA217" i="2"/>
  <c r="BJ218" i="2"/>
  <c r="BK218" i="2" s="1"/>
  <c r="BU217" i="2"/>
  <c r="CG217" i="2"/>
  <c r="BY217" i="2"/>
  <c r="CK217" i="2"/>
  <c r="BR218" i="2"/>
  <c r="BS218" i="2" s="1"/>
  <c r="CE217" i="2"/>
  <c r="BD218" i="2"/>
  <c r="BE218" i="2" s="1"/>
  <c r="CD217" i="2"/>
  <c r="BX217" i="2"/>
  <c r="CJ217" i="2"/>
  <c r="BP218" i="2"/>
  <c r="BQ218" i="2" s="1"/>
  <c r="CI218" i="1"/>
  <c r="BN219" i="1"/>
  <c r="BO219" i="1" s="1"/>
  <c r="CC218" i="1"/>
  <c r="BW218" i="1"/>
  <c r="BJ219" i="1"/>
  <c r="BU218" i="1"/>
  <c r="CG218" i="1"/>
  <c r="BK219" i="1"/>
  <c r="CA218" i="1"/>
  <c r="BH219" i="1"/>
  <c r="BI219" i="1" s="1"/>
  <c r="BX218" i="1"/>
  <c r="CJ218" i="1"/>
  <c r="CD218" i="1"/>
  <c r="BP219" i="1"/>
  <c r="BQ219" i="1" s="1"/>
  <c r="BV218" i="1"/>
  <c r="CB218" i="1"/>
  <c r="CH218" i="1"/>
  <c r="BL219" i="1"/>
  <c r="BM219" i="1" s="1"/>
  <c r="BD219" i="1"/>
  <c r="BE219" i="1" s="1"/>
  <c r="BF219" i="1"/>
  <c r="BG219" i="1" s="1"/>
  <c r="BY218" i="1"/>
  <c r="CK218" i="1"/>
  <c r="CE218" i="1"/>
  <c r="BR219" i="1"/>
  <c r="BS219" i="1" s="1"/>
  <c r="CA218" i="2" l="1"/>
  <c r="BJ219" i="2"/>
  <c r="BK219" i="2" s="1"/>
  <c r="BU218" i="2"/>
  <c r="CG218" i="2"/>
  <c r="BH219" i="2"/>
  <c r="BI219" i="2" s="1"/>
  <c r="BX218" i="2"/>
  <c r="CJ218" i="2"/>
  <c r="BP219" i="2"/>
  <c r="BQ219" i="2" s="1"/>
  <c r="CD218" i="2"/>
  <c r="BN219" i="2"/>
  <c r="CC218" i="2"/>
  <c r="BW218" i="2"/>
  <c r="CI218" i="2"/>
  <c r="BO219" i="2"/>
  <c r="BD219" i="2"/>
  <c r="BE219" i="2" s="1"/>
  <c r="BY218" i="2"/>
  <c r="CK218" i="2"/>
  <c r="BR219" i="2"/>
  <c r="BS219" i="2" s="1"/>
  <c r="CE218" i="2"/>
  <c r="CB218" i="2"/>
  <c r="BL219" i="2"/>
  <c r="BM219" i="2" s="1"/>
  <c r="BV218" i="2"/>
  <c r="CH218" i="2"/>
  <c r="BF219" i="2"/>
  <c r="BG219" i="2" s="1"/>
  <c r="CK219" i="1"/>
  <c r="BR220" i="1"/>
  <c r="BS220" i="1" s="1"/>
  <c r="CE219" i="1"/>
  <c r="BY219" i="1"/>
  <c r="BH220" i="1"/>
  <c r="BI220" i="1" s="1"/>
  <c r="BF220" i="1"/>
  <c r="BG220" i="1" s="1"/>
  <c r="BD220" i="1"/>
  <c r="BE220" i="1" s="1"/>
  <c r="CH219" i="1"/>
  <c r="CB219" i="1"/>
  <c r="BL220" i="1"/>
  <c r="BM220" i="1" s="1"/>
  <c r="BV219" i="1"/>
  <c r="BP220" i="1"/>
  <c r="BQ220" i="1" s="1"/>
  <c r="BX219" i="1"/>
  <c r="CJ219" i="1"/>
  <c r="CD219" i="1"/>
  <c r="BW219" i="1"/>
  <c r="CI219" i="1"/>
  <c r="BO220" i="1"/>
  <c r="BN220" i="1"/>
  <c r="CC219" i="1"/>
  <c r="BU219" i="1"/>
  <c r="CA219" i="1"/>
  <c r="BJ220" i="1"/>
  <c r="BK220" i="1" s="1"/>
  <c r="CG219" i="1"/>
  <c r="BF220" i="2" l="1"/>
  <c r="BG220" i="2" s="1"/>
  <c r="BX219" i="2"/>
  <c r="CJ219" i="2"/>
  <c r="BP220" i="2"/>
  <c r="BQ220" i="2" s="1"/>
  <c r="CD219" i="2"/>
  <c r="BH220" i="2"/>
  <c r="BI220" i="2" s="1"/>
  <c r="CA219" i="2"/>
  <c r="BJ220" i="2"/>
  <c r="BK220" i="2" s="1"/>
  <c r="BU219" i="2"/>
  <c r="CG219" i="2"/>
  <c r="CB219" i="2"/>
  <c r="BL220" i="2"/>
  <c r="BM220" i="2" s="1"/>
  <c r="BV219" i="2"/>
  <c r="CH219" i="2"/>
  <c r="BY219" i="2"/>
  <c r="CK219" i="2"/>
  <c r="BR220" i="2"/>
  <c r="BS220" i="2" s="1"/>
  <c r="CE219" i="2"/>
  <c r="BD220" i="2"/>
  <c r="BE220" i="2" s="1"/>
  <c r="BW219" i="2"/>
  <c r="CI219" i="2"/>
  <c r="BN220" i="2"/>
  <c r="BO220" i="2" s="1"/>
  <c r="CC219" i="2"/>
  <c r="CJ220" i="1"/>
  <c r="BP221" i="1"/>
  <c r="BQ221" i="1" s="1"/>
  <c r="CD220" i="1"/>
  <c r="BX220" i="1"/>
  <c r="BV220" i="1"/>
  <c r="CH220" i="1"/>
  <c r="CB220" i="1"/>
  <c r="BL221" i="1"/>
  <c r="BM221" i="1" s="1"/>
  <c r="BD221" i="1"/>
  <c r="BE221" i="1" s="1"/>
  <c r="BF221" i="1"/>
  <c r="BG221" i="1" s="1"/>
  <c r="BR221" i="1"/>
  <c r="BS221" i="1" s="1"/>
  <c r="CE220" i="1"/>
  <c r="BY220" i="1"/>
  <c r="CK220" i="1"/>
  <c r="CG220" i="1"/>
  <c r="CA220" i="1"/>
  <c r="BJ221" i="1"/>
  <c r="BK221" i="1" s="1"/>
  <c r="BU220" i="1"/>
  <c r="BH221" i="1"/>
  <c r="BI221" i="1"/>
  <c r="BN221" i="1"/>
  <c r="BO221" i="1" s="1"/>
  <c r="CC220" i="1"/>
  <c r="BW220" i="1"/>
  <c r="CI220" i="1"/>
  <c r="BL221" i="2" l="1"/>
  <c r="BV220" i="2"/>
  <c r="CH220" i="2"/>
  <c r="BM221" i="2"/>
  <c r="CB220" i="2"/>
  <c r="BH221" i="2"/>
  <c r="BI221" i="2" s="1"/>
  <c r="CA220" i="2"/>
  <c r="BJ221" i="2"/>
  <c r="BK221" i="2" s="1"/>
  <c r="BU220" i="2"/>
  <c r="CG220" i="2"/>
  <c r="BX220" i="2"/>
  <c r="CJ220" i="2"/>
  <c r="BP221" i="2"/>
  <c r="BQ221" i="2" s="1"/>
  <c r="CD220" i="2"/>
  <c r="BW220" i="2"/>
  <c r="CI220" i="2"/>
  <c r="BN221" i="2"/>
  <c r="BO221" i="2" s="1"/>
  <c r="CC220" i="2"/>
  <c r="BD221" i="2"/>
  <c r="BE221" i="2" s="1"/>
  <c r="BY220" i="2"/>
  <c r="CK220" i="2"/>
  <c r="BR221" i="2"/>
  <c r="BS221" i="2" s="1"/>
  <c r="CE220" i="2"/>
  <c r="BF221" i="2"/>
  <c r="BG221" i="2" s="1"/>
  <c r="CI221" i="1"/>
  <c r="CC221" i="1"/>
  <c r="BN222" i="1"/>
  <c r="BO222" i="1" s="1"/>
  <c r="BW221" i="1"/>
  <c r="BF222" i="1"/>
  <c r="BG222" i="1" s="1"/>
  <c r="CH221" i="1"/>
  <c r="CB221" i="1"/>
  <c r="BL222" i="1"/>
  <c r="BM222" i="1" s="1"/>
  <c r="BV221" i="1"/>
  <c r="BP222" i="1"/>
  <c r="BQ222" i="1" s="1"/>
  <c r="CD221" i="1"/>
  <c r="BX221" i="1"/>
  <c r="CJ221" i="1"/>
  <c r="BR222" i="1"/>
  <c r="BS222" i="1" s="1"/>
  <c r="CE221" i="1"/>
  <c r="BY221" i="1"/>
  <c r="CK221" i="1"/>
  <c r="BD222" i="1"/>
  <c r="BE222" i="1" s="1"/>
  <c r="BU221" i="1"/>
  <c r="CG221" i="1"/>
  <c r="CA221" i="1"/>
  <c r="BJ222" i="1"/>
  <c r="BK222" i="1" s="1"/>
  <c r="BH222" i="1"/>
  <c r="BI222" i="1"/>
  <c r="BY221" i="2" l="1"/>
  <c r="CK221" i="2"/>
  <c r="BR222" i="2"/>
  <c r="BS222" i="2" s="1"/>
  <c r="CE221" i="2"/>
  <c r="BJ222" i="2"/>
  <c r="BK222" i="2" s="1"/>
  <c r="BU221" i="2"/>
  <c r="CG221" i="2"/>
  <c r="CA221" i="2"/>
  <c r="BH222" i="2"/>
  <c r="BI222" i="2" s="1"/>
  <c r="BF222" i="2"/>
  <c r="BG222" i="2" s="1"/>
  <c r="BD222" i="2"/>
  <c r="BE222" i="2" s="1"/>
  <c r="BW221" i="2"/>
  <c r="CI221" i="2"/>
  <c r="CC221" i="2"/>
  <c r="BN222" i="2"/>
  <c r="BO222" i="2" s="1"/>
  <c r="BX221" i="2"/>
  <c r="CJ221" i="2"/>
  <c r="BQ222" i="2"/>
  <c r="BP222" i="2"/>
  <c r="CD221" i="2"/>
  <c r="BL222" i="2"/>
  <c r="BV221" i="2"/>
  <c r="CH221" i="2"/>
  <c r="CB221" i="2"/>
  <c r="BM222" i="2"/>
  <c r="BP223" i="1"/>
  <c r="BQ223" i="1" s="1"/>
  <c r="CD222" i="1"/>
  <c r="BX222" i="1"/>
  <c r="CJ222" i="1"/>
  <c r="BU222" i="1"/>
  <c r="CG222" i="1"/>
  <c r="CA222" i="1"/>
  <c r="BJ223" i="1"/>
  <c r="BK223" i="1" s="1"/>
  <c r="CI222" i="1"/>
  <c r="BO223" i="1"/>
  <c r="CC222" i="1"/>
  <c r="BN223" i="1"/>
  <c r="BW222" i="1"/>
  <c r="CH222" i="1"/>
  <c r="CB222" i="1"/>
  <c r="BL223" i="1"/>
  <c r="BM223" i="1" s="1"/>
  <c r="BV222" i="1"/>
  <c r="BD223" i="1"/>
  <c r="BE223" i="1" s="1"/>
  <c r="BR223" i="1"/>
  <c r="BS223" i="1" s="1"/>
  <c r="CE222" i="1"/>
  <c r="BY222" i="1"/>
  <c r="CK222" i="1"/>
  <c r="BF223" i="1"/>
  <c r="BG223" i="1" s="1"/>
  <c r="BH223" i="1"/>
  <c r="BI223" i="1" s="1"/>
  <c r="BD223" i="2" l="1"/>
  <c r="BE223" i="2" s="1"/>
  <c r="BH223" i="2"/>
  <c r="BI223" i="2"/>
  <c r="BN223" i="2"/>
  <c r="BW222" i="2"/>
  <c r="BO223" i="2"/>
  <c r="CI222" i="2"/>
  <c r="CC222" i="2"/>
  <c r="BF223" i="2"/>
  <c r="BG223" i="2" s="1"/>
  <c r="BJ223" i="2"/>
  <c r="BK223" i="2" s="1"/>
  <c r="BU222" i="2"/>
  <c r="CG222" i="2"/>
  <c r="CA222" i="2"/>
  <c r="BY222" i="2"/>
  <c r="BR223" i="2"/>
  <c r="BS223" i="2" s="1"/>
  <c r="CK222" i="2"/>
  <c r="CE222" i="2"/>
  <c r="BX222" i="2"/>
  <c r="BP223" i="2"/>
  <c r="BQ223" i="2" s="1"/>
  <c r="CJ222" i="2"/>
  <c r="CD222" i="2"/>
  <c r="BL223" i="2"/>
  <c r="BM223" i="2" s="1"/>
  <c r="BV222" i="2"/>
  <c r="CH222" i="2"/>
  <c r="CB222" i="2"/>
  <c r="BF224" i="1"/>
  <c r="BG224" i="1" s="1"/>
  <c r="BH224" i="1"/>
  <c r="BI224" i="1"/>
  <c r="BR224" i="1"/>
  <c r="BS224" i="1" s="1"/>
  <c r="CE223" i="1"/>
  <c r="BY223" i="1"/>
  <c r="CK223" i="1"/>
  <c r="BU223" i="1"/>
  <c r="CG223" i="1"/>
  <c r="CA223" i="1"/>
  <c r="BJ224" i="1"/>
  <c r="BK224" i="1" s="1"/>
  <c r="BD224" i="1"/>
  <c r="BE224" i="1" s="1"/>
  <c r="CH223" i="1"/>
  <c r="CB223" i="1"/>
  <c r="BL224" i="1"/>
  <c r="BM224" i="1" s="1"/>
  <c r="BV223" i="1"/>
  <c r="BP224" i="1"/>
  <c r="BQ224" i="1" s="1"/>
  <c r="CD223" i="1"/>
  <c r="BX223" i="1"/>
  <c r="CJ223" i="1"/>
  <c r="CI223" i="1"/>
  <c r="CC223" i="1"/>
  <c r="BN224" i="1"/>
  <c r="BO224" i="1" s="1"/>
  <c r="BW223" i="1"/>
  <c r="CB223" i="2" l="1"/>
  <c r="BL224" i="2"/>
  <c r="BM224" i="2" s="1"/>
  <c r="CH223" i="2"/>
  <c r="BV223" i="2"/>
  <c r="BF224" i="2"/>
  <c r="BG224" i="2" s="1"/>
  <c r="CA223" i="2"/>
  <c r="BJ224" i="2"/>
  <c r="BK224" i="2" s="1"/>
  <c r="BU223" i="2"/>
  <c r="CG223" i="2"/>
  <c r="CJ223" i="2"/>
  <c r="BP224" i="2"/>
  <c r="BQ224" i="2" s="1"/>
  <c r="CD223" i="2"/>
  <c r="BX223" i="2"/>
  <c r="BY223" i="2"/>
  <c r="CK223" i="2"/>
  <c r="CE223" i="2"/>
  <c r="BR224" i="2"/>
  <c r="BS224" i="2" s="1"/>
  <c r="BD224" i="2"/>
  <c r="BE224" i="2" s="1"/>
  <c r="BN224" i="2"/>
  <c r="BW223" i="2"/>
  <c r="CI223" i="2"/>
  <c r="BO224" i="2"/>
  <c r="CC223" i="2"/>
  <c r="BH224" i="2"/>
  <c r="BI224" i="2" s="1"/>
  <c r="BD225" i="1"/>
  <c r="BE225" i="1" s="1"/>
  <c r="BU224" i="1"/>
  <c r="CG224" i="1"/>
  <c r="CA224" i="1"/>
  <c r="BJ225" i="1"/>
  <c r="BK225" i="1" s="1"/>
  <c r="BR225" i="1"/>
  <c r="BS225" i="1" s="1"/>
  <c r="CE224" i="1"/>
  <c r="BY224" i="1"/>
  <c r="CK224" i="1"/>
  <c r="CI224" i="1"/>
  <c r="CC224" i="1"/>
  <c r="BN225" i="1"/>
  <c r="BO225" i="1" s="1"/>
  <c r="BW224" i="1"/>
  <c r="BP225" i="1"/>
  <c r="BQ225" i="1" s="1"/>
  <c r="CD224" i="1"/>
  <c r="BX224" i="1"/>
  <c r="CJ224" i="1"/>
  <c r="CH224" i="1"/>
  <c r="CB224" i="1"/>
  <c r="BL225" i="1"/>
  <c r="BM225" i="1" s="1"/>
  <c r="BV224" i="1"/>
  <c r="BF225" i="1"/>
  <c r="BG225" i="1" s="1"/>
  <c r="BH225" i="1"/>
  <c r="BI225" i="1"/>
  <c r="CA224" i="2" l="1"/>
  <c r="BJ225" i="2"/>
  <c r="BK225" i="2" s="1"/>
  <c r="BU224" i="2"/>
  <c r="CG224" i="2"/>
  <c r="BX224" i="2"/>
  <c r="CJ224" i="2"/>
  <c r="CD224" i="2"/>
  <c r="BP225" i="2"/>
  <c r="BQ225" i="2" s="1"/>
  <c r="BF225" i="2"/>
  <c r="BG225" i="2" s="1"/>
  <c r="BH225" i="2"/>
  <c r="BI225" i="2" s="1"/>
  <c r="BD225" i="2"/>
  <c r="BE225" i="2" s="1"/>
  <c r="BY224" i="2"/>
  <c r="CK224" i="2"/>
  <c r="BR225" i="2"/>
  <c r="BS225" i="2" s="1"/>
  <c r="CE224" i="2"/>
  <c r="CB224" i="2"/>
  <c r="BL225" i="2"/>
  <c r="BM225" i="2" s="1"/>
  <c r="CH224" i="2"/>
  <c r="BV224" i="2"/>
  <c r="BN225" i="2"/>
  <c r="BW224" i="2"/>
  <c r="CI224" i="2"/>
  <c r="CC224" i="2"/>
  <c r="BO225" i="2"/>
  <c r="BF226" i="1"/>
  <c r="BG226" i="1" s="1"/>
  <c r="CI225" i="1"/>
  <c r="CC225" i="1"/>
  <c r="BN226" i="1"/>
  <c r="BO226" i="1" s="1"/>
  <c r="BW225" i="1"/>
  <c r="BR226" i="1"/>
  <c r="BS226" i="1" s="1"/>
  <c r="CE225" i="1"/>
  <c r="BY225" i="1"/>
  <c r="CK225" i="1"/>
  <c r="CH225" i="1"/>
  <c r="CB225" i="1"/>
  <c r="BL226" i="1"/>
  <c r="BM226" i="1" s="1"/>
  <c r="BV225" i="1"/>
  <c r="BP226" i="1"/>
  <c r="BQ226" i="1" s="1"/>
  <c r="CD225" i="1"/>
  <c r="BX225" i="1"/>
  <c r="CJ225" i="1"/>
  <c r="BU225" i="1"/>
  <c r="CG225" i="1"/>
  <c r="CA225" i="1"/>
  <c r="BJ226" i="1"/>
  <c r="BK226" i="1" s="1"/>
  <c r="BD226" i="1"/>
  <c r="BE226" i="1" s="1"/>
  <c r="BH226" i="1"/>
  <c r="BI226" i="1" s="1"/>
  <c r="BD226" i="2" l="1"/>
  <c r="BE226" i="2" s="1"/>
  <c r="BX225" i="2"/>
  <c r="BP226" i="2"/>
  <c r="BQ226" i="2" s="1"/>
  <c r="CJ225" i="2"/>
  <c r="CD225" i="2"/>
  <c r="BH226" i="2"/>
  <c r="BI226" i="2" s="1"/>
  <c r="CB225" i="2"/>
  <c r="BL226" i="2"/>
  <c r="BM226" i="2" s="1"/>
  <c r="CH225" i="2"/>
  <c r="BV225" i="2"/>
  <c r="BY225" i="2"/>
  <c r="CK225" i="2"/>
  <c r="BR226" i="2"/>
  <c r="BS226" i="2" s="1"/>
  <c r="CE225" i="2"/>
  <c r="BF226" i="2"/>
  <c r="BG226" i="2" s="1"/>
  <c r="CA225" i="2"/>
  <c r="BJ226" i="2"/>
  <c r="BK226" i="2" s="1"/>
  <c r="BU225" i="2"/>
  <c r="CG225" i="2"/>
  <c r="BN226" i="2"/>
  <c r="BW225" i="2"/>
  <c r="CI225" i="2"/>
  <c r="BO226" i="2"/>
  <c r="CC225" i="2"/>
  <c r="BD227" i="1"/>
  <c r="BE227" i="1" s="1"/>
  <c r="CH226" i="1"/>
  <c r="CB226" i="1"/>
  <c r="BL227" i="1"/>
  <c r="BM227" i="1" s="1"/>
  <c r="BV226" i="1"/>
  <c r="BU226" i="1"/>
  <c r="CG226" i="1"/>
  <c r="CA226" i="1"/>
  <c r="BJ227" i="1"/>
  <c r="BK227" i="1" s="1"/>
  <c r="BH227" i="1"/>
  <c r="BI227" i="1"/>
  <c r="BR227" i="1"/>
  <c r="BS227" i="1" s="1"/>
  <c r="CE226" i="1"/>
  <c r="BY226" i="1"/>
  <c r="CK226" i="1"/>
  <c r="CI226" i="1"/>
  <c r="CC226" i="1"/>
  <c r="BN227" i="1"/>
  <c r="BO227" i="1" s="1"/>
  <c r="BW226" i="1"/>
  <c r="BP227" i="1"/>
  <c r="BQ227" i="1" s="1"/>
  <c r="CD226" i="1"/>
  <c r="BX226" i="1"/>
  <c r="CJ226" i="1"/>
  <c r="BF227" i="1"/>
  <c r="BG227" i="1" s="1"/>
  <c r="CA226" i="2" l="1"/>
  <c r="BJ227" i="2"/>
  <c r="BK227" i="2" s="1"/>
  <c r="BU226" i="2"/>
  <c r="CG226" i="2"/>
  <c r="CB226" i="2"/>
  <c r="BL227" i="2"/>
  <c r="BM227" i="2" s="1"/>
  <c r="CH226" i="2"/>
  <c r="BV226" i="2"/>
  <c r="BH227" i="2"/>
  <c r="BI227" i="2" s="1"/>
  <c r="BX226" i="2"/>
  <c r="BP227" i="2"/>
  <c r="BQ227" i="2" s="1"/>
  <c r="CD226" i="2"/>
  <c r="CJ226" i="2"/>
  <c r="BF227" i="2"/>
  <c r="BG227" i="2" s="1"/>
  <c r="BY226" i="2"/>
  <c r="CK226" i="2"/>
  <c r="BR227" i="2"/>
  <c r="BS227" i="2" s="1"/>
  <c r="CE226" i="2"/>
  <c r="BD227" i="2"/>
  <c r="BE227" i="2" s="1"/>
  <c r="BN227" i="2"/>
  <c r="BO227" i="2" s="1"/>
  <c r="BW226" i="2"/>
  <c r="CI226" i="2"/>
  <c r="CC226" i="2"/>
  <c r="BU227" i="1"/>
  <c r="CG227" i="1"/>
  <c r="CA227" i="1"/>
  <c r="BJ228" i="1"/>
  <c r="BK228" i="1" s="1"/>
  <c r="BR228" i="1"/>
  <c r="BS228" i="1" s="1"/>
  <c r="CE227" i="1"/>
  <c r="BY227" i="1"/>
  <c r="CK227" i="1"/>
  <c r="CI227" i="1"/>
  <c r="BO228" i="1"/>
  <c r="CC227" i="1"/>
  <c r="BN228" i="1"/>
  <c r="BW227" i="1"/>
  <c r="BF228" i="1"/>
  <c r="BG228" i="1" s="1"/>
  <c r="BP228" i="1"/>
  <c r="BQ228" i="1" s="1"/>
  <c r="CD227" i="1"/>
  <c r="BX227" i="1"/>
  <c r="CJ227" i="1"/>
  <c r="CH227" i="1"/>
  <c r="CB227" i="1"/>
  <c r="BL228" i="1"/>
  <c r="BM228" i="1" s="1"/>
  <c r="BV227" i="1"/>
  <c r="BD228" i="1"/>
  <c r="BE228" i="1" s="1"/>
  <c r="BH228" i="1"/>
  <c r="BI228" i="1" s="1"/>
  <c r="BX227" i="2" l="1"/>
  <c r="CJ227" i="2"/>
  <c r="BP228" i="2"/>
  <c r="BQ228" i="2" s="1"/>
  <c r="CD227" i="2"/>
  <c r="BH228" i="2"/>
  <c r="BI228" i="2" s="1"/>
  <c r="BD228" i="2"/>
  <c r="BE228" i="2" s="1"/>
  <c r="CB227" i="2"/>
  <c r="BL228" i="2"/>
  <c r="BM228" i="2" s="1"/>
  <c r="BV227" i="2"/>
  <c r="CH227" i="2"/>
  <c r="BF228" i="2"/>
  <c r="BG228" i="2" s="1"/>
  <c r="CC227" i="2"/>
  <c r="BN228" i="2"/>
  <c r="BO228" i="2" s="1"/>
  <c r="BW227" i="2"/>
  <c r="CI227" i="2"/>
  <c r="BY227" i="2"/>
  <c r="CK227" i="2"/>
  <c r="BS228" i="2"/>
  <c r="BR228" i="2"/>
  <c r="CE227" i="2"/>
  <c r="CA227" i="2"/>
  <c r="BJ228" i="2"/>
  <c r="BK228" i="2" s="1"/>
  <c r="BU227" i="2"/>
  <c r="CG227" i="2"/>
  <c r="BD229" i="1"/>
  <c r="BE229" i="1" s="1"/>
  <c r="CH228" i="1"/>
  <c r="CB228" i="1"/>
  <c r="BL229" i="1"/>
  <c r="BM229" i="1" s="1"/>
  <c r="BV228" i="1"/>
  <c r="BR229" i="1"/>
  <c r="BS229" i="1" s="1"/>
  <c r="CE228" i="1"/>
  <c r="BY228" i="1"/>
  <c r="CK228" i="1"/>
  <c r="BU228" i="1"/>
  <c r="CG228" i="1"/>
  <c r="CA228" i="1"/>
  <c r="BJ229" i="1"/>
  <c r="BK229" i="1" s="1"/>
  <c r="BF229" i="1"/>
  <c r="BG229" i="1" s="1"/>
  <c r="BH229" i="1"/>
  <c r="BI229" i="1"/>
  <c r="BP229" i="1"/>
  <c r="BQ229" i="1" s="1"/>
  <c r="CD228" i="1"/>
  <c r="BX228" i="1"/>
  <c r="CJ228" i="1"/>
  <c r="CI228" i="1"/>
  <c r="CC228" i="1"/>
  <c r="BN229" i="1"/>
  <c r="BO229" i="1" s="1"/>
  <c r="BW228" i="1"/>
  <c r="CA228" i="2" l="1"/>
  <c r="BJ229" i="2"/>
  <c r="BK229" i="2" s="1"/>
  <c r="BU228" i="2"/>
  <c r="CG228" i="2"/>
  <c r="BF229" i="2"/>
  <c r="BG229" i="2" s="1"/>
  <c r="BH229" i="2"/>
  <c r="BI229" i="2" s="1"/>
  <c r="CB228" i="2"/>
  <c r="BL229" i="2"/>
  <c r="BM229" i="2" s="1"/>
  <c r="BV228" i="2"/>
  <c r="CH228" i="2"/>
  <c r="BD229" i="2"/>
  <c r="BE229" i="2" s="1"/>
  <c r="BX228" i="2"/>
  <c r="CJ228" i="2"/>
  <c r="BP229" i="2"/>
  <c r="BQ229" i="2" s="1"/>
  <c r="CD228" i="2"/>
  <c r="CC228" i="2"/>
  <c r="BN229" i="2"/>
  <c r="BO229" i="2" s="1"/>
  <c r="BW228" i="2"/>
  <c r="CI228" i="2"/>
  <c r="BY228" i="2"/>
  <c r="CK228" i="2"/>
  <c r="BR229" i="2"/>
  <c r="BS229" i="2" s="1"/>
  <c r="CE228" i="2"/>
  <c r="BP230" i="1"/>
  <c r="BQ230" i="1" s="1"/>
  <c r="CD229" i="1"/>
  <c r="BX229" i="1"/>
  <c r="CJ229" i="1"/>
  <c r="BR230" i="1"/>
  <c r="BS230" i="1" s="1"/>
  <c r="CE229" i="1"/>
  <c r="BY229" i="1"/>
  <c r="CK229" i="1"/>
  <c r="CH229" i="1"/>
  <c r="CB229" i="1"/>
  <c r="BL230" i="1"/>
  <c r="BM230" i="1" s="1"/>
  <c r="BV229" i="1"/>
  <c r="BU229" i="1"/>
  <c r="CG229" i="1"/>
  <c r="CA229" i="1"/>
  <c r="BJ230" i="1"/>
  <c r="BK230" i="1" s="1"/>
  <c r="CI229" i="1"/>
  <c r="CC229" i="1"/>
  <c r="BN230" i="1"/>
  <c r="BO230" i="1" s="1"/>
  <c r="BW229" i="1"/>
  <c r="BF230" i="1"/>
  <c r="BG230" i="1" s="1"/>
  <c r="BH230" i="1"/>
  <c r="BI230" i="1" s="1"/>
  <c r="BD230" i="1"/>
  <c r="BE230" i="1" s="1"/>
  <c r="BD230" i="2" l="1"/>
  <c r="BE230" i="2" s="1"/>
  <c r="CB229" i="2"/>
  <c r="BL230" i="2"/>
  <c r="BM230" i="2" s="1"/>
  <c r="BV229" i="2"/>
  <c r="CH229" i="2"/>
  <c r="BH230" i="2"/>
  <c r="BI230" i="2" s="1"/>
  <c r="CC229" i="2"/>
  <c r="BN230" i="2"/>
  <c r="BO230" i="2" s="1"/>
  <c r="BW229" i="2"/>
  <c r="CI229" i="2"/>
  <c r="BX229" i="2"/>
  <c r="CJ229" i="2"/>
  <c r="BP230" i="2"/>
  <c r="BQ230" i="2" s="1"/>
  <c r="CD229" i="2"/>
  <c r="BY229" i="2"/>
  <c r="CK229" i="2"/>
  <c r="BR230" i="2"/>
  <c r="BS230" i="2" s="1"/>
  <c r="CE229" i="2"/>
  <c r="BF230" i="2"/>
  <c r="BG230" i="2" s="1"/>
  <c r="CA229" i="2"/>
  <c r="BJ230" i="2"/>
  <c r="BK230" i="2" s="1"/>
  <c r="BU229" i="2"/>
  <c r="CG229" i="2"/>
  <c r="CH230" i="1"/>
  <c r="CB230" i="1"/>
  <c r="BL231" i="1"/>
  <c r="BM231" i="1" s="1"/>
  <c r="BV230" i="1"/>
  <c r="BD231" i="1"/>
  <c r="BE231" i="1" s="1"/>
  <c r="BF231" i="1"/>
  <c r="BG231" i="1" s="1"/>
  <c r="BR231" i="1"/>
  <c r="BS231" i="1" s="1"/>
  <c r="CE230" i="1"/>
  <c r="BY230" i="1"/>
  <c r="CK230" i="1"/>
  <c r="BH231" i="1"/>
  <c r="BI231" i="1"/>
  <c r="CI230" i="1"/>
  <c r="CC230" i="1"/>
  <c r="BN231" i="1"/>
  <c r="BO231" i="1" s="1"/>
  <c r="BW230" i="1"/>
  <c r="BU230" i="1"/>
  <c r="CG230" i="1"/>
  <c r="CA230" i="1"/>
  <c r="BJ231" i="1"/>
  <c r="BK231" i="1" s="1"/>
  <c r="BP231" i="1"/>
  <c r="BQ231" i="1" s="1"/>
  <c r="CD230" i="1"/>
  <c r="BX230" i="1"/>
  <c r="CJ230" i="1"/>
  <c r="CC230" i="2" l="1"/>
  <c r="BN231" i="2"/>
  <c r="BO231" i="2" s="1"/>
  <c r="BW230" i="2"/>
  <c r="CI230" i="2"/>
  <c r="CB230" i="2"/>
  <c r="BL231" i="2"/>
  <c r="BM231" i="2" s="1"/>
  <c r="BV230" i="2"/>
  <c r="CH230" i="2"/>
  <c r="CA230" i="2"/>
  <c r="BK231" i="2"/>
  <c r="BJ231" i="2"/>
  <c r="BU230" i="2"/>
  <c r="CG230" i="2"/>
  <c r="BH231" i="2"/>
  <c r="BI231" i="2" s="1"/>
  <c r="BF231" i="2"/>
  <c r="BG231" i="2" s="1"/>
  <c r="BY230" i="2"/>
  <c r="CK230" i="2"/>
  <c r="BR231" i="2"/>
  <c r="BS231" i="2" s="1"/>
  <c r="CE230" i="2"/>
  <c r="BX230" i="2"/>
  <c r="CJ230" i="2"/>
  <c r="BP231" i="2"/>
  <c r="BQ231" i="2" s="1"/>
  <c r="CD230" i="2"/>
  <c r="BD231" i="2"/>
  <c r="BE231" i="2" s="1"/>
  <c r="BR232" i="1"/>
  <c r="BS232" i="1" s="1"/>
  <c r="CE231" i="1"/>
  <c r="BY231" i="1"/>
  <c r="CK231" i="1"/>
  <c r="BP232" i="1"/>
  <c r="BQ232" i="1" s="1"/>
  <c r="CD231" i="1"/>
  <c r="BX231" i="1"/>
  <c r="CJ231" i="1"/>
  <c r="BU231" i="1"/>
  <c r="CG231" i="1"/>
  <c r="CA231" i="1"/>
  <c r="BJ232" i="1"/>
  <c r="BK232" i="1" s="1"/>
  <c r="BF232" i="1"/>
  <c r="BG232" i="1" s="1"/>
  <c r="BD232" i="1"/>
  <c r="BE232" i="1" s="1"/>
  <c r="CI231" i="1"/>
  <c r="CC231" i="1"/>
  <c r="BN232" i="1"/>
  <c r="BO232" i="1" s="1"/>
  <c r="BW231" i="1"/>
  <c r="CH231" i="1"/>
  <c r="CB231" i="1"/>
  <c r="BL232" i="1"/>
  <c r="BM232" i="1" s="1"/>
  <c r="BV231" i="1"/>
  <c r="BH232" i="1"/>
  <c r="BI232" i="1"/>
  <c r="BD232" i="2" l="1"/>
  <c r="BE232" i="2" s="1"/>
  <c r="BF232" i="2"/>
  <c r="BG232" i="2" s="1"/>
  <c r="CB231" i="2"/>
  <c r="BL232" i="2"/>
  <c r="BM232" i="2" s="1"/>
  <c r="BV231" i="2"/>
  <c r="CH231" i="2"/>
  <c r="BH232" i="2"/>
  <c r="BI232" i="2" s="1"/>
  <c r="BX231" i="2"/>
  <c r="CJ231" i="2"/>
  <c r="BP232" i="2"/>
  <c r="BQ232" i="2" s="1"/>
  <c r="CD231" i="2"/>
  <c r="BY231" i="2"/>
  <c r="CK231" i="2"/>
  <c r="BR232" i="2"/>
  <c r="BS232" i="2" s="1"/>
  <c r="CE231" i="2"/>
  <c r="CC231" i="2"/>
  <c r="BN232" i="2"/>
  <c r="BO232" i="2" s="1"/>
  <c r="BW231" i="2"/>
  <c r="CI231" i="2"/>
  <c r="CA231" i="2"/>
  <c r="BJ232" i="2"/>
  <c r="BK232" i="2" s="1"/>
  <c r="BU231" i="2"/>
  <c r="CG231" i="2"/>
  <c r="BU232" i="1"/>
  <c r="CG232" i="1"/>
  <c r="CA232" i="1"/>
  <c r="BJ233" i="1"/>
  <c r="BK233" i="1" s="1"/>
  <c r="CH232" i="1"/>
  <c r="CB232" i="1"/>
  <c r="BL233" i="1"/>
  <c r="BM233" i="1" s="1"/>
  <c r="BV232" i="1"/>
  <c r="BD233" i="1"/>
  <c r="BE233" i="1" s="1"/>
  <c r="CI232" i="1"/>
  <c r="CC232" i="1"/>
  <c r="BN233" i="1"/>
  <c r="BO233" i="1" s="1"/>
  <c r="BW232" i="1"/>
  <c r="BP233" i="1"/>
  <c r="BQ233" i="1" s="1"/>
  <c r="CD232" i="1"/>
  <c r="BX232" i="1"/>
  <c r="CJ232" i="1"/>
  <c r="BF233" i="1"/>
  <c r="BG233" i="1" s="1"/>
  <c r="BR233" i="1"/>
  <c r="BS233" i="1" s="1"/>
  <c r="CE232" i="1"/>
  <c r="BY232" i="1"/>
  <c r="CK232" i="1"/>
  <c r="BH233" i="1"/>
  <c r="BI233" i="1" s="1"/>
  <c r="CC232" i="2" l="1"/>
  <c r="BN233" i="2"/>
  <c r="BO233" i="2" s="1"/>
  <c r="BW232" i="2"/>
  <c r="CI232" i="2"/>
  <c r="BX232" i="2"/>
  <c r="CJ232" i="2"/>
  <c r="BP233" i="2"/>
  <c r="BQ233" i="2" s="1"/>
  <c r="CD232" i="2"/>
  <c r="BH233" i="2"/>
  <c r="BI233" i="2" s="1"/>
  <c r="BF233" i="2"/>
  <c r="BG233" i="2" s="1"/>
  <c r="CA232" i="2"/>
  <c r="BJ233" i="2"/>
  <c r="BK233" i="2" s="1"/>
  <c r="BU232" i="2"/>
  <c r="CG232" i="2"/>
  <c r="CB232" i="2"/>
  <c r="BL233" i="2"/>
  <c r="BM233" i="2" s="1"/>
  <c r="BV232" i="2"/>
  <c r="CH232" i="2"/>
  <c r="BY232" i="2"/>
  <c r="CK232" i="2"/>
  <c r="BR233" i="2"/>
  <c r="BS233" i="2" s="1"/>
  <c r="CE232" i="2"/>
  <c r="BD233" i="2"/>
  <c r="BE233" i="2" s="1"/>
  <c r="CI233" i="1"/>
  <c r="CC233" i="1"/>
  <c r="BN234" i="1"/>
  <c r="BO234" i="1" s="1"/>
  <c r="BW233" i="1"/>
  <c r="BR234" i="1"/>
  <c r="BS234" i="1" s="1"/>
  <c r="CE233" i="1"/>
  <c r="BY233" i="1"/>
  <c r="CK233" i="1"/>
  <c r="BH234" i="1"/>
  <c r="BI234" i="1" s="1"/>
  <c r="BD234" i="1"/>
  <c r="BE234" i="1" s="1"/>
  <c r="BF234" i="1"/>
  <c r="BG234" i="1" s="1"/>
  <c r="CH233" i="1"/>
  <c r="CB233" i="1"/>
  <c r="BL234" i="1"/>
  <c r="BM234" i="1" s="1"/>
  <c r="BV233" i="1"/>
  <c r="BU233" i="1"/>
  <c r="CG233" i="1"/>
  <c r="CA233" i="1"/>
  <c r="BJ234" i="1"/>
  <c r="BK234" i="1" s="1"/>
  <c r="BP234" i="1"/>
  <c r="BQ234" i="1" s="1"/>
  <c r="CD233" i="1"/>
  <c r="BX233" i="1"/>
  <c r="CJ233" i="1"/>
  <c r="BF234" i="2" l="1"/>
  <c r="BG234" i="2" s="1"/>
  <c r="BY233" i="2"/>
  <c r="CK233" i="2"/>
  <c r="BR234" i="2"/>
  <c r="BS234" i="2" s="1"/>
  <c r="CE233" i="2"/>
  <c r="BH234" i="2"/>
  <c r="BI234" i="2" s="1"/>
  <c r="CA233" i="2"/>
  <c r="BJ234" i="2"/>
  <c r="BK234" i="2" s="1"/>
  <c r="BU233" i="2"/>
  <c r="CG233" i="2"/>
  <c r="BX233" i="2"/>
  <c r="CJ233" i="2"/>
  <c r="BP234" i="2"/>
  <c r="BQ234" i="2" s="1"/>
  <c r="CD233" i="2"/>
  <c r="CC233" i="2"/>
  <c r="BN234" i="2"/>
  <c r="BO234" i="2" s="1"/>
  <c r="BW233" i="2"/>
  <c r="CI233" i="2"/>
  <c r="BD234" i="2"/>
  <c r="BE234" i="2" s="1"/>
  <c r="CB233" i="2"/>
  <c r="BL234" i="2"/>
  <c r="BM234" i="2" s="1"/>
  <c r="BV233" i="2"/>
  <c r="CH233" i="2"/>
  <c r="BP235" i="1"/>
  <c r="BQ235" i="1" s="1"/>
  <c r="CD234" i="1"/>
  <c r="BX234" i="1"/>
  <c r="CJ234" i="1"/>
  <c r="BF235" i="1"/>
  <c r="BG235" i="1" s="1"/>
  <c r="BH235" i="1"/>
  <c r="BI235" i="1" s="1"/>
  <c r="BR235" i="1"/>
  <c r="BS235" i="1" s="1"/>
  <c r="CE234" i="1"/>
  <c r="BY234" i="1"/>
  <c r="CK234" i="1"/>
  <c r="BD235" i="1"/>
  <c r="BE235" i="1" s="1"/>
  <c r="BU234" i="1"/>
  <c r="CG234" i="1"/>
  <c r="CA234" i="1"/>
  <c r="BJ235" i="1"/>
  <c r="BK235" i="1" s="1"/>
  <c r="CI234" i="1"/>
  <c r="BO235" i="1"/>
  <c r="CC234" i="1"/>
  <c r="BN235" i="1"/>
  <c r="BW234" i="1"/>
  <c r="CH234" i="1"/>
  <c r="CB234" i="1"/>
  <c r="BL235" i="1"/>
  <c r="BM235" i="1" s="1"/>
  <c r="BV234" i="1"/>
  <c r="CA234" i="2" l="1"/>
  <c r="BJ235" i="2"/>
  <c r="BK235" i="2" s="1"/>
  <c r="BU234" i="2"/>
  <c r="CG234" i="2"/>
  <c r="BH235" i="2"/>
  <c r="BI235" i="2" s="1"/>
  <c r="BY234" i="2"/>
  <c r="CK234" i="2"/>
  <c r="BR235" i="2"/>
  <c r="BS235" i="2" s="1"/>
  <c r="CE234" i="2"/>
  <c r="CB234" i="2"/>
  <c r="BL235" i="2"/>
  <c r="BM235" i="2" s="1"/>
  <c r="BV234" i="2"/>
  <c r="CH234" i="2"/>
  <c r="BD235" i="2"/>
  <c r="BE235" i="2" s="1"/>
  <c r="CC234" i="2"/>
  <c r="BN235" i="2"/>
  <c r="BO235" i="2" s="1"/>
  <c r="BW234" i="2"/>
  <c r="CI234" i="2"/>
  <c r="BX234" i="2"/>
  <c r="CJ234" i="2"/>
  <c r="BP235" i="2"/>
  <c r="BQ235" i="2" s="1"/>
  <c r="CD234" i="2"/>
  <c r="BF235" i="2"/>
  <c r="BG235" i="2" s="1"/>
  <c r="BH236" i="1"/>
  <c r="BI236" i="1" s="1"/>
  <c r="CH235" i="1"/>
  <c r="CB235" i="1"/>
  <c r="BL236" i="1"/>
  <c r="BM236" i="1" s="1"/>
  <c r="BV235" i="1"/>
  <c r="BU235" i="1"/>
  <c r="CG235" i="1"/>
  <c r="CA235" i="1"/>
  <c r="BJ236" i="1"/>
  <c r="BK236" i="1" s="1"/>
  <c r="BD236" i="1"/>
  <c r="BE236" i="1" s="1"/>
  <c r="BR236" i="1"/>
  <c r="BS236" i="1" s="1"/>
  <c r="CE235" i="1"/>
  <c r="BY235" i="1"/>
  <c r="CK235" i="1"/>
  <c r="BF236" i="1"/>
  <c r="BG236" i="1" s="1"/>
  <c r="BP236" i="1"/>
  <c r="BQ236" i="1" s="1"/>
  <c r="CD235" i="1"/>
  <c r="BX235" i="1"/>
  <c r="CJ235" i="1"/>
  <c r="CI235" i="1"/>
  <c r="CC235" i="1"/>
  <c r="BN236" i="1"/>
  <c r="BO236" i="1" s="1"/>
  <c r="BW235" i="1"/>
  <c r="CB235" i="2" l="1"/>
  <c r="BL236" i="2"/>
  <c r="BM236" i="2" s="1"/>
  <c r="BV235" i="2"/>
  <c r="CH235" i="2"/>
  <c r="BX235" i="2"/>
  <c r="CJ235" i="2"/>
  <c r="BP236" i="2"/>
  <c r="BQ236" i="2" s="1"/>
  <c r="CD235" i="2"/>
  <c r="BH236" i="2"/>
  <c r="BI236" i="2" s="1"/>
  <c r="CC235" i="2"/>
  <c r="BN236" i="2"/>
  <c r="BO236" i="2" s="1"/>
  <c r="BW235" i="2"/>
  <c r="CI235" i="2"/>
  <c r="BD236" i="2"/>
  <c r="BE236" i="2" s="1"/>
  <c r="BF236" i="2"/>
  <c r="BG236" i="2" s="1"/>
  <c r="BY235" i="2"/>
  <c r="CK235" i="2"/>
  <c r="BS236" i="2"/>
  <c r="BR236" i="2"/>
  <c r="CE235" i="2"/>
  <c r="CA235" i="2"/>
  <c r="BJ236" i="2"/>
  <c r="BK236" i="2" s="1"/>
  <c r="BU235" i="2"/>
  <c r="CG235" i="2"/>
  <c r="BD238" i="1"/>
  <c r="BE238" i="1" s="1"/>
  <c r="BD237" i="1"/>
  <c r="BE237" i="1" s="1"/>
  <c r="BR238" i="1"/>
  <c r="BS238" i="1" s="1"/>
  <c r="BR237" i="1"/>
  <c r="BS237" i="1" s="1"/>
  <c r="CE236" i="1"/>
  <c r="BY236" i="1"/>
  <c r="CK236" i="1"/>
  <c r="BK238" i="1"/>
  <c r="BJ238" i="1"/>
  <c r="BJ237" i="1"/>
  <c r="BK237" i="1" s="1"/>
  <c r="BU236" i="1"/>
  <c r="CG236" i="1"/>
  <c r="CA236" i="1"/>
  <c r="BF238" i="1"/>
  <c r="BG238" i="1" s="1"/>
  <c r="BF237" i="1"/>
  <c r="BG237" i="1" s="1"/>
  <c r="BO238" i="1"/>
  <c r="BO237" i="1"/>
  <c r="BN238" i="1"/>
  <c r="BN237" i="1"/>
  <c r="CI236" i="1"/>
  <c r="CC236" i="1"/>
  <c r="BW236" i="1"/>
  <c r="BP238" i="1"/>
  <c r="BQ238" i="1" s="1"/>
  <c r="BP237" i="1"/>
  <c r="BQ237" i="1" s="1"/>
  <c r="CD236" i="1"/>
  <c r="BX236" i="1"/>
  <c r="CJ236" i="1"/>
  <c r="BL238" i="1"/>
  <c r="BM238" i="1" s="1"/>
  <c r="BL237" i="1"/>
  <c r="BM237" i="1" s="1"/>
  <c r="CH236" i="1"/>
  <c r="CB236" i="1"/>
  <c r="BV236" i="1"/>
  <c r="BH238" i="1"/>
  <c r="BH237" i="1"/>
  <c r="BI238" i="1"/>
  <c r="BI237" i="1"/>
  <c r="BH238" i="2" l="1"/>
  <c r="BI238" i="2" s="1"/>
  <c r="BH237" i="2"/>
  <c r="BI237" i="2" s="1"/>
  <c r="BX236" i="2"/>
  <c r="CJ236" i="2"/>
  <c r="BP238" i="2"/>
  <c r="BQ238" i="2" s="1"/>
  <c r="BP237" i="2"/>
  <c r="BQ237" i="2" s="1"/>
  <c r="CD236" i="2"/>
  <c r="BF238" i="2"/>
  <c r="BG238" i="2" s="1"/>
  <c r="BF237" i="2"/>
  <c r="BG237" i="2" s="1"/>
  <c r="CA236" i="2"/>
  <c r="BJ238" i="2"/>
  <c r="BK238" i="2" s="1"/>
  <c r="BJ237" i="2"/>
  <c r="BK237" i="2" s="1"/>
  <c r="BU236" i="2"/>
  <c r="CG236" i="2"/>
  <c r="BD238" i="2"/>
  <c r="BE238" i="2" s="1"/>
  <c r="BD237" i="2"/>
  <c r="BE237" i="2" s="1"/>
  <c r="CC236" i="2"/>
  <c r="BN238" i="2"/>
  <c r="BO238" i="2" s="1"/>
  <c r="BN237" i="2"/>
  <c r="BO237" i="2" s="1"/>
  <c r="BW236" i="2"/>
  <c r="CI236" i="2"/>
  <c r="CB236" i="2"/>
  <c r="BM238" i="2"/>
  <c r="BM237" i="2"/>
  <c r="BL238" i="2"/>
  <c r="BL237" i="2"/>
  <c r="BV236" i="2"/>
  <c r="CH236" i="2"/>
  <c r="BY236" i="2"/>
  <c r="CK236" i="2"/>
  <c r="BR238" i="2"/>
  <c r="BS238" i="2" s="1"/>
  <c r="BR237" i="2"/>
  <c r="BS237" i="2" s="1"/>
  <c r="CE236" i="2"/>
  <c r="CD237" i="1"/>
  <c r="BX237" i="1"/>
  <c r="CJ237" i="1"/>
  <c r="BU237" i="1"/>
  <c r="CG237" i="1"/>
  <c r="CA237" i="1"/>
  <c r="CH237" i="1"/>
  <c r="CB237" i="1"/>
  <c r="BV237" i="1"/>
  <c r="CH238" i="1"/>
  <c r="CB238" i="1"/>
  <c r="BM239" i="1"/>
  <c r="BL239" i="1"/>
  <c r="BV238" i="1"/>
  <c r="BF239" i="1"/>
  <c r="BG239" i="1" s="1"/>
  <c r="BP239" i="1"/>
  <c r="BQ239" i="1" s="1"/>
  <c r="CD238" i="1"/>
  <c r="BX238" i="1"/>
  <c r="CJ238" i="1"/>
  <c r="CE237" i="1"/>
  <c r="BY237" i="1"/>
  <c r="CK237" i="1"/>
  <c r="BR239" i="1"/>
  <c r="BS239" i="1" s="1"/>
  <c r="CE238" i="1"/>
  <c r="BY238" i="1"/>
  <c r="CK238" i="1"/>
  <c r="BD239" i="1"/>
  <c r="BE239" i="1" s="1"/>
  <c r="CI237" i="1"/>
  <c r="CC237" i="1"/>
  <c r="BW237" i="1"/>
  <c r="BU238" i="1"/>
  <c r="CG238" i="1"/>
  <c r="CA238" i="1"/>
  <c r="BJ239" i="1"/>
  <c r="BK239" i="1" s="1"/>
  <c r="BH239" i="1"/>
  <c r="BI239" i="1" s="1"/>
  <c r="CI238" i="1"/>
  <c r="CC238" i="1"/>
  <c r="BN239" i="1"/>
  <c r="BO239" i="1" s="1"/>
  <c r="BW238" i="1"/>
  <c r="BY237" i="2" l="1"/>
  <c r="CK237" i="2"/>
  <c r="CE237" i="2"/>
  <c r="CA238" i="2"/>
  <c r="BJ239" i="2"/>
  <c r="BK239" i="2" s="1"/>
  <c r="BU238" i="2"/>
  <c r="CG238" i="2"/>
  <c r="CC238" i="2"/>
  <c r="BN239" i="2"/>
  <c r="BO239" i="2" s="1"/>
  <c r="BW238" i="2"/>
  <c r="CI238" i="2"/>
  <c r="BX238" i="2"/>
  <c r="CJ238" i="2"/>
  <c r="BP239" i="2"/>
  <c r="BQ239" i="2" s="1"/>
  <c r="CD238" i="2"/>
  <c r="BY238" i="2"/>
  <c r="CK238" i="2"/>
  <c r="BR239" i="2"/>
  <c r="BS239" i="2" s="1"/>
  <c r="CE238" i="2"/>
  <c r="CC237" i="2"/>
  <c r="BW237" i="2"/>
  <c r="CI237" i="2"/>
  <c r="BX237" i="2"/>
  <c r="CJ237" i="2"/>
  <c r="CD237" i="2"/>
  <c r="CA237" i="2"/>
  <c r="BU237" i="2"/>
  <c r="CG237" i="2"/>
  <c r="BH239" i="2"/>
  <c r="BI239" i="2" s="1"/>
  <c r="BF239" i="2"/>
  <c r="BG239" i="2" s="1"/>
  <c r="BD239" i="2"/>
  <c r="BE239" i="2" s="1"/>
  <c r="CB238" i="2"/>
  <c r="BL239" i="2"/>
  <c r="BM239" i="2" s="1"/>
  <c r="BV238" i="2"/>
  <c r="CH238" i="2"/>
  <c r="CB237" i="2"/>
  <c r="BV237" i="2"/>
  <c r="CH237" i="2"/>
  <c r="BU239" i="1"/>
  <c r="CG239" i="1"/>
  <c r="CA239" i="1"/>
  <c r="BJ240" i="1"/>
  <c r="BK240" i="1" s="1"/>
  <c r="BR240" i="1"/>
  <c r="BS240" i="1" s="1"/>
  <c r="CE239" i="1"/>
  <c r="BY239" i="1"/>
  <c r="CK239" i="1"/>
  <c r="BD240" i="1"/>
  <c r="BE240" i="1" s="1"/>
  <c r="BF240" i="1"/>
  <c r="BG240" i="1" s="1"/>
  <c r="CI239" i="1"/>
  <c r="CC239" i="1"/>
  <c r="BN240" i="1"/>
  <c r="BO240" i="1" s="1"/>
  <c r="BW239" i="1"/>
  <c r="BH240" i="1"/>
  <c r="BI240" i="1" s="1"/>
  <c r="BP240" i="1"/>
  <c r="BQ240" i="1" s="1"/>
  <c r="CD239" i="1"/>
  <c r="BX239" i="1"/>
  <c r="CJ239" i="1"/>
  <c r="CH239" i="1"/>
  <c r="CB239" i="1"/>
  <c r="BL240" i="1"/>
  <c r="BM240" i="1" s="1"/>
  <c r="BV239" i="1"/>
  <c r="BD240" i="2" l="1"/>
  <c r="BE240" i="2" s="1"/>
  <c r="CC239" i="2"/>
  <c r="BN240" i="2"/>
  <c r="BO240" i="2" s="1"/>
  <c r="BW239" i="2"/>
  <c r="CI239" i="2"/>
  <c r="BY239" i="2"/>
  <c r="CK239" i="2"/>
  <c r="BR240" i="2"/>
  <c r="BS240" i="2" s="1"/>
  <c r="CE239" i="2"/>
  <c r="CB239" i="2"/>
  <c r="BL240" i="2"/>
  <c r="BM240" i="2" s="1"/>
  <c r="BV239" i="2"/>
  <c r="CH239" i="2"/>
  <c r="BF240" i="2"/>
  <c r="BG240" i="2" s="1"/>
  <c r="BH240" i="2"/>
  <c r="BI240" i="2" s="1"/>
  <c r="BX239" i="2"/>
  <c r="CJ239" i="2"/>
  <c r="BQ240" i="2"/>
  <c r="BP240" i="2"/>
  <c r="CD239" i="2"/>
  <c r="CA239" i="2"/>
  <c r="BJ240" i="2"/>
  <c r="BK240" i="2" s="1"/>
  <c r="BU239" i="2"/>
  <c r="CG239" i="2"/>
  <c r="BR241" i="1"/>
  <c r="BS241" i="1" s="1"/>
  <c r="CE240" i="1"/>
  <c r="BY240" i="1"/>
  <c r="CK240" i="1"/>
  <c r="CH240" i="1"/>
  <c r="CB240" i="1"/>
  <c r="BL241" i="1"/>
  <c r="BM241" i="1" s="1"/>
  <c r="BV240" i="1"/>
  <c r="BU240" i="1"/>
  <c r="CG240" i="1"/>
  <c r="CA240" i="1"/>
  <c r="BJ241" i="1"/>
  <c r="BK241" i="1" s="1"/>
  <c r="BF241" i="1"/>
  <c r="BG241" i="1" s="1"/>
  <c r="BD241" i="1"/>
  <c r="BE241" i="1" s="1"/>
  <c r="BP241" i="1"/>
  <c r="BQ241" i="1" s="1"/>
  <c r="CD240" i="1"/>
  <c r="BX240" i="1"/>
  <c r="CJ240" i="1"/>
  <c r="BH241" i="1"/>
  <c r="BI241" i="1" s="1"/>
  <c r="CI240" i="1"/>
  <c r="CC240" i="1"/>
  <c r="BN241" i="1"/>
  <c r="BO241" i="1" s="1"/>
  <c r="BW240" i="1"/>
  <c r="CA240" i="2" l="1"/>
  <c r="BJ241" i="2"/>
  <c r="BK241" i="2" s="1"/>
  <c r="BU240" i="2"/>
  <c r="CG240" i="2"/>
  <c r="BY240" i="2"/>
  <c r="CK240" i="2"/>
  <c r="BR241" i="2"/>
  <c r="BS241" i="2" s="1"/>
  <c r="CE240" i="2"/>
  <c r="BH241" i="2"/>
  <c r="BI241" i="2" s="1"/>
  <c r="CB240" i="2"/>
  <c r="BL241" i="2"/>
  <c r="BM241" i="2" s="1"/>
  <c r="BV240" i="2"/>
  <c r="CH240" i="2"/>
  <c r="BF241" i="2"/>
  <c r="BG241" i="2" s="1"/>
  <c r="CC240" i="2"/>
  <c r="BN241" i="2"/>
  <c r="BO241" i="2" s="1"/>
  <c r="BW240" i="2"/>
  <c r="CI240" i="2"/>
  <c r="BD241" i="2"/>
  <c r="BE241" i="2" s="1"/>
  <c r="BX240" i="2"/>
  <c r="CJ240" i="2"/>
  <c r="BP241" i="2"/>
  <c r="BQ241" i="2" s="1"/>
  <c r="CD240" i="2"/>
  <c r="CH241" i="1"/>
  <c r="CB241" i="1"/>
  <c r="BL242" i="1"/>
  <c r="BM242" i="1" s="1"/>
  <c r="BV241" i="1"/>
  <c r="BU241" i="1"/>
  <c r="CG241" i="1"/>
  <c r="CA241" i="1"/>
  <c r="BJ242" i="1"/>
  <c r="BK242" i="1" s="1"/>
  <c r="BP242" i="1"/>
  <c r="BQ242" i="1" s="1"/>
  <c r="CD241" i="1"/>
  <c r="BX241" i="1"/>
  <c r="CJ241" i="1"/>
  <c r="BH242" i="1"/>
  <c r="BI242" i="1" s="1"/>
  <c r="BD242" i="1"/>
  <c r="BE242" i="1" s="1"/>
  <c r="CI241" i="1"/>
  <c r="CC241" i="1"/>
  <c r="BN242" i="1"/>
  <c r="BO242" i="1" s="1"/>
  <c r="BW241" i="1"/>
  <c r="BF242" i="1"/>
  <c r="BG242" i="1" s="1"/>
  <c r="BR242" i="1"/>
  <c r="BS242" i="1" s="1"/>
  <c r="CE241" i="1"/>
  <c r="BY241" i="1"/>
  <c r="CK241" i="1"/>
  <c r="CB241" i="2" l="1"/>
  <c r="BL242" i="2"/>
  <c r="BM242" i="2" s="1"/>
  <c r="BV241" i="2"/>
  <c r="CH241" i="2"/>
  <c r="BH242" i="2"/>
  <c r="BI242" i="2" s="1"/>
  <c r="BY241" i="2"/>
  <c r="CK241" i="2"/>
  <c r="BR242" i="2"/>
  <c r="BS242" i="2" s="1"/>
  <c r="CE241" i="2"/>
  <c r="BF242" i="2"/>
  <c r="BG242" i="2" s="1"/>
  <c r="BX241" i="2"/>
  <c r="CJ241" i="2"/>
  <c r="BP242" i="2"/>
  <c r="BQ242" i="2" s="1"/>
  <c r="CD241" i="2"/>
  <c r="BD242" i="2"/>
  <c r="BE242" i="2" s="1"/>
  <c r="CC241" i="2"/>
  <c r="BN242" i="2"/>
  <c r="BO242" i="2" s="1"/>
  <c r="BW241" i="2"/>
  <c r="CI241" i="2"/>
  <c r="CA241" i="2"/>
  <c r="BJ242" i="2"/>
  <c r="BK242" i="2" s="1"/>
  <c r="BU241" i="2"/>
  <c r="CG241" i="2"/>
  <c r="BF243" i="1"/>
  <c r="BG243" i="1" s="1"/>
  <c r="BR243" i="1"/>
  <c r="BS243" i="1" s="1"/>
  <c r="CE242" i="1"/>
  <c r="BY242" i="1"/>
  <c r="CK242" i="1"/>
  <c r="CI242" i="1"/>
  <c r="CC242" i="1"/>
  <c r="BN243" i="1"/>
  <c r="BO243" i="1" s="1"/>
  <c r="BW242" i="1"/>
  <c r="BP243" i="1"/>
  <c r="BQ243" i="1" s="1"/>
  <c r="CD242" i="1"/>
  <c r="BX242" i="1"/>
  <c r="CJ242" i="1"/>
  <c r="BU242" i="1"/>
  <c r="CG242" i="1"/>
  <c r="CA242" i="1"/>
  <c r="BJ243" i="1"/>
  <c r="BK243" i="1" s="1"/>
  <c r="CH242" i="1"/>
  <c r="CB242" i="1"/>
  <c r="BL243" i="1"/>
  <c r="BM243" i="1" s="1"/>
  <c r="BV242" i="1"/>
  <c r="BD243" i="1"/>
  <c r="BE243" i="1" s="1"/>
  <c r="BH243" i="1"/>
  <c r="BI243" i="1"/>
  <c r="BF243" i="2" l="1"/>
  <c r="BG243" i="2" s="1"/>
  <c r="BY242" i="2"/>
  <c r="CK242" i="2"/>
  <c r="BR243" i="2"/>
  <c r="BS243" i="2" s="1"/>
  <c r="CE242" i="2"/>
  <c r="CA242" i="2"/>
  <c r="BJ243" i="2"/>
  <c r="BK243" i="2" s="1"/>
  <c r="BU242" i="2"/>
  <c r="CG242" i="2"/>
  <c r="BH243" i="2"/>
  <c r="BI243" i="2" s="1"/>
  <c r="CB242" i="2"/>
  <c r="BL243" i="2"/>
  <c r="BM243" i="2" s="1"/>
  <c r="BV242" i="2"/>
  <c r="CH242" i="2"/>
  <c r="CC242" i="2"/>
  <c r="BN243" i="2"/>
  <c r="BO243" i="2" s="1"/>
  <c r="BW242" i="2"/>
  <c r="CI242" i="2"/>
  <c r="BD243" i="2"/>
  <c r="BE243" i="2" s="1"/>
  <c r="BX242" i="2"/>
  <c r="CJ242" i="2"/>
  <c r="BP243" i="2"/>
  <c r="BQ243" i="2" s="1"/>
  <c r="CD242" i="2"/>
  <c r="CI243" i="1"/>
  <c r="CC243" i="1"/>
  <c r="BN244" i="1"/>
  <c r="BO244" i="1" s="1"/>
  <c r="BW243" i="1"/>
  <c r="BP244" i="1"/>
  <c r="BQ244" i="1" s="1"/>
  <c r="CD243" i="1"/>
  <c r="BX243" i="1"/>
  <c r="CJ243" i="1"/>
  <c r="CH243" i="1"/>
  <c r="CB243" i="1"/>
  <c r="BL244" i="1"/>
  <c r="BM244" i="1" s="1"/>
  <c r="BV243" i="1"/>
  <c r="BR244" i="1"/>
  <c r="BS244" i="1" s="1"/>
  <c r="CE243" i="1"/>
  <c r="BY243" i="1"/>
  <c r="CK243" i="1"/>
  <c r="BD244" i="1"/>
  <c r="BE244" i="1" s="1"/>
  <c r="BU243" i="1"/>
  <c r="CG243" i="1"/>
  <c r="CA243" i="1"/>
  <c r="BJ244" i="1"/>
  <c r="BK244" i="1" s="1"/>
  <c r="BF244" i="1"/>
  <c r="BG244" i="1" s="1"/>
  <c r="BH244" i="1"/>
  <c r="BI244" i="1" s="1"/>
  <c r="CB243" i="2" l="1"/>
  <c r="BL244" i="2"/>
  <c r="BM244" i="2" s="1"/>
  <c r="BV243" i="2"/>
  <c r="CH243" i="2"/>
  <c r="BH244" i="2"/>
  <c r="BI244" i="2" s="1"/>
  <c r="CA243" i="2"/>
  <c r="BJ244" i="2"/>
  <c r="BK244" i="2" s="1"/>
  <c r="BU243" i="2"/>
  <c r="CG243" i="2"/>
  <c r="BD244" i="2"/>
  <c r="BE244" i="2" s="1"/>
  <c r="BY243" i="2"/>
  <c r="CK243" i="2"/>
  <c r="BR244" i="2"/>
  <c r="BS244" i="2" s="1"/>
  <c r="CE243" i="2"/>
  <c r="BX243" i="2"/>
  <c r="CJ243" i="2"/>
  <c r="BP244" i="2"/>
  <c r="BQ244" i="2" s="1"/>
  <c r="CD243" i="2"/>
  <c r="CC243" i="2"/>
  <c r="BN244" i="2"/>
  <c r="BO244" i="2" s="1"/>
  <c r="BW243" i="2"/>
  <c r="CI243" i="2"/>
  <c r="BF244" i="2"/>
  <c r="BG244" i="2" s="1"/>
  <c r="CH244" i="1"/>
  <c r="CB244" i="1"/>
  <c r="BL245" i="1"/>
  <c r="BM245" i="1" s="1"/>
  <c r="BV244" i="1"/>
  <c r="BF245" i="1"/>
  <c r="BG245" i="1" s="1"/>
  <c r="BU244" i="1"/>
  <c r="CG244" i="1"/>
  <c r="CA244" i="1"/>
  <c r="BJ245" i="1"/>
  <c r="BK245" i="1" s="1"/>
  <c r="CI244" i="1"/>
  <c r="CC244" i="1"/>
  <c r="BN245" i="1"/>
  <c r="BO245" i="1" s="1"/>
  <c r="BW244" i="1"/>
  <c r="BH245" i="1"/>
  <c r="BI245" i="1" s="1"/>
  <c r="BD245" i="1"/>
  <c r="BE245" i="1" s="1"/>
  <c r="BP245" i="1"/>
  <c r="BQ245" i="1" s="1"/>
  <c r="CD244" i="1"/>
  <c r="BX244" i="1"/>
  <c r="CJ244" i="1"/>
  <c r="BR245" i="1"/>
  <c r="BS245" i="1" s="1"/>
  <c r="CE244" i="1"/>
  <c r="BY244" i="1"/>
  <c r="CK244" i="1"/>
  <c r="BD245" i="2" l="1"/>
  <c r="BE245" i="2" s="1"/>
  <c r="CC244" i="2"/>
  <c r="BN245" i="2"/>
  <c r="BO245" i="2" s="1"/>
  <c r="BW244" i="2"/>
  <c r="CI244" i="2"/>
  <c r="BX244" i="2"/>
  <c r="CJ244" i="2"/>
  <c r="BP245" i="2"/>
  <c r="BQ245" i="2" s="1"/>
  <c r="CD244" i="2"/>
  <c r="BF245" i="2"/>
  <c r="BG245" i="2" s="1"/>
  <c r="BH245" i="2"/>
  <c r="BI245" i="2" s="1"/>
  <c r="CB244" i="2"/>
  <c r="BL245" i="2"/>
  <c r="BM245" i="2" s="1"/>
  <c r="BV244" i="2"/>
  <c r="CH244" i="2"/>
  <c r="CA244" i="2"/>
  <c r="BJ245" i="2"/>
  <c r="BK245" i="2" s="1"/>
  <c r="BU244" i="2"/>
  <c r="CG244" i="2"/>
  <c r="BY244" i="2"/>
  <c r="CK244" i="2"/>
  <c r="BR245" i="2"/>
  <c r="BS245" i="2" s="1"/>
  <c r="CE244" i="2"/>
  <c r="BR246" i="1"/>
  <c r="BS246" i="1" s="1"/>
  <c r="CE245" i="1"/>
  <c r="BY245" i="1"/>
  <c r="CK245" i="1"/>
  <c r="BF246" i="1"/>
  <c r="BG246" i="1" s="1"/>
  <c r="CI245" i="1"/>
  <c r="CC245" i="1"/>
  <c r="BN246" i="1"/>
  <c r="BO246" i="1" s="1"/>
  <c r="BW245" i="1"/>
  <c r="BU245" i="1"/>
  <c r="CG245" i="1"/>
  <c r="CA245" i="1"/>
  <c r="BJ246" i="1"/>
  <c r="BK246" i="1" s="1"/>
  <c r="BP246" i="1"/>
  <c r="BQ246" i="1" s="1"/>
  <c r="CD245" i="1"/>
  <c r="BX245" i="1"/>
  <c r="CJ245" i="1"/>
  <c r="BD246" i="1"/>
  <c r="BE246" i="1" s="1"/>
  <c r="CH245" i="1"/>
  <c r="CB245" i="1"/>
  <c r="BL246" i="1"/>
  <c r="BM246" i="1" s="1"/>
  <c r="BV245" i="1"/>
  <c r="BH246" i="1"/>
  <c r="BI246" i="1" s="1"/>
  <c r="BF246" i="2" l="1"/>
  <c r="BG246" i="2" s="1"/>
  <c r="BH246" i="2"/>
  <c r="BI246" i="2" s="1"/>
  <c r="CA245" i="2"/>
  <c r="BJ246" i="2"/>
  <c r="BK246" i="2" s="1"/>
  <c r="BU245" i="2"/>
  <c r="CG245" i="2"/>
  <c r="BP246" i="2"/>
  <c r="BQ246" i="2" s="1"/>
  <c r="BX245" i="2"/>
  <c r="CJ245" i="2"/>
  <c r="CD245" i="2"/>
  <c r="CC245" i="2"/>
  <c r="BN246" i="2"/>
  <c r="BO246" i="2" s="1"/>
  <c r="BW245" i="2"/>
  <c r="CI245" i="2"/>
  <c r="BR246" i="2"/>
  <c r="BS246" i="2" s="1"/>
  <c r="BY245" i="2"/>
  <c r="CK245" i="2"/>
  <c r="CE245" i="2"/>
  <c r="CB245" i="2"/>
  <c r="BL246" i="2"/>
  <c r="BM246" i="2" s="1"/>
  <c r="BV245" i="2"/>
  <c r="CH245" i="2"/>
  <c r="BD246" i="2"/>
  <c r="BE246" i="2" s="1"/>
  <c r="BH247" i="1"/>
  <c r="BI247" i="1"/>
  <c r="BD247" i="1"/>
  <c r="BE247" i="1" s="1"/>
  <c r="CH246" i="1"/>
  <c r="CB246" i="1"/>
  <c r="BL247" i="1"/>
  <c r="BM247" i="1" s="1"/>
  <c r="BV246" i="1"/>
  <c r="BP247" i="1"/>
  <c r="BQ247" i="1" s="1"/>
  <c r="CD246" i="1"/>
  <c r="BX246" i="1"/>
  <c r="CJ246" i="1"/>
  <c r="CI246" i="1"/>
  <c r="CC246" i="1"/>
  <c r="BN247" i="1"/>
  <c r="BO247" i="1" s="1"/>
  <c r="BW246" i="1"/>
  <c r="BF247" i="1"/>
  <c r="BG247" i="1" s="1"/>
  <c r="BU246" i="1"/>
  <c r="CG246" i="1"/>
  <c r="CA246" i="1"/>
  <c r="BJ247" i="1"/>
  <c r="BK247" i="1" s="1"/>
  <c r="BR247" i="1"/>
  <c r="BS247" i="1" s="1"/>
  <c r="CE246" i="1"/>
  <c r="BY246" i="1"/>
  <c r="CK246" i="1"/>
  <c r="BX246" i="2" l="1"/>
  <c r="CJ246" i="2"/>
  <c r="BP247" i="2"/>
  <c r="BQ247" i="2" s="1"/>
  <c r="CD246" i="2"/>
  <c r="CG246" i="2"/>
  <c r="BJ247" i="2"/>
  <c r="BK247" i="2" s="1"/>
  <c r="CA246" i="2"/>
  <c r="BU246" i="2"/>
  <c r="BD247" i="2"/>
  <c r="BE247" i="2" s="1"/>
  <c r="CE246" i="2"/>
  <c r="BR247" i="2"/>
  <c r="BS247" i="2" s="1"/>
  <c r="BY246" i="2"/>
  <c r="CK246" i="2"/>
  <c r="BH247" i="2"/>
  <c r="BI247" i="2" s="1"/>
  <c r="CI246" i="2"/>
  <c r="BN247" i="2"/>
  <c r="BO247" i="2" s="1"/>
  <c r="CC246" i="2"/>
  <c r="BW246" i="2"/>
  <c r="BL247" i="2"/>
  <c r="CH246" i="2"/>
  <c r="BM247" i="2"/>
  <c r="CB246" i="2"/>
  <c r="BV246" i="2"/>
  <c r="BF247" i="2"/>
  <c r="BG247" i="2" s="1"/>
  <c r="BP248" i="1"/>
  <c r="BQ248" i="1" s="1"/>
  <c r="CD247" i="1"/>
  <c r="BX247" i="1"/>
  <c r="CJ247" i="1"/>
  <c r="BU247" i="1"/>
  <c r="CG247" i="1"/>
  <c r="CA247" i="1"/>
  <c r="BJ248" i="1"/>
  <c r="BK248" i="1" s="1"/>
  <c r="BF248" i="1"/>
  <c r="BG248" i="1" s="1"/>
  <c r="BR248" i="1"/>
  <c r="BS248" i="1" s="1"/>
  <c r="CE247" i="1"/>
  <c r="BY247" i="1"/>
  <c r="CK247" i="1"/>
  <c r="CH247" i="1"/>
  <c r="CB247" i="1"/>
  <c r="BL248" i="1"/>
  <c r="BM248" i="1" s="1"/>
  <c r="BV247" i="1"/>
  <c r="BD248" i="1"/>
  <c r="BE248" i="1" s="1"/>
  <c r="CI247" i="1"/>
  <c r="CC247" i="1"/>
  <c r="BN248" i="1"/>
  <c r="BO248" i="1" s="1"/>
  <c r="BW247" i="1"/>
  <c r="BH248" i="1"/>
  <c r="BI248" i="1"/>
  <c r="BX247" i="2" l="1"/>
  <c r="CJ247" i="2"/>
  <c r="CD247" i="2"/>
  <c r="BP248" i="2"/>
  <c r="BQ248" i="2" s="1"/>
  <c r="BF248" i="2"/>
  <c r="BG248" i="2" s="1"/>
  <c r="CG247" i="2"/>
  <c r="CA247" i="2"/>
  <c r="BJ248" i="2"/>
  <c r="BK248" i="2" s="1"/>
  <c r="BU247" i="2"/>
  <c r="BH248" i="2"/>
  <c r="BI248" i="2" s="1"/>
  <c r="CE247" i="2"/>
  <c r="BY247" i="2"/>
  <c r="CK247" i="2"/>
  <c r="BR248" i="2"/>
  <c r="BS248" i="2" s="1"/>
  <c r="BD248" i="2"/>
  <c r="BE248" i="2" s="1"/>
  <c r="BO248" i="2"/>
  <c r="CC247" i="2"/>
  <c r="CI247" i="2"/>
  <c r="BN248" i="2"/>
  <c r="BW247" i="2"/>
  <c r="CH247" i="2"/>
  <c r="BL248" i="2"/>
  <c r="CB247" i="2"/>
  <c r="BM248" i="2"/>
  <c r="BV247" i="2"/>
  <c r="BR249" i="1"/>
  <c r="BS249" i="1" s="1"/>
  <c r="CE248" i="1"/>
  <c r="BY248" i="1"/>
  <c r="CK248" i="1"/>
  <c r="BD249" i="1"/>
  <c r="BE249" i="1" s="1"/>
  <c r="BF249" i="1"/>
  <c r="BG249" i="1" s="1"/>
  <c r="CH248" i="1"/>
  <c r="CB248" i="1"/>
  <c r="BM249" i="1"/>
  <c r="BL249" i="1"/>
  <c r="BV248" i="1"/>
  <c r="CI248" i="1"/>
  <c r="CC248" i="1"/>
  <c r="BN249" i="1"/>
  <c r="BO249" i="1" s="1"/>
  <c r="BW248" i="1"/>
  <c r="BU248" i="1"/>
  <c r="CG248" i="1"/>
  <c r="CA248" i="1"/>
  <c r="BJ249" i="1"/>
  <c r="BK249" i="1" s="1"/>
  <c r="BP249" i="1"/>
  <c r="BQ249" i="1" s="1"/>
  <c r="CD248" i="1"/>
  <c r="BX248" i="1"/>
  <c r="CJ248" i="1"/>
  <c r="BH249" i="1"/>
  <c r="BI249" i="1" s="1"/>
  <c r="BH249" i="2" l="1"/>
  <c r="BI249" i="2"/>
  <c r="CA248" i="2"/>
  <c r="BJ249" i="2"/>
  <c r="BK249" i="2" s="1"/>
  <c r="BU248" i="2"/>
  <c r="CG248" i="2"/>
  <c r="BX248" i="2"/>
  <c r="CD248" i="2"/>
  <c r="BP249" i="2"/>
  <c r="BQ249" i="2" s="1"/>
  <c r="CJ248" i="2"/>
  <c r="CE248" i="2"/>
  <c r="BY248" i="2"/>
  <c r="BR249" i="2"/>
  <c r="BS249" i="2" s="1"/>
  <c r="CK248" i="2"/>
  <c r="BF249" i="2"/>
  <c r="BG249" i="2" s="1"/>
  <c r="BD249" i="2"/>
  <c r="BE249" i="2" s="1"/>
  <c r="CC248" i="2"/>
  <c r="BN249" i="2"/>
  <c r="BO249" i="2" s="1"/>
  <c r="BW248" i="2"/>
  <c r="CI248" i="2"/>
  <c r="CH248" i="2"/>
  <c r="BL249" i="2"/>
  <c r="CB248" i="2"/>
  <c r="BM249" i="2"/>
  <c r="BV248" i="2"/>
  <c r="BP250" i="1"/>
  <c r="BQ250" i="1" s="1"/>
  <c r="CD249" i="1"/>
  <c r="BX249" i="1"/>
  <c r="CJ249" i="1"/>
  <c r="BF250" i="1"/>
  <c r="BG250" i="1" s="1"/>
  <c r="CI249" i="1"/>
  <c r="CC249" i="1"/>
  <c r="BN250" i="1"/>
  <c r="BO250" i="1" s="1"/>
  <c r="BW249" i="1"/>
  <c r="BH250" i="1"/>
  <c r="BI250" i="1"/>
  <c r="BU249" i="1"/>
  <c r="CG249" i="1"/>
  <c r="CA249" i="1"/>
  <c r="BJ250" i="1"/>
  <c r="BK250" i="1" s="1"/>
  <c r="BD250" i="1"/>
  <c r="BE250" i="1" s="1"/>
  <c r="BR250" i="1"/>
  <c r="BS250" i="1" s="1"/>
  <c r="CE249" i="1"/>
  <c r="BY249" i="1"/>
  <c r="CK249" i="1"/>
  <c r="CH249" i="1"/>
  <c r="CB249" i="1"/>
  <c r="BL250" i="1"/>
  <c r="BM250" i="1" s="1"/>
  <c r="BV249" i="1"/>
  <c r="BX249" i="2" l="1"/>
  <c r="CJ249" i="2"/>
  <c r="BP250" i="2"/>
  <c r="BQ250" i="2" s="1"/>
  <c r="CD249" i="2"/>
  <c r="BU249" i="2"/>
  <c r="CG249" i="2"/>
  <c r="BJ250" i="2"/>
  <c r="BK250" i="2" s="1"/>
  <c r="CA249" i="2"/>
  <c r="CI249" i="2"/>
  <c r="BO250" i="2"/>
  <c r="CC249" i="2"/>
  <c r="BN250" i="2"/>
  <c r="BW249" i="2"/>
  <c r="BD250" i="2"/>
  <c r="BE250" i="2" s="1"/>
  <c r="BF250" i="2"/>
  <c r="BG250" i="2" s="1"/>
  <c r="CE249" i="2"/>
  <c r="BY249" i="2"/>
  <c r="CK249" i="2"/>
  <c r="BR250" i="2"/>
  <c r="BS250" i="2" s="1"/>
  <c r="BH250" i="2"/>
  <c r="BI250" i="2" s="1"/>
  <c r="CH249" i="2"/>
  <c r="CB249" i="2"/>
  <c r="BL250" i="2"/>
  <c r="BV249" i="2"/>
  <c r="BM250" i="2"/>
  <c r="CH250" i="1"/>
  <c r="CB250" i="1"/>
  <c r="BL251" i="1"/>
  <c r="BM251" i="1" s="1"/>
  <c r="BV250" i="1"/>
  <c r="BF251" i="1"/>
  <c r="BG251" i="1" s="1"/>
  <c r="CI250" i="1"/>
  <c r="CC250" i="1"/>
  <c r="BN251" i="1"/>
  <c r="BO251" i="1" s="1"/>
  <c r="BW250" i="1"/>
  <c r="BR251" i="1"/>
  <c r="BS251" i="1" s="1"/>
  <c r="CE250" i="1"/>
  <c r="BY250" i="1"/>
  <c r="CK250" i="1"/>
  <c r="BD251" i="1"/>
  <c r="BE251" i="1" s="1"/>
  <c r="BU250" i="1"/>
  <c r="CG250" i="1"/>
  <c r="CA250" i="1"/>
  <c r="BJ251" i="1"/>
  <c r="BK251" i="1" s="1"/>
  <c r="BP251" i="1"/>
  <c r="BQ251" i="1" s="1"/>
  <c r="CD250" i="1"/>
  <c r="BX250" i="1"/>
  <c r="CJ250" i="1"/>
  <c r="BH251" i="1"/>
  <c r="BI251" i="1" s="1"/>
  <c r="BU250" i="2" l="1"/>
  <c r="CG250" i="2"/>
  <c r="BJ251" i="2"/>
  <c r="BK251" i="2" s="1"/>
  <c r="CA250" i="2"/>
  <c r="BH251" i="2"/>
  <c r="BI251" i="2"/>
  <c r="CE250" i="2"/>
  <c r="BY250" i="2"/>
  <c r="CK250" i="2"/>
  <c r="BR251" i="2"/>
  <c r="BS251" i="2" s="1"/>
  <c r="BF251" i="2"/>
  <c r="BG251" i="2" s="1"/>
  <c r="BX250" i="2"/>
  <c r="CJ250" i="2"/>
  <c r="BP251" i="2"/>
  <c r="BQ251" i="2" s="1"/>
  <c r="CD250" i="2"/>
  <c r="BD251" i="2"/>
  <c r="BE251" i="2" s="1"/>
  <c r="CI250" i="2"/>
  <c r="BO251" i="2"/>
  <c r="CC250" i="2"/>
  <c r="BN251" i="2"/>
  <c r="BW250" i="2"/>
  <c r="CH250" i="2"/>
  <c r="CB250" i="2"/>
  <c r="BL251" i="2"/>
  <c r="BM251" i="2" s="1"/>
  <c r="BV250" i="2"/>
  <c r="BR252" i="1"/>
  <c r="BS252" i="1" s="1"/>
  <c r="CE251" i="1"/>
  <c r="BY251" i="1"/>
  <c r="CK251" i="1"/>
  <c r="BH252" i="1"/>
  <c r="BI252" i="1" s="1"/>
  <c r="CI251" i="1"/>
  <c r="CC251" i="1"/>
  <c r="BN252" i="1"/>
  <c r="BO252" i="1" s="1"/>
  <c r="BW251" i="1"/>
  <c r="BP252" i="1"/>
  <c r="BQ252" i="1" s="1"/>
  <c r="CD251" i="1"/>
  <c r="BX251" i="1"/>
  <c r="CJ251" i="1"/>
  <c r="BU251" i="1"/>
  <c r="CG251" i="1"/>
  <c r="CA251" i="1"/>
  <c r="BJ252" i="1"/>
  <c r="BK252" i="1" s="1"/>
  <c r="BF252" i="1"/>
  <c r="BG252" i="1" s="1"/>
  <c r="CH251" i="1"/>
  <c r="CB251" i="1"/>
  <c r="BL252" i="1"/>
  <c r="BM252" i="1" s="1"/>
  <c r="BV251" i="1"/>
  <c r="BD252" i="1"/>
  <c r="BE252" i="1" s="1"/>
  <c r="CH251" i="2" l="1"/>
  <c r="CB251" i="2"/>
  <c r="BL252" i="2"/>
  <c r="BV251" i="2"/>
  <c r="BM252" i="2"/>
  <c r="BF252" i="2"/>
  <c r="BG252" i="2" s="1"/>
  <c r="CE251" i="2"/>
  <c r="BY251" i="2"/>
  <c r="CK251" i="2"/>
  <c r="BR252" i="2"/>
  <c r="BS252" i="2" s="1"/>
  <c r="BD252" i="2"/>
  <c r="BE252" i="2" s="1"/>
  <c r="BU251" i="2"/>
  <c r="CG251" i="2"/>
  <c r="BJ252" i="2"/>
  <c r="BK252" i="2" s="1"/>
  <c r="CA251" i="2"/>
  <c r="BX251" i="2"/>
  <c r="CJ251" i="2"/>
  <c r="BP252" i="2"/>
  <c r="BQ252" i="2" s="1"/>
  <c r="CD251" i="2"/>
  <c r="CI251" i="2"/>
  <c r="CC251" i="2"/>
  <c r="BN252" i="2"/>
  <c r="BO252" i="2" s="1"/>
  <c r="BW251" i="2"/>
  <c r="BH252" i="2"/>
  <c r="BI252" i="2" s="1"/>
  <c r="CH252" i="1"/>
  <c r="CB252" i="1"/>
  <c r="BL253" i="1"/>
  <c r="BM253" i="1" s="1"/>
  <c r="BV252" i="1"/>
  <c r="BP253" i="1"/>
  <c r="BQ253" i="1" s="1"/>
  <c r="CD252" i="1"/>
  <c r="BX252" i="1"/>
  <c r="CJ252" i="1"/>
  <c r="BU252" i="1"/>
  <c r="CG252" i="1"/>
  <c r="CA252" i="1"/>
  <c r="BJ253" i="1"/>
  <c r="BK253" i="1" s="1"/>
  <c r="BD253" i="1"/>
  <c r="BE253" i="1" s="1"/>
  <c r="CI252" i="1"/>
  <c r="CC252" i="1"/>
  <c r="BN253" i="1"/>
  <c r="BO253" i="1" s="1"/>
  <c r="BW252" i="1"/>
  <c r="BF253" i="1"/>
  <c r="BG253" i="1" s="1"/>
  <c r="BH253" i="1"/>
  <c r="BI253" i="1"/>
  <c r="BR253" i="1"/>
  <c r="BS253" i="1" s="1"/>
  <c r="CE252" i="1"/>
  <c r="BY252" i="1"/>
  <c r="CK252" i="1"/>
  <c r="CK252" i="2" l="1"/>
  <c r="CE252" i="2"/>
  <c r="BY252" i="2"/>
  <c r="BR253" i="2"/>
  <c r="BS253" i="2" s="1"/>
  <c r="BD253" i="2"/>
  <c r="BE253" i="2" s="1"/>
  <c r="BX252" i="2"/>
  <c r="CJ252" i="2"/>
  <c r="CD252" i="2"/>
  <c r="BP253" i="2"/>
  <c r="BQ253" i="2" s="1"/>
  <c r="BJ253" i="2"/>
  <c r="BU252" i="2"/>
  <c r="BK253" i="2"/>
  <c r="CG252" i="2"/>
  <c r="CA252" i="2"/>
  <c r="BH253" i="2"/>
  <c r="BI253" i="2" s="1"/>
  <c r="BW252" i="2"/>
  <c r="CI252" i="2"/>
  <c r="CC252" i="2"/>
  <c r="BN253" i="2"/>
  <c r="BO253" i="2" s="1"/>
  <c r="BF253" i="2"/>
  <c r="BG253" i="2" s="1"/>
  <c r="CH252" i="2"/>
  <c r="CB252" i="2"/>
  <c r="BL253" i="2"/>
  <c r="BV252" i="2"/>
  <c r="BM253" i="2"/>
  <c r="BU253" i="1"/>
  <c r="CG253" i="1"/>
  <c r="CA253" i="1"/>
  <c r="BJ254" i="1"/>
  <c r="BK254" i="1" s="1"/>
  <c r="BR254" i="1"/>
  <c r="BS254" i="1" s="1"/>
  <c r="CE253" i="1"/>
  <c r="BY253" i="1"/>
  <c r="CK253" i="1"/>
  <c r="BP254" i="1"/>
  <c r="BQ254" i="1" s="1"/>
  <c r="CD253" i="1"/>
  <c r="BX253" i="1"/>
  <c r="CJ253" i="1"/>
  <c r="BF254" i="1"/>
  <c r="BG254" i="1" s="1"/>
  <c r="CI253" i="1"/>
  <c r="CC253" i="1"/>
  <c r="BN254" i="1"/>
  <c r="BO254" i="1" s="1"/>
  <c r="BW253" i="1"/>
  <c r="CH253" i="1"/>
  <c r="CB253" i="1"/>
  <c r="BL254" i="1"/>
  <c r="BM254" i="1" s="1"/>
  <c r="BV253" i="1"/>
  <c r="BD254" i="1"/>
  <c r="BE254" i="1" s="1"/>
  <c r="BH254" i="1"/>
  <c r="BI254" i="1"/>
  <c r="BX253" i="2" l="1"/>
  <c r="CJ253" i="2"/>
  <c r="CD253" i="2"/>
  <c r="BP254" i="2"/>
  <c r="BQ254" i="2" s="1"/>
  <c r="BF254" i="2"/>
  <c r="BG254" i="2" s="1"/>
  <c r="CK253" i="2"/>
  <c r="CE253" i="2"/>
  <c r="BY253" i="2"/>
  <c r="BR254" i="2"/>
  <c r="BS254" i="2" s="1"/>
  <c r="BW253" i="2"/>
  <c r="CI253" i="2"/>
  <c r="CC253" i="2"/>
  <c r="BN254" i="2"/>
  <c r="BO254" i="2" s="1"/>
  <c r="BD254" i="2"/>
  <c r="BE254" i="2" s="1"/>
  <c r="BH254" i="2"/>
  <c r="BI254" i="2" s="1"/>
  <c r="CH253" i="2"/>
  <c r="CB253" i="2"/>
  <c r="BL254" i="2"/>
  <c r="BM254" i="2" s="1"/>
  <c r="BV253" i="2"/>
  <c r="BJ254" i="2"/>
  <c r="BU253" i="2"/>
  <c r="BK254" i="2"/>
  <c r="CG253" i="2"/>
  <c r="CA253" i="2"/>
  <c r="BD255" i="1"/>
  <c r="BE255" i="1" s="1"/>
  <c r="BP255" i="1"/>
  <c r="BQ255" i="1" s="1"/>
  <c r="CD254" i="1"/>
  <c r="BX254" i="1"/>
  <c r="CJ254" i="1"/>
  <c r="CH254" i="1"/>
  <c r="CB254" i="1"/>
  <c r="BL255" i="1"/>
  <c r="BM255" i="1" s="1"/>
  <c r="BV254" i="1"/>
  <c r="CI254" i="1"/>
  <c r="CC254" i="1"/>
  <c r="BN255" i="1"/>
  <c r="BO255" i="1" s="1"/>
  <c r="BW254" i="1"/>
  <c r="BU254" i="1"/>
  <c r="CG254" i="1"/>
  <c r="CA254" i="1"/>
  <c r="BJ255" i="1"/>
  <c r="BK255" i="1" s="1"/>
  <c r="BR255" i="1"/>
  <c r="BS255" i="1" s="1"/>
  <c r="CE254" i="1"/>
  <c r="BY254" i="1"/>
  <c r="CK254" i="1"/>
  <c r="BF255" i="1"/>
  <c r="BG255" i="1" s="1"/>
  <c r="BH255" i="1"/>
  <c r="BI255" i="1" s="1"/>
  <c r="CH254" i="2" l="1"/>
  <c r="CB254" i="2"/>
  <c r="BL255" i="2"/>
  <c r="BM255" i="2"/>
  <c r="BV254" i="2"/>
  <c r="BF255" i="2"/>
  <c r="BG255" i="2" s="1"/>
  <c r="BD255" i="2"/>
  <c r="BE255" i="2" s="1"/>
  <c r="CK254" i="2"/>
  <c r="BR255" i="2"/>
  <c r="BS255" i="2" s="1"/>
  <c r="CE254" i="2"/>
  <c r="BY254" i="2"/>
  <c r="BX254" i="2"/>
  <c r="BP255" i="2"/>
  <c r="BQ255" i="2" s="1"/>
  <c r="CJ254" i="2"/>
  <c r="CD254" i="2"/>
  <c r="BH255" i="2"/>
  <c r="BI255" i="2" s="1"/>
  <c r="BW254" i="2"/>
  <c r="CI254" i="2"/>
  <c r="BO255" i="2"/>
  <c r="CC254" i="2"/>
  <c r="BN255" i="2"/>
  <c r="BJ255" i="2"/>
  <c r="BU254" i="2"/>
  <c r="BK255" i="2"/>
  <c r="CG254" i="2"/>
  <c r="CA254" i="2"/>
  <c r="CI255" i="1"/>
  <c r="CC255" i="1"/>
  <c r="BN256" i="1"/>
  <c r="BO256" i="1" s="1"/>
  <c r="BW255" i="1"/>
  <c r="BF256" i="1"/>
  <c r="BG256" i="1" s="1"/>
  <c r="BU255" i="1"/>
  <c r="CG255" i="1"/>
  <c r="CA255" i="1"/>
  <c r="BJ256" i="1"/>
  <c r="BK256" i="1" s="1"/>
  <c r="BP256" i="1"/>
  <c r="BQ256" i="1" s="1"/>
  <c r="CD255" i="1"/>
  <c r="BX255" i="1"/>
  <c r="CJ255" i="1"/>
  <c r="BH256" i="1"/>
  <c r="BI256" i="1"/>
  <c r="CH255" i="1"/>
  <c r="CB255" i="1"/>
  <c r="BL256" i="1"/>
  <c r="BM256" i="1" s="1"/>
  <c r="BV255" i="1"/>
  <c r="BR256" i="1"/>
  <c r="BS256" i="1" s="1"/>
  <c r="CE255" i="1"/>
  <c r="BY255" i="1"/>
  <c r="CK255" i="1"/>
  <c r="BD256" i="1"/>
  <c r="BE256" i="1" s="1"/>
  <c r="CK255" i="2" l="1"/>
  <c r="BR256" i="2"/>
  <c r="BS256" i="2" s="1"/>
  <c r="CE255" i="2"/>
  <c r="BY255" i="2"/>
  <c r="BH256" i="2"/>
  <c r="BI256" i="2" s="1"/>
  <c r="BD256" i="2"/>
  <c r="BE256" i="2" s="1"/>
  <c r="BF256" i="2"/>
  <c r="BG256" i="2" s="1"/>
  <c r="BQ256" i="2"/>
  <c r="BX255" i="2"/>
  <c r="BP256" i="2"/>
  <c r="CJ255" i="2"/>
  <c r="CD255" i="2"/>
  <c r="BW255" i="2"/>
  <c r="CI255" i="2"/>
  <c r="CC255" i="2"/>
  <c r="BN256" i="2"/>
  <c r="BO256" i="2" s="1"/>
  <c r="BJ256" i="2"/>
  <c r="BK256" i="2" s="1"/>
  <c r="BU255" i="2"/>
  <c r="CG255" i="2"/>
  <c r="CA255" i="2"/>
  <c r="CH255" i="2"/>
  <c r="CB255" i="2"/>
  <c r="BL256" i="2"/>
  <c r="BM256" i="2" s="1"/>
  <c r="BV255" i="2"/>
  <c r="BR257" i="1"/>
  <c r="BS257" i="1" s="1"/>
  <c r="CE256" i="1"/>
  <c r="BY256" i="1"/>
  <c r="CK256" i="1"/>
  <c r="CJ256" i="1"/>
  <c r="BP257" i="1"/>
  <c r="BQ257" i="1" s="1"/>
  <c r="CD256" i="1"/>
  <c r="BX256" i="1"/>
  <c r="CI256" i="1"/>
  <c r="BO257" i="1"/>
  <c r="BN257" i="1"/>
  <c r="CC256" i="1"/>
  <c r="BW256" i="1"/>
  <c r="BD257" i="1"/>
  <c r="BE257" i="1"/>
  <c r="CG256" i="1"/>
  <c r="BU256" i="1"/>
  <c r="BJ257" i="1"/>
  <c r="BK257" i="1" s="1"/>
  <c r="CA256" i="1"/>
  <c r="BL257" i="1"/>
  <c r="BM257" i="1" s="1"/>
  <c r="CH256" i="1"/>
  <c r="CB256" i="1"/>
  <c r="BV256" i="1"/>
  <c r="BF257" i="1"/>
  <c r="BG257" i="1" s="1"/>
  <c r="BH257" i="1"/>
  <c r="BI257" i="1" s="1"/>
  <c r="BD257" i="2" l="1"/>
  <c r="BE257" i="2" s="1"/>
  <c r="CH256" i="2"/>
  <c r="CB256" i="2"/>
  <c r="BL257" i="2"/>
  <c r="BM257" i="2" s="1"/>
  <c r="BV256" i="2"/>
  <c r="BW256" i="2"/>
  <c r="CI256" i="2"/>
  <c r="CC256" i="2"/>
  <c r="BN257" i="2"/>
  <c r="BO257" i="2" s="1"/>
  <c r="BF257" i="2"/>
  <c r="BG257" i="2" s="1"/>
  <c r="BJ257" i="2"/>
  <c r="BU256" i="2"/>
  <c r="CG256" i="2"/>
  <c r="BK257" i="2"/>
  <c r="CA256" i="2"/>
  <c r="BH257" i="2"/>
  <c r="BI257" i="2" s="1"/>
  <c r="CK256" i="2"/>
  <c r="BR257" i="2"/>
  <c r="BS257" i="2" s="1"/>
  <c r="CE256" i="2"/>
  <c r="BY256" i="2"/>
  <c r="BX256" i="2"/>
  <c r="BP257" i="2"/>
  <c r="BQ257" i="2" s="1"/>
  <c r="CJ256" i="2"/>
  <c r="CD256" i="2"/>
  <c r="CJ257" i="1"/>
  <c r="CD257" i="1"/>
  <c r="BX257" i="1"/>
  <c r="BP258" i="1"/>
  <c r="BQ258" i="1" s="1"/>
  <c r="BH258" i="1"/>
  <c r="BI258" i="1" s="1"/>
  <c r="BL258" i="1"/>
  <c r="BM258" i="1" s="1"/>
  <c r="CH257" i="1"/>
  <c r="CB257" i="1"/>
  <c r="BV257" i="1"/>
  <c r="CG257" i="1"/>
  <c r="BJ258" i="1"/>
  <c r="BK258" i="1" s="1"/>
  <c r="CA257" i="1"/>
  <c r="BU257" i="1"/>
  <c r="BY257" i="1"/>
  <c r="BR258" i="1"/>
  <c r="CE257" i="1"/>
  <c r="BS258" i="1"/>
  <c r="CK257" i="1"/>
  <c r="BF258" i="1"/>
  <c r="BG258" i="1" s="1"/>
  <c r="BD258" i="1"/>
  <c r="BE258" i="1" s="1"/>
  <c r="BN258" i="1"/>
  <c r="CI257" i="1"/>
  <c r="CC257" i="1"/>
  <c r="BW257" i="1"/>
  <c r="BO258" i="1"/>
  <c r="CJ257" i="2" l="1"/>
  <c r="BX257" i="2"/>
  <c r="CD257" i="2"/>
  <c r="BP258" i="2"/>
  <c r="BQ258" i="2" s="1"/>
  <c r="CK257" i="2"/>
  <c r="BR258" i="2"/>
  <c r="BS258" i="2" s="1"/>
  <c r="CE257" i="2"/>
  <c r="BY257" i="2"/>
  <c r="BF258" i="2"/>
  <c r="BG258" i="2" s="1"/>
  <c r="BH258" i="2"/>
  <c r="BI258" i="2" s="1"/>
  <c r="BW257" i="2"/>
  <c r="CI257" i="2"/>
  <c r="CC257" i="2"/>
  <c r="BN258" i="2"/>
  <c r="BO258" i="2" s="1"/>
  <c r="CH257" i="2"/>
  <c r="CB257" i="2"/>
  <c r="BL258" i="2"/>
  <c r="BM258" i="2" s="1"/>
  <c r="BV257" i="2"/>
  <c r="BD258" i="2"/>
  <c r="BE258" i="2" s="1"/>
  <c r="BJ258" i="2"/>
  <c r="BU257" i="2"/>
  <c r="CG257" i="2"/>
  <c r="BK258" i="2"/>
  <c r="CA257" i="2"/>
  <c r="BJ259" i="1"/>
  <c r="BK259" i="1" s="1"/>
  <c r="CG258" i="1"/>
  <c r="CA258" i="1"/>
  <c r="BU258" i="1"/>
  <c r="BF259" i="1"/>
  <c r="BG259" i="1" s="1"/>
  <c r="BH259" i="1"/>
  <c r="BI259" i="1" s="1"/>
  <c r="BL259" i="1"/>
  <c r="BM259" i="1" s="1"/>
  <c r="CH258" i="1"/>
  <c r="CB258" i="1"/>
  <c r="BV258" i="1"/>
  <c r="BX258" i="1"/>
  <c r="CJ258" i="1"/>
  <c r="BP259" i="1"/>
  <c r="BQ259" i="1" s="1"/>
  <c r="CD258" i="1"/>
  <c r="BY258" i="1"/>
  <c r="BR259" i="1"/>
  <c r="CE258" i="1"/>
  <c r="BS259" i="1"/>
  <c r="CK258" i="1"/>
  <c r="CI258" i="1"/>
  <c r="BN259" i="1"/>
  <c r="BO259" i="1" s="1"/>
  <c r="CC258" i="1"/>
  <c r="BW258" i="1"/>
  <c r="BD259" i="1"/>
  <c r="BE259" i="1" s="1"/>
  <c r="BH259" i="2" l="1"/>
  <c r="BI259" i="2" s="1"/>
  <c r="CK258" i="2"/>
  <c r="BR259" i="2"/>
  <c r="BS259" i="2" s="1"/>
  <c r="CE258" i="2"/>
  <c r="BY258" i="2"/>
  <c r="BF259" i="2"/>
  <c r="BG259" i="2" s="1"/>
  <c r="BD259" i="2"/>
  <c r="BE259" i="2" s="1"/>
  <c r="BV258" i="2"/>
  <c r="CH258" i="2"/>
  <c r="CB258" i="2"/>
  <c r="BL259" i="2"/>
  <c r="BM259" i="2"/>
  <c r="CJ258" i="2"/>
  <c r="BX258" i="2"/>
  <c r="CD258" i="2"/>
  <c r="BP259" i="2"/>
  <c r="BQ259" i="2" s="1"/>
  <c r="BW258" i="2"/>
  <c r="CI258" i="2"/>
  <c r="BO259" i="2"/>
  <c r="CC258" i="2"/>
  <c r="BN259" i="2"/>
  <c r="BJ259" i="2"/>
  <c r="BU258" i="2"/>
  <c r="CG258" i="2"/>
  <c r="BK259" i="2"/>
  <c r="CA258" i="2"/>
  <c r="BL260" i="1"/>
  <c r="BM260" i="1" s="1"/>
  <c r="BV259" i="1"/>
  <c r="CH259" i="1"/>
  <c r="CB259" i="1"/>
  <c r="BD260" i="1"/>
  <c r="BE260" i="1" s="1"/>
  <c r="BF260" i="1"/>
  <c r="BG260" i="1" s="1"/>
  <c r="BW259" i="1"/>
  <c r="CI259" i="1"/>
  <c r="BO260" i="1"/>
  <c r="BN260" i="1"/>
  <c r="CC259" i="1"/>
  <c r="BH260" i="1"/>
  <c r="BI260" i="1" s="1"/>
  <c r="BX259" i="1"/>
  <c r="CJ259" i="1"/>
  <c r="BP260" i="1"/>
  <c r="BQ260" i="1" s="1"/>
  <c r="CD259" i="1"/>
  <c r="CA259" i="1"/>
  <c r="BJ260" i="1"/>
  <c r="BK260" i="1" s="1"/>
  <c r="BU259" i="1"/>
  <c r="CG259" i="1"/>
  <c r="BY259" i="1"/>
  <c r="CK259" i="1"/>
  <c r="BR260" i="1"/>
  <c r="CE259" i="1"/>
  <c r="BS260" i="1"/>
  <c r="BD260" i="2" l="1"/>
  <c r="BE260" i="2" s="1"/>
  <c r="BF260" i="2"/>
  <c r="BG260" i="2" s="1"/>
  <c r="CJ259" i="2"/>
  <c r="BX259" i="2"/>
  <c r="CD259" i="2"/>
  <c r="BP260" i="2"/>
  <c r="BQ260" i="2" s="1"/>
  <c r="CK259" i="2"/>
  <c r="BR260" i="2"/>
  <c r="BS260" i="2" s="1"/>
  <c r="CE259" i="2"/>
  <c r="BY259" i="2"/>
  <c r="BH260" i="2"/>
  <c r="BI260" i="2" s="1"/>
  <c r="BW259" i="2"/>
  <c r="CI259" i="2"/>
  <c r="CC259" i="2"/>
  <c r="BN260" i="2"/>
  <c r="BO260" i="2" s="1"/>
  <c r="BJ260" i="2"/>
  <c r="BK260" i="2" s="1"/>
  <c r="BU259" i="2"/>
  <c r="CG259" i="2"/>
  <c r="CA259" i="2"/>
  <c r="BV259" i="2"/>
  <c r="CH259" i="2"/>
  <c r="CB259" i="2"/>
  <c r="BL260" i="2"/>
  <c r="BM260" i="2"/>
  <c r="BH261" i="1"/>
  <c r="BI261" i="1" s="1"/>
  <c r="BF261" i="1"/>
  <c r="BG261" i="1" s="1"/>
  <c r="BX260" i="1"/>
  <c r="CJ260" i="1"/>
  <c r="BP261" i="1"/>
  <c r="BQ261" i="1" s="1"/>
  <c r="CD260" i="1"/>
  <c r="CA260" i="1"/>
  <c r="BJ261" i="1"/>
  <c r="BK261" i="1" s="1"/>
  <c r="BU260" i="1"/>
  <c r="CG260" i="1"/>
  <c r="BD261" i="1"/>
  <c r="BE261" i="1" s="1"/>
  <c r="BL261" i="1"/>
  <c r="BM261" i="1" s="1"/>
  <c r="BV260" i="1"/>
  <c r="CH260" i="1"/>
  <c r="CB260" i="1"/>
  <c r="BW260" i="1"/>
  <c r="CI260" i="1"/>
  <c r="BO261" i="1"/>
  <c r="BN261" i="1"/>
  <c r="CC260" i="1"/>
  <c r="BY260" i="1"/>
  <c r="CK260" i="1"/>
  <c r="BR261" i="1"/>
  <c r="CE260" i="1"/>
  <c r="BS261" i="1"/>
  <c r="BF261" i="2" l="1"/>
  <c r="BG261" i="2" s="1"/>
  <c r="BH261" i="2"/>
  <c r="BI261" i="2" s="1"/>
  <c r="CK260" i="2"/>
  <c r="BR261" i="2"/>
  <c r="BS261" i="2" s="1"/>
  <c r="CE260" i="2"/>
  <c r="BY260" i="2"/>
  <c r="CJ260" i="2"/>
  <c r="BQ261" i="2"/>
  <c r="BX260" i="2"/>
  <c r="BP261" i="2"/>
  <c r="CD260" i="2"/>
  <c r="BJ261" i="2"/>
  <c r="BU260" i="2"/>
  <c r="CG260" i="2"/>
  <c r="BK261" i="2"/>
  <c r="CA260" i="2"/>
  <c r="BW260" i="2"/>
  <c r="CI260" i="2"/>
  <c r="CC260" i="2"/>
  <c r="BN261" i="2"/>
  <c r="BO261" i="2" s="1"/>
  <c r="BD261" i="2"/>
  <c r="BE261" i="2" s="1"/>
  <c r="BV260" i="2"/>
  <c r="CH260" i="2"/>
  <c r="CB260" i="2"/>
  <c r="BL261" i="2"/>
  <c r="BM261" i="2" s="1"/>
  <c r="CA261" i="1"/>
  <c r="BJ262" i="1"/>
  <c r="BK262" i="1" s="1"/>
  <c r="BU261" i="1"/>
  <c r="CG261" i="1"/>
  <c r="BX261" i="1"/>
  <c r="CJ261" i="1"/>
  <c r="BP262" i="1"/>
  <c r="BQ262" i="1" s="1"/>
  <c r="CD261" i="1"/>
  <c r="BD262" i="1"/>
  <c r="BE262" i="1" s="1"/>
  <c r="BL262" i="1"/>
  <c r="BM262" i="1" s="1"/>
  <c r="BV261" i="1"/>
  <c r="CH261" i="1"/>
  <c r="CB261" i="1"/>
  <c r="BF262" i="1"/>
  <c r="BG262" i="1" s="1"/>
  <c r="BH262" i="1"/>
  <c r="BI262" i="1" s="1"/>
  <c r="BW261" i="1"/>
  <c r="CI261" i="1"/>
  <c r="BO262" i="1"/>
  <c r="BN262" i="1"/>
  <c r="CC261" i="1"/>
  <c r="BY261" i="1"/>
  <c r="CK261" i="1"/>
  <c r="BR262" i="1"/>
  <c r="CE261" i="1"/>
  <c r="BS262" i="1"/>
  <c r="BD262" i="2" l="1"/>
  <c r="BE262" i="2" s="1"/>
  <c r="BH262" i="2"/>
  <c r="BI262" i="2" s="1"/>
  <c r="BW261" i="2"/>
  <c r="CI261" i="2"/>
  <c r="CC261" i="2"/>
  <c r="BN262" i="2"/>
  <c r="BO262" i="2" s="1"/>
  <c r="CK261" i="2"/>
  <c r="BR262" i="2"/>
  <c r="BS262" i="2" s="1"/>
  <c r="CE261" i="2"/>
  <c r="BY261" i="2"/>
  <c r="BV261" i="2"/>
  <c r="CH261" i="2"/>
  <c r="CB261" i="2"/>
  <c r="BL262" i="2"/>
  <c r="BM262" i="2" s="1"/>
  <c r="BF262" i="2"/>
  <c r="BG262" i="2" s="1"/>
  <c r="CJ261" i="2"/>
  <c r="BQ262" i="2"/>
  <c r="BX261" i="2"/>
  <c r="CD261" i="2"/>
  <c r="BP262" i="2"/>
  <c r="BJ262" i="2"/>
  <c r="BU261" i="2"/>
  <c r="CG261" i="2"/>
  <c r="CA261" i="2"/>
  <c r="BK262" i="2"/>
  <c r="BD263" i="1"/>
  <c r="BE263" i="1" s="1"/>
  <c r="BX262" i="1"/>
  <c r="CJ262" i="1"/>
  <c r="BP263" i="1"/>
  <c r="BQ263" i="1" s="1"/>
  <c r="CD262" i="1"/>
  <c r="BH263" i="1"/>
  <c r="BI263" i="1" s="1"/>
  <c r="CA262" i="1"/>
  <c r="BJ263" i="1"/>
  <c r="BK263" i="1" s="1"/>
  <c r="BU262" i="1"/>
  <c r="CG262" i="1"/>
  <c r="BL263" i="1"/>
  <c r="BM263" i="1" s="1"/>
  <c r="BV262" i="1"/>
  <c r="CH262" i="1"/>
  <c r="CB262" i="1"/>
  <c r="BF263" i="1"/>
  <c r="BG263" i="1" s="1"/>
  <c r="BW262" i="1"/>
  <c r="CI262" i="1"/>
  <c r="BO263" i="1"/>
  <c r="BN263" i="1"/>
  <c r="CC262" i="1"/>
  <c r="BY262" i="1"/>
  <c r="CK262" i="1"/>
  <c r="BR263" i="1"/>
  <c r="BS263" i="1" s="1"/>
  <c r="CE262" i="1"/>
  <c r="BW262" i="2" l="1"/>
  <c r="CI262" i="2"/>
  <c r="CC262" i="2"/>
  <c r="BN263" i="2"/>
  <c r="BO263" i="2" s="1"/>
  <c r="CK262" i="2"/>
  <c r="BR263" i="2"/>
  <c r="BS263" i="2" s="1"/>
  <c r="CE262" i="2"/>
  <c r="BY262" i="2"/>
  <c r="BH263" i="2"/>
  <c r="BI263" i="2" s="1"/>
  <c r="BF263" i="2"/>
  <c r="BG263" i="2" s="1"/>
  <c r="BV262" i="2"/>
  <c r="CH262" i="2"/>
  <c r="CB262" i="2"/>
  <c r="BL263" i="2"/>
  <c r="BM263" i="2" s="1"/>
  <c r="BD263" i="2"/>
  <c r="BE263" i="2" s="1"/>
  <c r="CJ262" i="2"/>
  <c r="BQ263" i="2"/>
  <c r="BX262" i="2"/>
  <c r="BP263" i="2"/>
  <c r="CD262" i="2"/>
  <c r="BJ263" i="2"/>
  <c r="BU262" i="2"/>
  <c r="CG262" i="2"/>
  <c r="CA262" i="2"/>
  <c r="BK263" i="2"/>
  <c r="CA263" i="1"/>
  <c r="BJ264" i="1"/>
  <c r="BK264" i="1" s="1"/>
  <c r="BU263" i="1"/>
  <c r="CG263" i="1"/>
  <c r="BY263" i="1"/>
  <c r="CK263" i="1"/>
  <c r="BR264" i="1"/>
  <c r="BS264" i="1" s="1"/>
  <c r="CE263" i="1"/>
  <c r="BH264" i="1"/>
  <c r="BI264" i="1" s="1"/>
  <c r="BF264" i="1"/>
  <c r="BG264" i="1" s="1"/>
  <c r="BL264" i="1"/>
  <c r="BM264" i="1" s="1"/>
  <c r="BV263" i="1"/>
  <c r="CH263" i="1"/>
  <c r="CB263" i="1"/>
  <c r="BX263" i="1"/>
  <c r="CJ263" i="1"/>
  <c r="BP264" i="1"/>
  <c r="BQ264" i="1" s="1"/>
  <c r="CD263" i="1"/>
  <c r="BD264" i="1"/>
  <c r="BE264" i="1" s="1"/>
  <c r="BW263" i="1"/>
  <c r="CI263" i="1"/>
  <c r="BN264" i="1"/>
  <c r="BO264" i="1" s="1"/>
  <c r="CC263" i="1"/>
  <c r="BH264" i="2" l="1"/>
  <c r="BI264" i="2" s="1"/>
  <c r="CK263" i="2"/>
  <c r="BR264" i="2"/>
  <c r="BS264" i="2" s="1"/>
  <c r="CE263" i="2"/>
  <c r="BY263" i="2"/>
  <c r="BF264" i="2"/>
  <c r="BG264" i="2" s="1"/>
  <c r="BW263" i="2"/>
  <c r="CI263" i="2"/>
  <c r="BO264" i="2"/>
  <c r="CC263" i="2"/>
  <c r="BN264" i="2"/>
  <c r="BD264" i="2"/>
  <c r="BE264" i="2" s="1"/>
  <c r="BV263" i="2"/>
  <c r="CH263" i="2"/>
  <c r="CB263" i="2"/>
  <c r="BL264" i="2"/>
  <c r="BM264" i="2" s="1"/>
  <c r="CJ263" i="2"/>
  <c r="BQ264" i="2"/>
  <c r="BX263" i="2"/>
  <c r="CD263" i="2"/>
  <c r="BP264" i="2"/>
  <c r="BJ264" i="2"/>
  <c r="BU263" i="2"/>
  <c r="CG263" i="2"/>
  <c r="CA263" i="2"/>
  <c r="BK264" i="2"/>
  <c r="BF265" i="1"/>
  <c r="BG265" i="1" s="1"/>
  <c r="BW264" i="1"/>
  <c r="CI264" i="1"/>
  <c r="BN265" i="1"/>
  <c r="BO265" i="1" s="1"/>
  <c r="CC264" i="1"/>
  <c r="BH265" i="1"/>
  <c r="BI265" i="1" s="1"/>
  <c r="BY264" i="1"/>
  <c r="CK264" i="1"/>
  <c r="BR265" i="1"/>
  <c r="BS265" i="1" s="1"/>
  <c r="CE264" i="1"/>
  <c r="BX264" i="1"/>
  <c r="CJ264" i="1"/>
  <c r="BP265" i="1"/>
  <c r="BQ265" i="1" s="1"/>
  <c r="CD264" i="1"/>
  <c r="CA264" i="1"/>
  <c r="BJ265" i="1"/>
  <c r="BK265" i="1" s="1"/>
  <c r="BU264" i="1"/>
  <c r="CG264" i="1"/>
  <c r="BM265" i="1"/>
  <c r="BL265" i="1"/>
  <c r="BV264" i="1"/>
  <c r="CH264" i="1"/>
  <c r="CB264" i="1"/>
  <c r="BD265" i="1"/>
  <c r="BE265" i="1" s="1"/>
  <c r="BD265" i="2" l="1"/>
  <c r="BE265" i="2" s="1"/>
  <c r="BV264" i="2"/>
  <c r="CH264" i="2"/>
  <c r="CB264" i="2"/>
  <c r="BL265" i="2"/>
  <c r="BM265" i="2" s="1"/>
  <c r="BF265" i="2"/>
  <c r="BG265" i="2" s="1"/>
  <c r="CK264" i="2"/>
  <c r="BR265" i="2"/>
  <c r="BS265" i="2" s="1"/>
  <c r="CE264" i="2"/>
  <c r="BY264" i="2"/>
  <c r="BH265" i="2"/>
  <c r="BI265" i="2" s="1"/>
  <c r="BW264" i="2"/>
  <c r="CI264" i="2"/>
  <c r="CC264" i="2"/>
  <c r="BN265" i="2"/>
  <c r="BO265" i="2" s="1"/>
  <c r="CJ264" i="2"/>
  <c r="BQ265" i="2"/>
  <c r="BX264" i="2"/>
  <c r="BP265" i="2"/>
  <c r="CD264" i="2"/>
  <c r="BJ265" i="2"/>
  <c r="BU264" i="2"/>
  <c r="CG264" i="2"/>
  <c r="CA264" i="2"/>
  <c r="BK265" i="2"/>
  <c r="BD266" i="1"/>
  <c r="BE266" i="1" s="1"/>
  <c r="BY265" i="1"/>
  <c r="CK265" i="1"/>
  <c r="BR266" i="1"/>
  <c r="BS266" i="1" s="1"/>
  <c r="CE265" i="1"/>
  <c r="BH266" i="1"/>
  <c r="BI266" i="1" s="1"/>
  <c r="BW265" i="1"/>
  <c r="CI265" i="1"/>
  <c r="BO266" i="1"/>
  <c r="BN266" i="1"/>
  <c r="CC265" i="1"/>
  <c r="CA265" i="1"/>
  <c r="BJ266" i="1"/>
  <c r="BK266" i="1" s="1"/>
  <c r="BU265" i="1"/>
  <c r="CG265" i="1"/>
  <c r="BX265" i="1"/>
  <c r="CJ265" i="1"/>
  <c r="BP266" i="1"/>
  <c r="BQ266" i="1" s="1"/>
  <c r="CD265" i="1"/>
  <c r="BF266" i="1"/>
  <c r="BG266" i="1" s="1"/>
  <c r="BL266" i="1"/>
  <c r="BM266" i="1" s="1"/>
  <c r="BV265" i="1"/>
  <c r="CH265" i="1"/>
  <c r="CB265" i="1"/>
  <c r="BH266" i="2" l="1"/>
  <c r="BI266" i="2" s="1"/>
  <c r="BV265" i="2"/>
  <c r="CH265" i="2"/>
  <c r="CB265" i="2"/>
  <c r="BL266" i="2"/>
  <c r="BM266" i="2" s="1"/>
  <c r="BF266" i="2"/>
  <c r="BG266" i="2" s="1"/>
  <c r="CK265" i="2"/>
  <c r="BR266" i="2"/>
  <c r="BS266" i="2" s="1"/>
  <c r="CE265" i="2"/>
  <c r="BY265" i="2"/>
  <c r="BW265" i="2"/>
  <c r="CI265" i="2"/>
  <c r="CC265" i="2"/>
  <c r="BN266" i="2"/>
  <c r="BO266" i="2" s="1"/>
  <c r="BD266" i="2"/>
  <c r="BE266" i="2" s="1"/>
  <c r="CJ265" i="2"/>
  <c r="BP266" i="2"/>
  <c r="BQ266" i="2" s="1"/>
  <c r="BX265" i="2"/>
  <c r="CD265" i="2"/>
  <c r="BJ266" i="2"/>
  <c r="BU265" i="2"/>
  <c r="CG265" i="2"/>
  <c r="CA265" i="2"/>
  <c r="BK266" i="2"/>
  <c r="BL267" i="1"/>
  <c r="BM267" i="1" s="1"/>
  <c r="BV266" i="1"/>
  <c r="CH266" i="1"/>
  <c r="CB266" i="1"/>
  <c r="BH267" i="1"/>
  <c r="BI267" i="1" s="1"/>
  <c r="BY266" i="1"/>
  <c r="CK266" i="1"/>
  <c r="BR267" i="1"/>
  <c r="BS267" i="1" s="1"/>
  <c r="CE266" i="1"/>
  <c r="BX266" i="1"/>
  <c r="CJ266" i="1"/>
  <c r="BP267" i="1"/>
  <c r="BQ267" i="1" s="1"/>
  <c r="CD266" i="1"/>
  <c r="CA266" i="1"/>
  <c r="BJ267" i="1"/>
  <c r="BK267" i="1" s="1"/>
  <c r="BU266" i="1"/>
  <c r="CG266" i="1"/>
  <c r="BD267" i="1"/>
  <c r="BE267" i="1" s="1"/>
  <c r="BW266" i="1"/>
  <c r="CI266" i="1"/>
  <c r="CC266" i="1"/>
  <c r="BN267" i="1"/>
  <c r="BO267" i="1" s="1"/>
  <c r="BF267" i="1"/>
  <c r="BG267" i="1" s="1"/>
  <c r="BF267" i="2" l="1"/>
  <c r="BG267" i="2" s="1"/>
  <c r="CJ266" i="2"/>
  <c r="BP267" i="2"/>
  <c r="BQ267" i="2" s="1"/>
  <c r="CD266" i="2"/>
  <c r="BX266" i="2"/>
  <c r="CK266" i="2"/>
  <c r="BR267" i="2"/>
  <c r="BS267" i="2" s="1"/>
  <c r="CE266" i="2"/>
  <c r="BY266" i="2"/>
  <c r="BV266" i="2"/>
  <c r="CH266" i="2"/>
  <c r="CB266" i="2"/>
  <c r="BL267" i="2"/>
  <c r="BM267" i="2" s="1"/>
  <c r="BD267" i="2"/>
  <c r="BE267" i="2" s="1"/>
  <c r="BW266" i="2"/>
  <c r="CI266" i="2"/>
  <c r="CC266" i="2"/>
  <c r="BN267" i="2"/>
  <c r="BO267" i="2" s="1"/>
  <c r="BH267" i="2"/>
  <c r="BI267" i="2" s="1"/>
  <c r="BJ267" i="2"/>
  <c r="BU266" i="2"/>
  <c r="CG266" i="2"/>
  <c r="CA266" i="2"/>
  <c r="BK267" i="2"/>
  <c r="BF268" i="1"/>
  <c r="BG268" i="1" s="1"/>
  <c r="BW267" i="1"/>
  <c r="CI267" i="1"/>
  <c r="CC267" i="1"/>
  <c r="BN268" i="1"/>
  <c r="BO268" i="1" s="1"/>
  <c r="BD268" i="1"/>
  <c r="BE268" i="1" s="1"/>
  <c r="BH268" i="1"/>
  <c r="BI268" i="1" s="1"/>
  <c r="CA267" i="1"/>
  <c r="BJ268" i="1"/>
  <c r="BK268" i="1" s="1"/>
  <c r="BU267" i="1"/>
  <c r="CG267" i="1"/>
  <c r="BX267" i="1"/>
  <c r="CJ267" i="1"/>
  <c r="BP268" i="1"/>
  <c r="BQ268" i="1" s="1"/>
  <c r="CD267" i="1"/>
  <c r="BY267" i="1"/>
  <c r="CK267" i="1"/>
  <c r="BS268" i="1"/>
  <c r="BR268" i="1"/>
  <c r="CE267" i="1"/>
  <c r="BL268" i="1"/>
  <c r="BM268" i="1" s="1"/>
  <c r="BV267" i="1"/>
  <c r="CH267" i="1"/>
  <c r="CB267" i="1"/>
  <c r="CK267" i="2" l="1"/>
  <c r="BR268" i="2"/>
  <c r="BS268" i="2" s="1"/>
  <c r="CE267" i="2"/>
  <c r="BY267" i="2"/>
  <c r="BW267" i="2"/>
  <c r="CI267" i="2"/>
  <c r="CC267" i="2"/>
  <c r="BN268" i="2"/>
  <c r="BO268" i="2" s="1"/>
  <c r="BD268" i="2"/>
  <c r="BE268" i="2" s="1"/>
  <c r="BH268" i="2"/>
  <c r="BI268" i="2" s="1"/>
  <c r="CJ267" i="2"/>
  <c r="BP268" i="2"/>
  <c r="BQ268" i="2" s="1"/>
  <c r="CD267" i="2"/>
  <c r="BX267" i="2"/>
  <c r="BV267" i="2"/>
  <c r="CH267" i="2"/>
  <c r="CB267" i="2"/>
  <c r="BL268" i="2"/>
  <c r="BM268" i="2" s="1"/>
  <c r="BF268" i="2"/>
  <c r="BG268" i="2" s="1"/>
  <c r="BJ268" i="2"/>
  <c r="BU267" i="2"/>
  <c r="CG267" i="2"/>
  <c r="CA267" i="2"/>
  <c r="BK268" i="2"/>
  <c r="CA268" i="1"/>
  <c r="BJ269" i="1"/>
  <c r="BK269" i="1" s="1"/>
  <c r="BU268" i="1"/>
  <c r="CG268" i="1"/>
  <c r="BL269" i="1"/>
  <c r="BM269" i="1" s="1"/>
  <c r="BV268" i="1"/>
  <c r="CH268" i="1"/>
  <c r="CB268" i="1"/>
  <c r="BH269" i="1"/>
  <c r="BI269" i="1" s="1"/>
  <c r="BW268" i="1"/>
  <c r="CI268" i="1"/>
  <c r="CC268" i="1"/>
  <c r="BN269" i="1"/>
  <c r="BO269" i="1" s="1"/>
  <c r="BX268" i="1"/>
  <c r="CJ268" i="1"/>
  <c r="BP269" i="1"/>
  <c r="BQ269" i="1" s="1"/>
  <c r="CD268" i="1"/>
  <c r="BD269" i="1"/>
  <c r="BE269" i="1" s="1"/>
  <c r="BF269" i="1"/>
  <c r="BG269" i="1" s="1"/>
  <c r="BY268" i="1"/>
  <c r="CK268" i="1"/>
  <c r="BR269" i="1"/>
  <c r="BS269" i="1" s="1"/>
  <c r="CE268" i="1"/>
  <c r="CJ268" i="2" l="1"/>
  <c r="CD268" i="2"/>
  <c r="BP269" i="2"/>
  <c r="BQ269" i="2" s="1"/>
  <c r="BX268" i="2"/>
  <c r="BH269" i="2"/>
  <c r="BI269" i="2" s="1"/>
  <c r="BF269" i="2"/>
  <c r="BG269" i="2" s="1"/>
  <c r="BW268" i="2"/>
  <c r="BN269" i="2"/>
  <c r="BO269" i="2" s="1"/>
  <c r="CI268" i="2"/>
  <c r="CC268" i="2"/>
  <c r="BD269" i="2"/>
  <c r="BE269" i="2" s="1"/>
  <c r="BL269" i="2"/>
  <c r="BV268" i="2"/>
  <c r="BM269" i="2"/>
  <c r="CH268" i="2"/>
  <c r="CB268" i="2"/>
  <c r="BR269" i="2"/>
  <c r="BS269" i="2" s="1"/>
  <c r="CK268" i="2"/>
  <c r="CE268" i="2"/>
  <c r="BY268" i="2"/>
  <c r="BU268" i="2"/>
  <c r="BJ269" i="2"/>
  <c r="BK269" i="2" s="1"/>
  <c r="CG268" i="2"/>
  <c r="CA268" i="2"/>
  <c r="BH270" i="1"/>
  <c r="BI270" i="1" s="1"/>
  <c r="BF270" i="1"/>
  <c r="BG270" i="1" s="1"/>
  <c r="BY269" i="1"/>
  <c r="CK269" i="1"/>
  <c r="BR270" i="1"/>
  <c r="BS270" i="1" s="1"/>
  <c r="CE269" i="1"/>
  <c r="BD270" i="1"/>
  <c r="BE270" i="1" s="1"/>
  <c r="BM270" i="1"/>
  <c r="BL270" i="1"/>
  <c r="BV269" i="1"/>
  <c r="CH269" i="1"/>
  <c r="CB269" i="1"/>
  <c r="BX269" i="1"/>
  <c r="CJ269" i="1"/>
  <c r="BP270" i="1"/>
  <c r="BQ270" i="1" s="1"/>
  <c r="CD269" i="1"/>
  <c r="CA269" i="1"/>
  <c r="BJ270" i="1"/>
  <c r="BK270" i="1" s="1"/>
  <c r="BU269" i="1"/>
  <c r="CG269" i="1"/>
  <c r="BW269" i="1"/>
  <c r="CI269" i="1"/>
  <c r="CC269" i="1"/>
  <c r="BN270" i="1"/>
  <c r="BO270" i="1" s="1"/>
  <c r="CG269" i="2" l="1"/>
  <c r="CA269" i="2"/>
  <c r="BJ270" i="2"/>
  <c r="BK270" i="2" s="1"/>
  <c r="BU269" i="2"/>
  <c r="BF270" i="2"/>
  <c r="BG270" i="2" s="1"/>
  <c r="BD270" i="2"/>
  <c r="BE270" i="2" s="1"/>
  <c r="BN270" i="2"/>
  <c r="CC269" i="2"/>
  <c r="BO270" i="2"/>
  <c r="BW269" i="2"/>
  <c r="CI269" i="2"/>
  <c r="BY269" i="2"/>
  <c r="BR270" i="2"/>
  <c r="CE269" i="2"/>
  <c r="BS270" i="2"/>
  <c r="CK269" i="2"/>
  <c r="BH270" i="2"/>
  <c r="BI270" i="2" s="1"/>
  <c r="BP270" i="2"/>
  <c r="CD269" i="2"/>
  <c r="BQ270" i="2"/>
  <c r="BX269" i="2"/>
  <c r="CJ269" i="2"/>
  <c r="BL270" i="2"/>
  <c r="CB269" i="2"/>
  <c r="BM270" i="2"/>
  <c r="BV269" i="2"/>
  <c r="CH269" i="2"/>
  <c r="BW270" i="1"/>
  <c r="CI270" i="1"/>
  <c r="CC270" i="1"/>
  <c r="BN271" i="1"/>
  <c r="BO271" i="1" s="1"/>
  <c r="BD271" i="1"/>
  <c r="BE271" i="1" s="1"/>
  <c r="CA270" i="1"/>
  <c r="BJ271" i="1"/>
  <c r="BK271" i="1" s="1"/>
  <c r="BU270" i="1"/>
  <c r="CG270" i="1"/>
  <c r="BX270" i="1"/>
  <c r="CJ270" i="1"/>
  <c r="BP271" i="1"/>
  <c r="BQ271" i="1" s="1"/>
  <c r="CD270" i="1"/>
  <c r="BF271" i="1"/>
  <c r="BG271" i="1" s="1"/>
  <c r="BY270" i="1"/>
  <c r="CK270" i="1"/>
  <c r="BR271" i="1"/>
  <c r="BS271" i="1" s="1"/>
  <c r="CE270" i="1"/>
  <c r="BH271" i="1"/>
  <c r="BI271" i="1" s="1"/>
  <c r="BL271" i="1"/>
  <c r="BM271" i="1" s="1"/>
  <c r="BV270" i="1"/>
  <c r="CH270" i="1"/>
  <c r="CB270" i="1"/>
  <c r="BH271" i="2" l="1"/>
  <c r="BI271" i="2" s="1"/>
  <c r="BD271" i="2"/>
  <c r="BE271" i="2"/>
  <c r="BU270" i="2"/>
  <c r="CG270" i="2"/>
  <c r="BJ271" i="2"/>
  <c r="BK271" i="2" s="1"/>
  <c r="CA270" i="2"/>
  <c r="CJ270" i="2"/>
  <c r="BP271" i="2"/>
  <c r="BQ271" i="2" s="1"/>
  <c r="CD270" i="2"/>
  <c r="BX270" i="2"/>
  <c r="BL271" i="2"/>
  <c r="BV270" i="2"/>
  <c r="CB270" i="2"/>
  <c r="BM271" i="2"/>
  <c r="CH270" i="2"/>
  <c r="BF271" i="2"/>
  <c r="BG271" i="2" s="1"/>
  <c r="CI270" i="2"/>
  <c r="BN271" i="2"/>
  <c r="BO271" i="2" s="1"/>
  <c r="BW270" i="2"/>
  <c r="CC270" i="2"/>
  <c r="BY270" i="2"/>
  <c r="BR271" i="2"/>
  <c r="BS271" i="2" s="1"/>
  <c r="CK270" i="2"/>
  <c r="CE270" i="2"/>
  <c r="BX271" i="1"/>
  <c r="CJ271" i="1"/>
  <c r="BP272" i="1"/>
  <c r="BQ272" i="1" s="1"/>
  <c r="CD271" i="1"/>
  <c r="BH272" i="1"/>
  <c r="BI272" i="1" s="1"/>
  <c r="CA271" i="1"/>
  <c r="BJ272" i="1"/>
  <c r="BK272" i="1" s="1"/>
  <c r="BU271" i="1"/>
  <c r="CG271" i="1"/>
  <c r="BD272" i="1"/>
  <c r="BE272" i="1" s="1"/>
  <c r="BF272" i="1"/>
  <c r="BG272" i="1" s="1"/>
  <c r="BL272" i="1"/>
  <c r="BM272" i="1" s="1"/>
  <c r="BV271" i="1"/>
  <c r="CH271" i="1"/>
  <c r="CB271" i="1"/>
  <c r="BY271" i="1"/>
  <c r="CK271" i="1"/>
  <c r="BS272" i="1"/>
  <c r="BR272" i="1"/>
  <c r="CE271" i="1"/>
  <c r="BW271" i="1"/>
  <c r="CI271" i="1"/>
  <c r="CC271" i="1"/>
  <c r="BN272" i="1"/>
  <c r="BO272" i="1" s="1"/>
  <c r="CI271" i="2" l="1"/>
  <c r="BN272" i="2"/>
  <c r="BW271" i="2"/>
  <c r="BO272" i="2"/>
  <c r="CC271" i="2"/>
  <c r="BY271" i="2"/>
  <c r="BR272" i="2"/>
  <c r="BS272" i="2" s="1"/>
  <c r="CK271" i="2"/>
  <c r="CE271" i="2"/>
  <c r="CJ271" i="2"/>
  <c r="BP272" i="2"/>
  <c r="BQ272" i="2" s="1"/>
  <c r="CD271" i="2"/>
  <c r="BX271" i="2"/>
  <c r="BU271" i="2"/>
  <c r="CG271" i="2"/>
  <c r="BJ272" i="2"/>
  <c r="BK272" i="2" s="1"/>
  <c r="CA271" i="2"/>
  <c r="BF272" i="2"/>
  <c r="BG272" i="2" s="1"/>
  <c r="BH272" i="2"/>
  <c r="BI272" i="2" s="1"/>
  <c r="BL272" i="2"/>
  <c r="BV271" i="2"/>
  <c r="CB271" i="2"/>
  <c r="BM272" i="2"/>
  <c r="CH271" i="2"/>
  <c r="BD272" i="2"/>
  <c r="BE272" i="2" s="1"/>
  <c r="BH273" i="1"/>
  <c r="BI273" i="1" s="1"/>
  <c r="BX272" i="1"/>
  <c r="CJ272" i="1"/>
  <c r="BP273" i="1"/>
  <c r="BQ273" i="1" s="1"/>
  <c r="CD272" i="1"/>
  <c r="BF273" i="1"/>
  <c r="BG273" i="1" s="1"/>
  <c r="CA272" i="1"/>
  <c r="BJ273" i="1"/>
  <c r="BK273" i="1" s="1"/>
  <c r="BU272" i="1"/>
  <c r="CG272" i="1"/>
  <c r="BW272" i="1"/>
  <c r="CI272" i="1"/>
  <c r="CC272" i="1"/>
  <c r="BN273" i="1"/>
  <c r="BO273" i="1" s="1"/>
  <c r="BL273" i="1"/>
  <c r="BM273" i="1" s="1"/>
  <c r="BV272" i="1"/>
  <c r="CH272" i="1"/>
  <c r="CB272" i="1"/>
  <c r="BY272" i="1"/>
  <c r="CK272" i="1"/>
  <c r="BR273" i="1"/>
  <c r="BS273" i="1" s="1"/>
  <c r="CE272" i="1"/>
  <c r="BD273" i="1"/>
  <c r="BE273" i="1" s="1"/>
  <c r="CJ272" i="2" l="1"/>
  <c r="BP273" i="2"/>
  <c r="CD272" i="2"/>
  <c r="BQ273" i="2"/>
  <c r="BX272" i="2"/>
  <c r="BY272" i="2"/>
  <c r="BR273" i="2"/>
  <c r="BS273" i="2" s="1"/>
  <c r="CK272" i="2"/>
  <c r="CE272" i="2"/>
  <c r="BH273" i="2"/>
  <c r="BI273" i="2" s="1"/>
  <c r="BU272" i="2"/>
  <c r="CG272" i="2"/>
  <c r="BJ273" i="2"/>
  <c r="BK273" i="2" s="1"/>
  <c r="CA272" i="2"/>
  <c r="BF273" i="2"/>
  <c r="BG273" i="2" s="1"/>
  <c r="BD273" i="2"/>
  <c r="BE273" i="2" s="1"/>
  <c r="CI272" i="2"/>
  <c r="BN273" i="2"/>
  <c r="BO273" i="2" s="1"/>
  <c r="BW272" i="2"/>
  <c r="CC272" i="2"/>
  <c r="BL273" i="2"/>
  <c r="BV272" i="2"/>
  <c r="CB272" i="2"/>
  <c r="BM273" i="2"/>
  <c r="CH272" i="2"/>
  <c r="BY273" i="1"/>
  <c r="CK273" i="1"/>
  <c r="BR274" i="1"/>
  <c r="BS274" i="1" s="1"/>
  <c r="CE273" i="1"/>
  <c r="BD274" i="1"/>
  <c r="BE274" i="1" s="1"/>
  <c r="CA273" i="1"/>
  <c r="BJ274" i="1"/>
  <c r="BK274" i="1" s="1"/>
  <c r="BU273" i="1"/>
  <c r="CG273" i="1"/>
  <c r="BX273" i="1"/>
  <c r="CJ273" i="1"/>
  <c r="BP274" i="1"/>
  <c r="BQ274" i="1" s="1"/>
  <c r="CD273" i="1"/>
  <c r="BW273" i="1"/>
  <c r="CI273" i="1"/>
  <c r="CC273" i="1"/>
  <c r="BN274" i="1"/>
  <c r="BO274" i="1" s="1"/>
  <c r="BF274" i="1"/>
  <c r="BG274" i="1" s="1"/>
  <c r="BL274" i="1"/>
  <c r="BM274" i="1" s="1"/>
  <c r="BV273" i="1"/>
  <c r="CH273" i="1"/>
  <c r="CB273" i="1"/>
  <c r="BH274" i="1"/>
  <c r="BI274" i="1" s="1"/>
  <c r="BH274" i="2" l="1"/>
  <c r="BI274" i="2" s="1"/>
  <c r="CI273" i="2"/>
  <c r="BN274" i="2"/>
  <c r="BW273" i="2"/>
  <c r="BO274" i="2"/>
  <c r="CC273" i="2"/>
  <c r="BY273" i="2"/>
  <c r="BR274" i="2"/>
  <c r="BS274" i="2" s="1"/>
  <c r="CK273" i="2"/>
  <c r="CE273" i="2"/>
  <c r="BD274" i="2"/>
  <c r="BE274" i="2" s="1"/>
  <c r="BF274" i="2"/>
  <c r="BG274" i="2" s="1"/>
  <c r="BU273" i="2"/>
  <c r="CG273" i="2"/>
  <c r="BJ274" i="2"/>
  <c r="BK274" i="2" s="1"/>
  <c r="CA273" i="2"/>
  <c r="CJ273" i="2"/>
  <c r="BP274" i="2"/>
  <c r="BQ274" i="2" s="1"/>
  <c r="CD273" i="2"/>
  <c r="BX273" i="2"/>
  <c r="BL274" i="2"/>
  <c r="BV273" i="2"/>
  <c r="CB273" i="2"/>
  <c r="BM274" i="2"/>
  <c r="CH273" i="2"/>
  <c r="BX274" i="1"/>
  <c r="CJ274" i="1"/>
  <c r="BP275" i="1"/>
  <c r="BQ275" i="1" s="1"/>
  <c r="CD274" i="1"/>
  <c r="CA274" i="1"/>
  <c r="BJ275" i="1"/>
  <c r="BK275" i="1" s="1"/>
  <c r="BU274" i="1"/>
  <c r="CG274" i="1"/>
  <c r="BD275" i="1"/>
  <c r="BE275" i="1" s="1"/>
  <c r="BH275" i="1"/>
  <c r="BI275" i="1" s="1"/>
  <c r="BL275" i="1"/>
  <c r="BM275" i="1" s="1"/>
  <c r="BV274" i="1"/>
  <c r="CH274" i="1"/>
  <c r="CB274" i="1"/>
  <c r="BF275" i="1"/>
  <c r="BG275" i="1" s="1"/>
  <c r="BW274" i="1"/>
  <c r="CI274" i="1"/>
  <c r="CC274" i="1"/>
  <c r="BN275" i="1"/>
  <c r="BO275" i="1" s="1"/>
  <c r="BY274" i="1"/>
  <c r="CK274" i="1"/>
  <c r="BR275" i="1"/>
  <c r="BS275" i="1" s="1"/>
  <c r="CE274" i="1"/>
  <c r="BY274" i="2" l="1"/>
  <c r="BR275" i="2"/>
  <c r="BS275" i="2" s="1"/>
  <c r="CK274" i="2"/>
  <c r="CE274" i="2"/>
  <c r="CJ274" i="2"/>
  <c r="BP275" i="2"/>
  <c r="CD274" i="2"/>
  <c r="BQ275" i="2"/>
  <c r="BX274" i="2"/>
  <c r="BU274" i="2"/>
  <c r="CG274" i="2"/>
  <c r="BJ275" i="2"/>
  <c r="BK275" i="2" s="1"/>
  <c r="CA274" i="2"/>
  <c r="BH275" i="2"/>
  <c r="BI275" i="2" s="1"/>
  <c r="CI274" i="2"/>
  <c r="BN275" i="2"/>
  <c r="BW274" i="2"/>
  <c r="BO275" i="2"/>
  <c r="CC274" i="2"/>
  <c r="BF275" i="2"/>
  <c r="BG275" i="2" s="1"/>
  <c r="BL275" i="2"/>
  <c r="BV274" i="2"/>
  <c r="CB274" i="2"/>
  <c r="BM275" i="2"/>
  <c r="CH274" i="2"/>
  <c r="BD275" i="2"/>
  <c r="BE275" i="2" s="1"/>
  <c r="BH276" i="1"/>
  <c r="BI276" i="1" s="1"/>
  <c r="BL276" i="1"/>
  <c r="BM276" i="1" s="1"/>
  <c r="BV275" i="1"/>
  <c r="CH275" i="1"/>
  <c r="CB275" i="1"/>
  <c r="BD276" i="1"/>
  <c r="BE276" i="1" s="1"/>
  <c r="CA275" i="1"/>
  <c r="BJ276" i="1"/>
  <c r="BK276" i="1" s="1"/>
  <c r="BU275" i="1"/>
  <c r="CG275" i="1"/>
  <c r="BX275" i="1"/>
  <c r="CJ275" i="1"/>
  <c r="BP276" i="1"/>
  <c r="BQ276" i="1" s="1"/>
  <c r="CD275" i="1"/>
  <c r="BY275" i="1"/>
  <c r="CK275" i="1"/>
  <c r="BR276" i="1"/>
  <c r="BS276" i="1" s="1"/>
  <c r="CE275" i="1"/>
  <c r="BW275" i="1"/>
  <c r="CI275" i="1"/>
  <c r="CC275" i="1"/>
  <c r="BN276" i="1"/>
  <c r="BO276" i="1" s="1"/>
  <c r="BF276" i="1"/>
  <c r="BG276" i="1" s="1"/>
  <c r="BU275" i="2" l="1"/>
  <c r="CG275" i="2"/>
  <c r="BJ276" i="2"/>
  <c r="BK276" i="2" s="1"/>
  <c r="CA275" i="2"/>
  <c r="BF276" i="2"/>
  <c r="BG276" i="2" s="1"/>
  <c r="BH276" i="2"/>
  <c r="BI276" i="2" s="1"/>
  <c r="BD276" i="2"/>
  <c r="BE276" i="2" s="1"/>
  <c r="BY275" i="2"/>
  <c r="BR276" i="2"/>
  <c r="BS276" i="2"/>
  <c r="CK275" i="2"/>
  <c r="CE275" i="2"/>
  <c r="BL276" i="2"/>
  <c r="BV275" i="2"/>
  <c r="CB275" i="2"/>
  <c r="BM276" i="2"/>
  <c r="CH275" i="2"/>
  <c r="CJ275" i="2"/>
  <c r="BP276" i="2"/>
  <c r="BQ276" i="2" s="1"/>
  <c r="CD275" i="2"/>
  <c r="BX275" i="2"/>
  <c r="CI275" i="2"/>
  <c r="BN276" i="2"/>
  <c r="BW275" i="2"/>
  <c r="BO276" i="2"/>
  <c r="CC275" i="2"/>
  <c r="BF277" i="1"/>
  <c r="BG277" i="1" s="1"/>
  <c r="CA276" i="1"/>
  <c r="BJ277" i="1"/>
  <c r="BK277" i="1" s="1"/>
  <c r="BU276" i="1"/>
  <c r="CG276" i="1"/>
  <c r="BY276" i="1"/>
  <c r="CK276" i="1"/>
  <c r="BR277" i="1"/>
  <c r="BS277" i="1" s="1"/>
  <c r="CE276" i="1"/>
  <c r="BL277" i="1"/>
  <c r="BM277" i="1" s="1"/>
  <c r="BV276" i="1"/>
  <c r="CH276" i="1"/>
  <c r="CB276" i="1"/>
  <c r="BW276" i="1"/>
  <c r="CI276" i="1"/>
  <c r="CC276" i="1"/>
  <c r="BN277" i="1"/>
  <c r="BO277" i="1" s="1"/>
  <c r="BD277" i="1"/>
  <c r="BE277" i="1" s="1"/>
  <c r="BX276" i="1"/>
  <c r="CJ276" i="1"/>
  <c r="BP277" i="1"/>
  <c r="BQ277" i="1" s="1"/>
  <c r="CD276" i="1"/>
  <c r="BH277" i="1"/>
  <c r="BI277" i="1" s="1"/>
  <c r="CJ276" i="2" l="1"/>
  <c r="BP277" i="2"/>
  <c r="CD276" i="2"/>
  <c r="BQ277" i="2"/>
  <c r="BX276" i="2"/>
  <c r="BF277" i="2"/>
  <c r="BG277" i="2" s="1"/>
  <c r="BD277" i="2"/>
  <c r="BE277" i="2" s="1"/>
  <c r="BH277" i="2"/>
  <c r="BI277" i="2" s="1"/>
  <c r="BU276" i="2"/>
  <c r="CG276" i="2"/>
  <c r="CA276" i="2"/>
  <c r="BJ277" i="2"/>
  <c r="BK277" i="2" s="1"/>
  <c r="BL277" i="2"/>
  <c r="BM277" i="2" s="1"/>
  <c r="BV276" i="2"/>
  <c r="CB276" i="2"/>
  <c r="CH276" i="2"/>
  <c r="BY276" i="2"/>
  <c r="BR277" i="2"/>
  <c r="BS277" i="2" s="1"/>
  <c r="CK276" i="2"/>
  <c r="CE276" i="2"/>
  <c r="CI276" i="2"/>
  <c r="BN277" i="2"/>
  <c r="BW276" i="2"/>
  <c r="BO277" i="2"/>
  <c r="CC276" i="2"/>
  <c r="BL278" i="1"/>
  <c r="BM278" i="1" s="1"/>
  <c r="BV277" i="1"/>
  <c r="CH277" i="1"/>
  <c r="CB277" i="1"/>
  <c r="BY277" i="1"/>
  <c r="CK277" i="1"/>
  <c r="BR278" i="1"/>
  <c r="BS278" i="1" s="1"/>
  <c r="CE277" i="1"/>
  <c r="BW277" i="1"/>
  <c r="CI277" i="1"/>
  <c r="CC277" i="1"/>
  <c r="BN278" i="1"/>
  <c r="BO278" i="1" s="1"/>
  <c r="CA277" i="1"/>
  <c r="BJ278" i="1"/>
  <c r="BK278" i="1" s="1"/>
  <c r="BU277" i="1"/>
  <c r="CG277" i="1"/>
  <c r="BH278" i="1"/>
  <c r="BI278" i="1" s="1"/>
  <c r="BX277" i="1"/>
  <c r="CJ277" i="1"/>
  <c r="BP278" i="1"/>
  <c r="BQ278" i="1" s="1"/>
  <c r="CD277" i="1"/>
  <c r="BD278" i="1"/>
  <c r="BE278" i="1" s="1"/>
  <c r="BF278" i="1"/>
  <c r="BG278" i="1" s="1"/>
  <c r="CA277" i="2" l="1"/>
  <c r="BU277" i="2"/>
  <c r="CG277" i="2"/>
  <c r="BJ278" i="2"/>
  <c r="BK278" i="2" s="1"/>
  <c r="BD278" i="2"/>
  <c r="BE278" i="2" s="1"/>
  <c r="BY277" i="2"/>
  <c r="BR278" i="2"/>
  <c r="BS278" i="2" s="1"/>
  <c r="CK277" i="2"/>
  <c r="CE277" i="2"/>
  <c r="BH278" i="2"/>
  <c r="BI278" i="2" s="1"/>
  <c r="BF278" i="2"/>
  <c r="BG278" i="2" s="1"/>
  <c r="BL278" i="2"/>
  <c r="BM278" i="2" s="1"/>
  <c r="BV277" i="2"/>
  <c r="CH277" i="2"/>
  <c r="CB277" i="2"/>
  <c r="CJ277" i="2"/>
  <c r="BP278" i="2"/>
  <c r="BQ278" i="2" s="1"/>
  <c r="CD277" i="2"/>
  <c r="BX277" i="2"/>
  <c r="CI277" i="2"/>
  <c r="BN278" i="2"/>
  <c r="CC277" i="2"/>
  <c r="BW277" i="2"/>
  <c r="BO278" i="2"/>
  <c r="BF279" i="1"/>
  <c r="BG279" i="1" s="1"/>
  <c r="BX278" i="1"/>
  <c r="CJ278" i="1"/>
  <c r="BP279" i="1"/>
  <c r="BQ279" i="1" s="1"/>
  <c r="CD278" i="1"/>
  <c r="BD279" i="1"/>
  <c r="BE279" i="1" s="1"/>
  <c r="BY278" i="1"/>
  <c r="CK278" i="1"/>
  <c r="BS279" i="1"/>
  <c r="BR279" i="1"/>
  <c r="CE278" i="1"/>
  <c r="CA278" i="1"/>
  <c r="BJ279" i="1"/>
  <c r="BK279" i="1" s="1"/>
  <c r="BU278" i="1"/>
  <c r="CG278" i="1"/>
  <c r="BW278" i="1"/>
  <c r="CI278" i="1"/>
  <c r="CC278" i="1"/>
  <c r="BN279" i="1"/>
  <c r="BO279" i="1" s="1"/>
  <c r="BH279" i="1"/>
  <c r="BI279" i="1" s="1"/>
  <c r="BL279" i="1"/>
  <c r="BM279" i="1" s="1"/>
  <c r="BV278" i="1"/>
  <c r="CH278" i="1"/>
  <c r="CB278" i="1"/>
  <c r="BF279" i="2" l="1"/>
  <c r="BG279" i="2" s="1"/>
  <c r="BL279" i="2"/>
  <c r="BM279" i="2" s="1"/>
  <c r="BV278" i="2"/>
  <c r="CH278" i="2"/>
  <c r="CB278" i="2"/>
  <c r="BY278" i="2"/>
  <c r="BR279" i="2"/>
  <c r="BS279" i="2" s="1"/>
  <c r="CK278" i="2"/>
  <c r="CE278" i="2"/>
  <c r="BH279" i="2"/>
  <c r="BI279" i="2" s="1"/>
  <c r="BD279" i="2"/>
  <c r="BE279" i="2" s="1"/>
  <c r="CJ278" i="2"/>
  <c r="BP279" i="2"/>
  <c r="CD278" i="2"/>
  <c r="BX278" i="2"/>
  <c r="BQ279" i="2"/>
  <c r="CA278" i="2"/>
  <c r="BU278" i="2"/>
  <c r="CG278" i="2"/>
  <c r="BJ279" i="2"/>
  <c r="BK279" i="2" s="1"/>
  <c r="CI278" i="2"/>
  <c r="BN279" i="2"/>
  <c r="CC278" i="2"/>
  <c r="BW278" i="2"/>
  <c r="BO279" i="2"/>
  <c r="BL280" i="1"/>
  <c r="BM280" i="1" s="1"/>
  <c r="BV279" i="1"/>
  <c r="CH279" i="1"/>
  <c r="CB279" i="1"/>
  <c r="BH280" i="1"/>
  <c r="BI280" i="1" s="1"/>
  <c r="BD280" i="1"/>
  <c r="BE280" i="1" s="1"/>
  <c r="BX279" i="1"/>
  <c r="CJ279" i="1"/>
  <c r="BQ280" i="1"/>
  <c r="BP280" i="1"/>
  <c r="CD279" i="1"/>
  <c r="BW279" i="1"/>
  <c r="CI279" i="1"/>
  <c r="BN280" i="1"/>
  <c r="BO280" i="1" s="1"/>
  <c r="CC279" i="1"/>
  <c r="CA279" i="1"/>
  <c r="BJ280" i="1"/>
  <c r="BK280" i="1" s="1"/>
  <c r="BU279" i="1"/>
  <c r="CG279" i="1"/>
  <c r="BF280" i="1"/>
  <c r="BG280" i="1" s="1"/>
  <c r="BY279" i="1"/>
  <c r="CK279" i="1"/>
  <c r="BR280" i="1"/>
  <c r="BS280" i="1" s="1"/>
  <c r="CE279" i="1"/>
  <c r="BY279" i="2" l="1"/>
  <c r="BR280" i="2"/>
  <c r="BS280" i="2" s="1"/>
  <c r="CK279" i="2"/>
  <c r="CE279" i="2"/>
  <c r="CA279" i="2"/>
  <c r="BU279" i="2"/>
  <c r="CG279" i="2"/>
  <c r="BJ280" i="2"/>
  <c r="BK280" i="2" s="1"/>
  <c r="BL280" i="2"/>
  <c r="BM280" i="2" s="1"/>
  <c r="BV279" i="2"/>
  <c r="CH279" i="2"/>
  <c r="CB279" i="2"/>
  <c r="BH280" i="2"/>
  <c r="BI280" i="2" s="1"/>
  <c r="BF280" i="2"/>
  <c r="BG280" i="2" s="1"/>
  <c r="CJ279" i="2"/>
  <c r="BP280" i="2"/>
  <c r="CD279" i="2"/>
  <c r="BX279" i="2"/>
  <c r="BQ280" i="2"/>
  <c r="CI279" i="2"/>
  <c r="BN280" i="2"/>
  <c r="CC279" i="2"/>
  <c r="BW279" i="2"/>
  <c r="BO280" i="2"/>
  <c r="BD280" i="2"/>
  <c r="BE280" i="2" s="1"/>
  <c r="BY280" i="1"/>
  <c r="CK280" i="1"/>
  <c r="CE280" i="1"/>
  <c r="BR281" i="1"/>
  <c r="BS281" i="1" s="1"/>
  <c r="BD281" i="1"/>
  <c r="BE281" i="1" s="1"/>
  <c r="BJ281" i="1"/>
  <c r="CA280" i="1"/>
  <c r="BK281" i="1"/>
  <c r="BU280" i="1"/>
  <c r="CG280" i="1"/>
  <c r="BH281" i="1"/>
  <c r="BI281" i="1" s="1"/>
  <c r="BN281" i="1"/>
  <c r="BW280" i="1"/>
  <c r="CI280" i="1"/>
  <c r="CC280" i="1"/>
  <c r="BO281" i="1"/>
  <c r="BL281" i="1"/>
  <c r="BM281" i="1" s="1"/>
  <c r="BV280" i="1"/>
  <c r="CH280" i="1"/>
  <c r="CB280" i="1"/>
  <c r="BP281" i="1"/>
  <c r="BX280" i="1"/>
  <c r="CJ280" i="1"/>
  <c r="CD280" i="1"/>
  <c r="BQ281" i="1"/>
  <c r="BF281" i="1"/>
  <c r="BG281" i="1" s="1"/>
  <c r="CA280" i="2" l="1"/>
  <c r="BU280" i="2"/>
  <c r="CG280" i="2"/>
  <c r="BJ281" i="2"/>
  <c r="BK281" i="2" s="1"/>
  <c r="BY280" i="2"/>
  <c r="BR281" i="2"/>
  <c r="BS281" i="2" s="1"/>
  <c r="CK280" i="2"/>
  <c r="CE280" i="2"/>
  <c r="BL281" i="2"/>
  <c r="BM281" i="2" s="1"/>
  <c r="BV280" i="2"/>
  <c r="CH280" i="2"/>
  <c r="CB280" i="2"/>
  <c r="BF281" i="2"/>
  <c r="BG281" i="2" s="1"/>
  <c r="BD281" i="2"/>
  <c r="BE281" i="2" s="1"/>
  <c r="BH281" i="2"/>
  <c r="BI281" i="2" s="1"/>
  <c r="CJ280" i="2"/>
  <c r="BP281" i="2"/>
  <c r="BQ281" i="2" s="1"/>
  <c r="CD280" i="2"/>
  <c r="BX280" i="2"/>
  <c r="CI280" i="2"/>
  <c r="BN281" i="2"/>
  <c r="CC280" i="2"/>
  <c r="BW280" i="2"/>
  <c r="BO281" i="2"/>
  <c r="BI282" i="1"/>
  <c r="BH282" i="1"/>
  <c r="BL282" i="1"/>
  <c r="CB281" i="1"/>
  <c r="BM282" i="1"/>
  <c r="BV281" i="1"/>
  <c r="CH281" i="1"/>
  <c r="BD282" i="1"/>
  <c r="BE282" i="1" s="1"/>
  <c r="BF282" i="1"/>
  <c r="BG282" i="1" s="1"/>
  <c r="CK281" i="1"/>
  <c r="BR282" i="1"/>
  <c r="BS282" i="1" s="1"/>
  <c r="CE281" i="1"/>
  <c r="BY281" i="1"/>
  <c r="BJ282" i="1"/>
  <c r="BK282" i="1" s="1"/>
  <c r="CA281" i="1"/>
  <c r="BU281" i="1"/>
  <c r="CG281" i="1"/>
  <c r="BO282" i="1"/>
  <c r="BW281" i="1"/>
  <c r="CC281" i="1"/>
  <c r="BN282" i="1"/>
  <c r="CI281" i="1"/>
  <c r="BP282" i="1"/>
  <c r="CD281" i="1"/>
  <c r="BQ282" i="1"/>
  <c r="BX281" i="1"/>
  <c r="CJ281" i="1"/>
  <c r="BL282" i="2" l="1"/>
  <c r="BM282" i="2" s="1"/>
  <c r="BV281" i="2"/>
  <c r="CH281" i="2"/>
  <c r="CB281" i="2"/>
  <c r="BY281" i="2"/>
  <c r="BR282" i="2"/>
  <c r="BS282" i="2" s="1"/>
  <c r="CK281" i="2"/>
  <c r="CE281" i="2"/>
  <c r="BH282" i="2"/>
  <c r="BI282" i="2" s="1"/>
  <c r="BD282" i="2"/>
  <c r="BE282" i="2" s="1"/>
  <c r="CJ281" i="2"/>
  <c r="BP282" i="2"/>
  <c r="CD281" i="2"/>
  <c r="BQ282" i="2"/>
  <c r="BX281" i="2"/>
  <c r="CA281" i="2"/>
  <c r="BJ282" i="2"/>
  <c r="BU281" i="2"/>
  <c r="CG281" i="2"/>
  <c r="BK282" i="2"/>
  <c r="BF282" i="2"/>
  <c r="BG282" i="2" s="1"/>
  <c r="CI281" i="2"/>
  <c r="BN282" i="2"/>
  <c r="BO282" i="2" s="1"/>
  <c r="CC281" i="2"/>
  <c r="BW281" i="2"/>
  <c r="BY282" i="1"/>
  <c r="CK282" i="1"/>
  <c r="BR283" i="1"/>
  <c r="CE282" i="1"/>
  <c r="BS283" i="1"/>
  <c r="BD283" i="1"/>
  <c r="BE283" i="1" s="1"/>
  <c r="BJ283" i="1"/>
  <c r="BK283" i="1" s="1"/>
  <c r="CG282" i="1"/>
  <c r="CA282" i="1"/>
  <c r="BU282" i="1"/>
  <c r="BF283" i="1"/>
  <c r="BG283" i="1" s="1"/>
  <c r="BL283" i="1"/>
  <c r="BM283" i="1"/>
  <c r="CH282" i="1"/>
  <c r="CB282" i="1"/>
  <c r="BV282" i="1"/>
  <c r="CC282" i="1"/>
  <c r="BN283" i="1"/>
  <c r="BO283" i="1" s="1"/>
  <c r="BW282" i="1"/>
  <c r="CI282" i="1"/>
  <c r="BP283" i="1"/>
  <c r="CD282" i="1"/>
  <c r="BQ283" i="1"/>
  <c r="CJ282" i="1"/>
  <c r="BX282" i="1"/>
  <c r="BH283" i="1"/>
  <c r="BI283" i="1" s="1"/>
  <c r="BH283" i="2" l="1"/>
  <c r="BI283" i="2" s="1"/>
  <c r="BF283" i="2"/>
  <c r="BG283" i="2" s="1"/>
  <c r="BY282" i="2"/>
  <c r="CK282" i="2"/>
  <c r="BR283" i="2"/>
  <c r="BS283" i="2" s="1"/>
  <c r="CE282" i="2"/>
  <c r="BW282" i="2"/>
  <c r="CI282" i="2"/>
  <c r="BO283" i="2"/>
  <c r="CC282" i="2"/>
  <c r="BN283" i="2"/>
  <c r="BL283" i="2"/>
  <c r="BM283" i="2" s="1"/>
  <c r="BV282" i="2"/>
  <c r="CH282" i="2"/>
  <c r="CB282" i="2"/>
  <c r="CA282" i="2"/>
  <c r="BJ283" i="2"/>
  <c r="BK283" i="2" s="1"/>
  <c r="BU282" i="2"/>
  <c r="CG282" i="2"/>
  <c r="CJ282" i="2"/>
  <c r="BP283" i="2"/>
  <c r="BQ283" i="2" s="1"/>
  <c r="CD282" i="2"/>
  <c r="BX282" i="2"/>
  <c r="BD283" i="2"/>
  <c r="BE283" i="2" s="1"/>
  <c r="BF284" i="1"/>
  <c r="BG284" i="1" s="1"/>
  <c r="BJ284" i="1"/>
  <c r="CG283" i="1"/>
  <c r="BK284" i="1"/>
  <c r="CA283" i="1"/>
  <c r="BU283" i="1"/>
  <c r="CC283" i="1"/>
  <c r="BN284" i="1"/>
  <c r="BO284" i="1" s="1"/>
  <c r="BW283" i="1"/>
  <c r="CI283" i="1"/>
  <c r="BH284" i="1"/>
  <c r="BI284" i="1" s="1"/>
  <c r="BD284" i="1"/>
  <c r="BE284" i="1" s="1"/>
  <c r="BY283" i="1"/>
  <c r="CK283" i="1"/>
  <c r="BR284" i="1"/>
  <c r="BS284" i="1" s="1"/>
  <c r="CE283" i="1"/>
  <c r="BP284" i="1"/>
  <c r="BQ284" i="1" s="1"/>
  <c r="CD283" i="1"/>
  <c r="CJ283" i="1"/>
  <c r="BX283" i="1"/>
  <c r="CB283" i="1"/>
  <c r="BL284" i="1"/>
  <c r="CH283" i="1"/>
  <c r="BM284" i="1"/>
  <c r="BV283" i="1"/>
  <c r="BL284" i="2" l="1"/>
  <c r="BM284" i="2" s="1"/>
  <c r="BV283" i="2"/>
  <c r="CH283" i="2"/>
  <c r="CB283" i="2"/>
  <c r="CA283" i="2"/>
  <c r="BJ284" i="2"/>
  <c r="BK284" i="2" s="1"/>
  <c r="BU283" i="2"/>
  <c r="CG283" i="2"/>
  <c r="BF284" i="2"/>
  <c r="BG284" i="2" s="1"/>
  <c r="BD284" i="2"/>
  <c r="BE284" i="2" s="1"/>
  <c r="BX283" i="2"/>
  <c r="CJ283" i="2"/>
  <c r="BP284" i="2"/>
  <c r="BQ284" i="2" s="1"/>
  <c r="CD283" i="2"/>
  <c r="BY283" i="2"/>
  <c r="CK283" i="2"/>
  <c r="BR284" i="2"/>
  <c r="BS284" i="2" s="1"/>
  <c r="CE283" i="2"/>
  <c r="BH284" i="2"/>
  <c r="BI284" i="2" s="1"/>
  <c r="BW283" i="2"/>
  <c r="CI283" i="2"/>
  <c r="CC283" i="2"/>
  <c r="BN284" i="2"/>
  <c r="BO284" i="2" s="1"/>
  <c r="BD285" i="1"/>
  <c r="BE285" i="1" s="1"/>
  <c r="CC284" i="1"/>
  <c r="BN285" i="1"/>
  <c r="BO285" i="1" s="1"/>
  <c r="BW284" i="1"/>
  <c r="CI284" i="1"/>
  <c r="BY284" i="1"/>
  <c r="CK284" i="1"/>
  <c r="BR285" i="1"/>
  <c r="BS285" i="1" s="1"/>
  <c r="CE284" i="1"/>
  <c r="BH285" i="1"/>
  <c r="BI285" i="1" s="1"/>
  <c r="BP285" i="1"/>
  <c r="CD284" i="1"/>
  <c r="CJ284" i="1"/>
  <c r="BX284" i="1"/>
  <c r="BQ285" i="1"/>
  <c r="BF285" i="1"/>
  <c r="BG285" i="1" s="1"/>
  <c r="BJ285" i="1"/>
  <c r="BK285" i="1" s="1"/>
  <c r="BU284" i="1"/>
  <c r="CG284" i="1"/>
  <c r="CA284" i="1"/>
  <c r="CB284" i="1"/>
  <c r="BL285" i="1"/>
  <c r="BV284" i="1"/>
  <c r="CH284" i="1"/>
  <c r="BM285" i="1"/>
  <c r="BF285" i="2" l="1"/>
  <c r="BG285" i="2" s="1"/>
  <c r="BH285" i="2"/>
  <c r="BI285" i="2" s="1"/>
  <c r="BD285" i="2"/>
  <c r="BE285" i="2" s="1"/>
  <c r="BY284" i="2"/>
  <c r="CK284" i="2"/>
  <c r="BR285" i="2"/>
  <c r="BS285" i="2" s="1"/>
  <c r="CE284" i="2"/>
  <c r="BW284" i="2"/>
  <c r="CI284" i="2"/>
  <c r="CC284" i="2"/>
  <c r="BN285" i="2"/>
  <c r="BO285" i="2" s="1"/>
  <c r="CA284" i="2"/>
  <c r="BJ285" i="2"/>
  <c r="BK285" i="2" s="1"/>
  <c r="BU284" i="2"/>
  <c r="CG284" i="2"/>
  <c r="BX284" i="2"/>
  <c r="CJ284" i="2"/>
  <c r="BQ285" i="2"/>
  <c r="BP285" i="2"/>
  <c r="CD284" i="2"/>
  <c r="BL285" i="2"/>
  <c r="BM285" i="2" s="1"/>
  <c r="BV284" i="2"/>
  <c r="CH284" i="2"/>
  <c r="CB284" i="2"/>
  <c r="BH286" i="1"/>
  <c r="BI286" i="1" s="1"/>
  <c r="BY285" i="1"/>
  <c r="CK285" i="1"/>
  <c r="BR286" i="1"/>
  <c r="BS286" i="1" s="1"/>
  <c r="CE285" i="1"/>
  <c r="CC285" i="1"/>
  <c r="BN286" i="1"/>
  <c r="BO286" i="1" s="1"/>
  <c r="BW285" i="1"/>
  <c r="CI285" i="1"/>
  <c r="BJ286" i="1"/>
  <c r="BK286" i="1" s="1"/>
  <c r="BU285" i="1"/>
  <c r="CG285" i="1"/>
  <c r="CA285" i="1"/>
  <c r="BF286" i="1"/>
  <c r="BG286" i="1" s="1"/>
  <c r="BD286" i="1"/>
  <c r="BE286" i="1" s="1"/>
  <c r="CB285" i="1"/>
  <c r="BL286" i="1"/>
  <c r="BM286" i="1" s="1"/>
  <c r="BV285" i="1"/>
  <c r="CH285" i="1"/>
  <c r="BP286" i="1"/>
  <c r="CD285" i="1"/>
  <c r="BX285" i="1"/>
  <c r="CJ285" i="1"/>
  <c r="BQ286" i="1"/>
  <c r="BL286" i="2" l="1"/>
  <c r="BM286" i="2" s="1"/>
  <c r="BV285" i="2"/>
  <c r="CH285" i="2"/>
  <c r="CB285" i="2"/>
  <c r="BD286" i="2"/>
  <c r="BE286" i="2" s="1"/>
  <c r="BY285" i="2"/>
  <c r="CK285" i="2"/>
  <c r="BR286" i="2"/>
  <c r="BS286" i="2" s="1"/>
  <c r="CE285" i="2"/>
  <c r="BH286" i="2"/>
  <c r="BI286" i="2" s="1"/>
  <c r="BW285" i="2"/>
  <c r="CI285" i="2"/>
  <c r="CC285" i="2"/>
  <c r="BN286" i="2"/>
  <c r="BO286" i="2" s="1"/>
  <c r="CA285" i="2"/>
  <c r="BJ286" i="2"/>
  <c r="BK286" i="2" s="1"/>
  <c r="BU285" i="2"/>
  <c r="CG285" i="2"/>
  <c r="BF286" i="2"/>
  <c r="BG286" i="2" s="1"/>
  <c r="BX285" i="2"/>
  <c r="CJ285" i="2"/>
  <c r="BP286" i="2"/>
  <c r="BQ286" i="2" s="1"/>
  <c r="CD285" i="2"/>
  <c r="CA286" i="1"/>
  <c r="BJ287" i="1"/>
  <c r="BK287" i="1" s="1"/>
  <c r="BU286" i="1"/>
  <c r="CG286" i="1"/>
  <c r="CC286" i="1"/>
  <c r="BN287" i="1"/>
  <c r="BO287" i="1" s="1"/>
  <c r="BW286" i="1"/>
  <c r="CI286" i="1"/>
  <c r="CB286" i="1"/>
  <c r="BM287" i="1"/>
  <c r="BL287" i="1"/>
  <c r="BV286" i="1"/>
  <c r="CH286" i="1"/>
  <c r="BF287" i="1"/>
  <c r="BG287" i="1" s="1"/>
  <c r="BY286" i="1"/>
  <c r="CK286" i="1"/>
  <c r="BR287" i="1"/>
  <c r="BS287" i="1" s="1"/>
  <c r="CE286" i="1"/>
  <c r="BD287" i="1"/>
  <c r="BE287" i="1" s="1"/>
  <c r="BH287" i="1"/>
  <c r="BI287" i="1" s="1"/>
  <c r="BP287" i="1"/>
  <c r="CD286" i="1"/>
  <c r="BX286" i="1"/>
  <c r="CJ286" i="1"/>
  <c r="BQ287" i="1"/>
  <c r="BH287" i="2" l="1"/>
  <c r="BI287" i="2" s="1"/>
  <c r="BF287" i="2"/>
  <c r="BG287" i="2" s="1"/>
  <c r="CA286" i="2"/>
  <c r="BJ287" i="2"/>
  <c r="BK287" i="2" s="1"/>
  <c r="BU286" i="2"/>
  <c r="CG286" i="2"/>
  <c r="BX286" i="2"/>
  <c r="CJ286" i="2"/>
  <c r="BQ287" i="2"/>
  <c r="BP287" i="2"/>
  <c r="CD286" i="2"/>
  <c r="BY286" i="2"/>
  <c r="CK286" i="2"/>
  <c r="BR287" i="2"/>
  <c r="BS287" i="2" s="1"/>
  <c r="CE286" i="2"/>
  <c r="BD287" i="2"/>
  <c r="BE287" i="2" s="1"/>
  <c r="BW286" i="2"/>
  <c r="CI286" i="2"/>
  <c r="BO287" i="2"/>
  <c r="CC286" i="2"/>
  <c r="BN287" i="2"/>
  <c r="BL287" i="2"/>
  <c r="BM287" i="2" s="1"/>
  <c r="BV286" i="2"/>
  <c r="CH286" i="2"/>
  <c r="CB286" i="2"/>
  <c r="BH288" i="1"/>
  <c r="BI288" i="1" s="1"/>
  <c r="CC287" i="1"/>
  <c r="BN288" i="1"/>
  <c r="BO288" i="1" s="1"/>
  <c r="BW287" i="1"/>
  <c r="CI287" i="1"/>
  <c r="BF288" i="1"/>
  <c r="BG288" i="1" s="1"/>
  <c r="BD288" i="1"/>
  <c r="BE288" i="1" s="1"/>
  <c r="BY287" i="1"/>
  <c r="CK287" i="1"/>
  <c r="BR288" i="1"/>
  <c r="BS288" i="1" s="1"/>
  <c r="CE287" i="1"/>
  <c r="CA287" i="1"/>
  <c r="BJ288" i="1"/>
  <c r="BK288" i="1" s="1"/>
  <c r="BU287" i="1"/>
  <c r="CG287" i="1"/>
  <c r="CB287" i="1"/>
  <c r="BL288" i="1"/>
  <c r="BM288" i="1" s="1"/>
  <c r="BV287" i="1"/>
  <c r="CH287" i="1"/>
  <c r="BP288" i="1"/>
  <c r="CD287" i="1"/>
  <c r="BX287" i="1"/>
  <c r="CJ287" i="1"/>
  <c r="BQ288" i="1"/>
  <c r="CA287" i="2" l="1"/>
  <c r="BJ288" i="2"/>
  <c r="BK288" i="2" s="1"/>
  <c r="BU287" i="2"/>
  <c r="CG287" i="2"/>
  <c r="BF288" i="2"/>
  <c r="BG288" i="2" s="1"/>
  <c r="BL288" i="2"/>
  <c r="BM288" i="2" s="1"/>
  <c r="BV287" i="2"/>
  <c r="CH287" i="2"/>
  <c r="CB287" i="2"/>
  <c r="BD288" i="2"/>
  <c r="BE288" i="2" s="1"/>
  <c r="BY287" i="2"/>
  <c r="CK287" i="2"/>
  <c r="BR288" i="2"/>
  <c r="BS288" i="2" s="1"/>
  <c r="CE287" i="2"/>
  <c r="BH288" i="2"/>
  <c r="BI288" i="2" s="1"/>
  <c r="BW287" i="2"/>
  <c r="CI287" i="2"/>
  <c r="BO288" i="2"/>
  <c r="CC287" i="2"/>
  <c r="BN288" i="2"/>
  <c r="BX287" i="2"/>
  <c r="CJ287" i="2"/>
  <c r="BP288" i="2"/>
  <c r="BQ288" i="2" s="1"/>
  <c r="CD287" i="2"/>
  <c r="BY288" i="1"/>
  <c r="CK288" i="1"/>
  <c r="BR289" i="1"/>
  <c r="BS289" i="1" s="1"/>
  <c r="CE288" i="1"/>
  <c r="BF289" i="1"/>
  <c r="BG289" i="1" s="1"/>
  <c r="BD289" i="1"/>
  <c r="BE289" i="1" s="1"/>
  <c r="CC288" i="1"/>
  <c r="BN289" i="1"/>
  <c r="BO289" i="1" s="1"/>
  <c r="BW288" i="1"/>
  <c r="CI288" i="1"/>
  <c r="CB288" i="1"/>
  <c r="BL289" i="1"/>
  <c r="BM289" i="1" s="1"/>
  <c r="BV288" i="1"/>
  <c r="CH288" i="1"/>
  <c r="CA288" i="1"/>
  <c r="BJ289" i="1"/>
  <c r="BK289" i="1" s="1"/>
  <c r="BU288" i="1"/>
  <c r="CG288" i="1"/>
  <c r="BH289" i="1"/>
  <c r="BI289" i="1" s="1"/>
  <c r="BP289" i="1"/>
  <c r="CD288" i="1"/>
  <c r="BX288" i="1"/>
  <c r="CJ288" i="1"/>
  <c r="BQ289" i="1"/>
  <c r="BH289" i="2" l="1"/>
  <c r="BI289" i="2" s="1"/>
  <c r="BD289" i="2"/>
  <c r="BE289" i="2" s="1"/>
  <c r="BL289" i="2"/>
  <c r="BM289" i="2" s="1"/>
  <c r="BV288" i="2"/>
  <c r="CH288" i="2"/>
  <c r="CB288" i="2"/>
  <c r="CA288" i="2"/>
  <c r="BJ289" i="2"/>
  <c r="BK289" i="2" s="1"/>
  <c r="BU288" i="2"/>
  <c r="CG288" i="2"/>
  <c r="BX288" i="2"/>
  <c r="CJ288" i="2"/>
  <c r="BP289" i="2"/>
  <c r="BQ289" i="2" s="1"/>
  <c r="CD288" i="2"/>
  <c r="BF289" i="2"/>
  <c r="BG289" i="2" s="1"/>
  <c r="BY288" i="2"/>
  <c r="CK288" i="2"/>
  <c r="BS289" i="2"/>
  <c r="BR289" i="2"/>
  <c r="CE288" i="2"/>
  <c r="BW288" i="2"/>
  <c r="CI288" i="2"/>
  <c r="CC288" i="2"/>
  <c r="BN289" i="2"/>
  <c r="BO289" i="2" s="1"/>
  <c r="BH290" i="1"/>
  <c r="BI290" i="1" s="1"/>
  <c r="BF290" i="1"/>
  <c r="BG290" i="1" s="1"/>
  <c r="CC289" i="1"/>
  <c r="BN290" i="1"/>
  <c r="BO290" i="1" s="1"/>
  <c r="BW289" i="1"/>
  <c r="CI289" i="1"/>
  <c r="CA289" i="1"/>
  <c r="BJ290" i="1"/>
  <c r="BK290" i="1" s="1"/>
  <c r="BU289" i="1"/>
  <c r="CG289" i="1"/>
  <c r="CB289" i="1"/>
  <c r="BL290" i="1"/>
  <c r="BM290" i="1" s="1"/>
  <c r="BV289" i="1"/>
  <c r="CH289" i="1"/>
  <c r="BD290" i="1"/>
  <c r="BE290" i="1" s="1"/>
  <c r="BY289" i="1"/>
  <c r="CK289" i="1"/>
  <c r="BS290" i="1"/>
  <c r="BR290" i="1"/>
  <c r="CE289" i="1"/>
  <c r="BP290" i="1"/>
  <c r="CD289" i="1"/>
  <c r="BX289" i="1"/>
  <c r="CJ289" i="1"/>
  <c r="BQ290" i="1"/>
  <c r="BW289" i="2" l="1"/>
  <c r="CI289" i="2"/>
  <c r="CC289" i="2"/>
  <c r="BN290" i="2"/>
  <c r="BO290" i="2" s="1"/>
  <c r="CA289" i="2"/>
  <c r="BJ290" i="2"/>
  <c r="BK290" i="2" s="1"/>
  <c r="BU289" i="2"/>
  <c r="CG289" i="2"/>
  <c r="BL290" i="2"/>
  <c r="BM290" i="2" s="1"/>
  <c r="BV289" i="2"/>
  <c r="CH289" i="2"/>
  <c r="CB289" i="2"/>
  <c r="BD290" i="2"/>
  <c r="BE290" i="2" s="1"/>
  <c r="BF290" i="2"/>
  <c r="BG290" i="2" s="1"/>
  <c r="BX289" i="2"/>
  <c r="CJ289" i="2"/>
  <c r="BP290" i="2"/>
  <c r="BQ290" i="2" s="1"/>
  <c r="CD289" i="2"/>
  <c r="BH290" i="2"/>
  <c r="BI290" i="2" s="1"/>
  <c r="BY289" i="2"/>
  <c r="CK289" i="2"/>
  <c r="BR290" i="2"/>
  <c r="BS290" i="2" s="1"/>
  <c r="CE289" i="2"/>
  <c r="BD291" i="1"/>
  <c r="BE291" i="1" s="1"/>
  <c r="CA290" i="1"/>
  <c r="BJ291" i="1"/>
  <c r="BK291" i="1" s="1"/>
  <c r="BU290" i="1"/>
  <c r="CG290" i="1"/>
  <c r="CB290" i="1"/>
  <c r="BL291" i="1"/>
  <c r="BM291" i="1" s="1"/>
  <c r="BV290" i="1"/>
  <c r="CH290" i="1"/>
  <c r="CC290" i="1"/>
  <c r="BN291" i="1"/>
  <c r="BO291" i="1" s="1"/>
  <c r="BW290" i="1"/>
  <c r="CI290" i="1"/>
  <c r="BF291" i="1"/>
  <c r="BG291" i="1" s="1"/>
  <c r="BH291" i="1"/>
  <c r="BI291" i="1" s="1"/>
  <c r="BY290" i="1"/>
  <c r="CK290" i="1"/>
  <c r="BS291" i="1"/>
  <c r="BR291" i="1"/>
  <c r="CE290" i="1"/>
  <c r="BP291" i="1"/>
  <c r="CD290" i="1"/>
  <c r="BX290" i="1"/>
  <c r="CJ290" i="1"/>
  <c r="BQ291" i="1"/>
  <c r="BL291" i="2" l="1"/>
  <c r="BM291" i="2" s="1"/>
  <c r="BV290" i="2"/>
  <c r="CH290" i="2"/>
  <c r="CB290" i="2"/>
  <c r="BW290" i="2"/>
  <c r="CI290" i="2"/>
  <c r="CC290" i="2"/>
  <c r="BN291" i="2"/>
  <c r="BO291" i="2" s="1"/>
  <c r="CA290" i="2"/>
  <c r="BK291" i="2"/>
  <c r="BJ291" i="2"/>
  <c r="BU290" i="2"/>
  <c r="CG290" i="2"/>
  <c r="BF291" i="2"/>
  <c r="BG291" i="2" s="1"/>
  <c r="BY290" i="2"/>
  <c r="CK290" i="2"/>
  <c r="BR291" i="2"/>
  <c r="BS291" i="2" s="1"/>
  <c r="CE290" i="2"/>
  <c r="BH291" i="2"/>
  <c r="BI291" i="2" s="1"/>
  <c r="BX290" i="2"/>
  <c r="CJ290" i="2"/>
  <c r="BP291" i="2"/>
  <c r="BQ291" i="2" s="1"/>
  <c r="CD290" i="2"/>
  <c r="BD291" i="2"/>
  <c r="BE291" i="2" s="1"/>
  <c r="CC291" i="1"/>
  <c r="BN292" i="1"/>
  <c r="BO292" i="1" s="1"/>
  <c r="BW291" i="1"/>
  <c r="CI291" i="1"/>
  <c r="CB291" i="1"/>
  <c r="BL292" i="1"/>
  <c r="BM292" i="1" s="1"/>
  <c r="BV291" i="1"/>
  <c r="CH291" i="1"/>
  <c r="CA291" i="1"/>
  <c r="BK292" i="1"/>
  <c r="BJ292" i="1"/>
  <c r="BU291" i="1"/>
  <c r="CG291" i="1"/>
  <c r="BH292" i="1"/>
  <c r="BI292" i="1" s="1"/>
  <c r="BF292" i="1"/>
  <c r="BG292" i="1" s="1"/>
  <c r="BP292" i="1"/>
  <c r="CD291" i="1"/>
  <c r="BX291" i="1"/>
  <c r="CJ291" i="1"/>
  <c r="BQ292" i="1"/>
  <c r="BY291" i="1"/>
  <c r="CK291" i="1"/>
  <c r="BR292" i="1"/>
  <c r="BS292" i="1" s="1"/>
  <c r="CE291" i="1"/>
  <c r="BD292" i="1"/>
  <c r="BE292" i="1"/>
  <c r="BX291" i="2" l="1"/>
  <c r="CJ291" i="2"/>
  <c r="BP292" i="2"/>
  <c r="BQ292" i="2" s="1"/>
  <c r="CD291" i="2"/>
  <c r="BH292" i="2"/>
  <c r="BI292" i="2" s="1"/>
  <c r="BF292" i="2"/>
  <c r="BG292" i="2" s="1"/>
  <c r="BD292" i="2"/>
  <c r="BE292" i="2" s="1"/>
  <c r="BW291" i="2"/>
  <c r="CI291" i="2"/>
  <c r="CC291" i="2"/>
  <c r="BN292" i="2"/>
  <c r="BO292" i="2" s="1"/>
  <c r="BY291" i="2"/>
  <c r="CK291" i="2"/>
  <c r="BR292" i="2"/>
  <c r="BS292" i="2" s="1"/>
  <c r="CE291" i="2"/>
  <c r="BL292" i="2"/>
  <c r="BM292" i="2" s="1"/>
  <c r="BV291" i="2"/>
  <c r="CH291" i="2"/>
  <c r="CB291" i="2"/>
  <c r="CA291" i="2"/>
  <c r="BJ292" i="2"/>
  <c r="BK292" i="2" s="1"/>
  <c r="BU291" i="2"/>
  <c r="CG291" i="2"/>
  <c r="CB292" i="1"/>
  <c r="BL293" i="1"/>
  <c r="BM293" i="1" s="1"/>
  <c r="BV292" i="1"/>
  <c r="CH292" i="1"/>
  <c r="BY292" i="1"/>
  <c r="CK292" i="1"/>
  <c r="BR293" i="1"/>
  <c r="BS293" i="1" s="1"/>
  <c r="CE292" i="1"/>
  <c r="BH293" i="1"/>
  <c r="BI293" i="1" s="1"/>
  <c r="BF293" i="1"/>
  <c r="BG293" i="1" s="1"/>
  <c r="CC292" i="1"/>
  <c r="BN293" i="1"/>
  <c r="BO293" i="1" s="1"/>
  <c r="BW292" i="1"/>
  <c r="CI292" i="1"/>
  <c r="BP293" i="1"/>
  <c r="CD292" i="1"/>
  <c r="BX292" i="1"/>
  <c r="CJ292" i="1"/>
  <c r="BQ293" i="1"/>
  <c r="CA292" i="1"/>
  <c r="BJ293" i="1"/>
  <c r="BK293" i="1" s="1"/>
  <c r="BU292" i="1"/>
  <c r="CG292" i="1"/>
  <c r="BD293" i="1"/>
  <c r="BE293" i="1" s="1"/>
  <c r="BF293" i="2" l="1"/>
  <c r="BG293" i="2" s="1"/>
  <c r="BX292" i="2"/>
  <c r="CJ292" i="2"/>
  <c r="CD292" i="2"/>
  <c r="BP293" i="2"/>
  <c r="BQ293" i="2" s="1"/>
  <c r="BN293" i="2"/>
  <c r="BO293" i="2" s="1"/>
  <c r="BW292" i="2"/>
  <c r="CI292" i="2"/>
  <c r="CC292" i="2"/>
  <c r="CA292" i="2"/>
  <c r="BJ293" i="2"/>
  <c r="BK293" i="2" s="1"/>
  <c r="BU292" i="2"/>
  <c r="CG292" i="2"/>
  <c r="BH293" i="2"/>
  <c r="BI293" i="2" s="1"/>
  <c r="BD293" i="2"/>
  <c r="BE293" i="2" s="1"/>
  <c r="BL293" i="2"/>
  <c r="BM293" i="2" s="1"/>
  <c r="BV292" i="2"/>
  <c r="CH292" i="2"/>
  <c r="CB292" i="2"/>
  <c r="BY292" i="2"/>
  <c r="CK292" i="2"/>
  <c r="CE292" i="2"/>
  <c r="BR293" i="2"/>
  <c r="BS293" i="2" s="1"/>
  <c r="CC293" i="1"/>
  <c r="BN294" i="1"/>
  <c r="BO294" i="1" s="1"/>
  <c r="BW293" i="1"/>
  <c r="CI293" i="1"/>
  <c r="BH294" i="1"/>
  <c r="BI294" i="1" s="1"/>
  <c r="CA293" i="1"/>
  <c r="BJ294" i="1"/>
  <c r="BK294" i="1" s="1"/>
  <c r="BU293" i="1"/>
  <c r="CG293" i="1"/>
  <c r="BD294" i="1"/>
  <c r="BE294" i="1" s="1"/>
  <c r="BF294" i="1"/>
  <c r="BG294" i="1" s="1"/>
  <c r="BY293" i="1"/>
  <c r="CK293" i="1"/>
  <c r="BR294" i="1"/>
  <c r="BS294" i="1" s="1"/>
  <c r="CE293" i="1"/>
  <c r="CB293" i="1"/>
  <c r="BL294" i="1"/>
  <c r="BM294" i="1" s="1"/>
  <c r="BV293" i="1"/>
  <c r="CH293" i="1"/>
  <c r="BP294" i="1"/>
  <c r="CD293" i="1"/>
  <c r="BX293" i="1"/>
  <c r="CJ293" i="1"/>
  <c r="BQ294" i="1"/>
  <c r="BY293" i="2" l="1"/>
  <c r="BR294" i="2"/>
  <c r="CE293" i="2"/>
  <c r="BS294" i="2"/>
  <c r="CK293" i="2"/>
  <c r="BJ294" i="2"/>
  <c r="BK294" i="2" s="1"/>
  <c r="CG293" i="2"/>
  <c r="CA293" i="2"/>
  <c r="BU293" i="2"/>
  <c r="BN294" i="2"/>
  <c r="BO294" i="2" s="1"/>
  <c r="CI293" i="2"/>
  <c r="CC293" i="2"/>
  <c r="BW293" i="2"/>
  <c r="BD294" i="2"/>
  <c r="BE294" i="2" s="1"/>
  <c r="BH294" i="2"/>
  <c r="BI294" i="2"/>
  <c r="BX293" i="2"/>
  <c r="CJ293" i="2"/>
  <c r="CD293" i="2"/>
  <c r="BP294" i="2"/>
  <c r="BQ294" i="2" s="1"/>
  <c r="CB293" i="2"/>
  <c r="BL294" i="2"/>
  <c r="CH293" i="2"/>
  <c r="BV293" i="2"/>
  <c r="BM294" i="2"/>
  <c r="BF294" i="2"/>
  <c r="BG294" i="2"/>
  <c r="BF295" i="1"/>
  <c r="BG295" i="1" s="1"/>
  <c r="CB294" i="1"/>
  <c r="BL295" i="1"/>
  <c r="BM295" i="1" s="1"/>
  <c r="BV294" i="1"/>
  <c r="CH294" i="1"/>
  <c r="CA294" i="1"/>
  <c r="BJ295" i="1"/>
  <c r="BK295" i="1" s="1"/>
  <c r="BU294" i="1"/>
  <c r="CG294" i="1"/>
  <c r="BH295" i="1"/>
  <c r="BI295" i="1" s="1"/>
  <c r="CC294" i="1"/>
  <c r="BN295" i="1"/>
  <c r="BO295" i="1" s="1"/>
  <c r="BW294" i="1"/>
  <c r="CI294" i="1"/>
  <c r="BY294" i="1"/>
  <c r="CK294" i="1"/>
  <c r="BR295" i="1"/>
  <c r="BS295" i="1" s="1"/>
  <c r="CE294" i="1"/>
  <c r="BP295" i="1"/>
  <c r="CD294" i="1"/>
  <c r="BX294" i="1"/>
  <c r="CJ294" i="1"/>
  <c r="BQ295" i="1"/>
  <c r="BD295" i="1"/>
  <c r="BE295" i="1" s="1"/>
  <c r="BX294" i="2" l="1"/>
  <c r="BP295" i="2"/>
  <c r="BQ295" i="2" s="1"/>
  <c r="CD294" i="2"/>
  <c r="CJ294" i="2"/>
  <c r="BJ295" i="2"/>
  <c r="BK295" i="2" s="1"/>
  <c r="BU294" i="2"/>
  <c r="CG294" i="2"/>
  <c r="CA294" i="2"/>
  <c r="BN295" i="2"/>
  <c r="BO295" i="2" s="1"/>
  <c r="BW294" i="2"/>
  <c r="CI294" i="2"/>
  <c r="CC294" i="2"/>
  <c r="BD295" i="2"/>
  <c r="BE295" i="2" s="1"/>
  <c r="BF295" i="2"/>
  <c r="BG295" i="2" s="1"/>
  <c r="BY294" i="2"/>
  <c r="CK294" i="2"/>
  <c r="BR295" i="2"/>
  <c r="BS295" i="2" s="1"/>
  <c r="CE294" i="2"/>
  <c r="CB294" i="2"/>
  <c r="BL295" i="2"/>
  <c r="CH294" i="2"/>
  <c r="BM295" i="2"/>
  <c r="BV294" i="2"/>
  <c r="BH295" i="2"/>
  <c r="BI295" i="2" s="1"/>
  <c r="CC295" i="1"/>
  <c r="BN296" i="1"/>
  <c r="BO296" i="1" s="1"/>
  <c r="BW295" i="1"/>
  <c r="CI295" i="1"/>
  <c r="BD296" i="1"/>
  <c r="BE296" i="1" s="1"/>
  <c r="CB295" i="1"/>
  <c r="BL296" i="1"/>
  <c r="BM296" i="1" s="1"/>
  <c r="BV295" i="1"/>
  <c r="CH295" i="1"/>
  <c r="BH296" i="1"/>
  <c r="BI296" i="1" s="1"/>
  <c r="CA295" i="1"/>
  <c r="BJ296" i="1"/>
  <c r="BK296" i="1" s="1"/>
  <c r="BU295" i="1"/>
  <c r="CG295" i="1"/>
  <c r="BY295" i="1"/>
  <c r="CK295" i="1"/>
  <c r="BR296" i="1"/>
  <c r="BS296" i="1" s="1"/>
  <c r="CE295" i="1"/>
  <c r="BF296" i="1"/>
  <c r="BG296" i="1" s="1"/>
  <c r="BP296" i="1"/>
  <c r="CD295" i="1"/>
  <c r="BX295" i="1"/>
  <c r="CJ295" i="1"/>
  <c r="BQ296" i="1"/>
  <c r="BN296" i="2" l="1"/>
  <c r="BW295" i="2"/>
  <c r="CI295" i="2"/>
  <c r="BO296" i="2"/>
  <c r="CC295" i="2"/>
  <c r="BJ296" i="2"/>
  <c r="BK296" i="2" s="1"/>
  <c r="BU295" i="2"/>
  <c r="CG295" i="2"/>
  <c r="CA295" i="2"/>
  <c r="BH296" i="2"/>
  <c r="BI296" i="2" s="1"/>
  <c r="BX295" i="2"/>
  <c r="CJ295" i="2"/>
  <c r="BP296" i="2"/>
  <c r="BQ296" i="2" s="1"/>
  <c r="CD295" i="2"/>
  <c r="BY295" i="2"/>
  <c r="CK295" i="2"/>
  <c r="BR296" i="2"/>
  <c r="BS296" i="2" s="1"/>
  <c r="CE295" i="2"/>
  <c r="BF296" i="2"/>
  <c r="BG296" i="2" s="1"/>
  <c r="BD296" i="2"/>
  <c r="BE296" i="2" s="1"/>
  <c r="CB295" i="2"/>
  <c r="BL296" i="2"/>
  <c r="CH295" i="2"/>
  <c r="BM296" i="2"/>
  <c r="BV295" i="2"/>
  <c r="CA296" i="1"/>
  <c r="BJ297" i="1"/>
  <c r="BK297" i="1" s="1"/>
  <c r="BU296" i="1"/>
  <c r="CG296" i="1"/>
  <c r="BH297" i="1"/>
  <c r="BI297" i="1" s="1"/>
  <c r="BD297" i="1"/>
  <c r="BE297" i="1" s="1"/>
  <c r="BY296" i="1"/>
  <c r="CK296" i="1"/>
  <c r="BS297" i="1"/>
  <c r="BR297" i="1"/>
  <c r="CE296" i="1"/>
  <c r="BF297" i="1"/>
  <c r="BG297" i="1" s="1"/>
  <c r="CB296" i="1"/>
  <c r="BL297" i="1"/>
  <c r="BM297" i="1" s="1"/>
  <c r="BV296" i="1"/>
  <c r="CH296" i="1"/>
  <c r="CC296" i="1"/>
  <c r="BN297" i="1"/>
  <c r="BO297" i="1" s="1"/>
  <c r="BW296" i="1"/>
  <c r="CI296" i="1"/>
  <c r="BP297" i="1"/>
  <c r="CD296" i="1"/>
  <c r="BX296" i="1"/>
  <c r="CJ296" i="1"/>
  <c r="BQ297" i="1"/>
  <c r="BD297" i="2" l="1"/>
  <c r="BE297" i="2" s="1"/>
  <c r="BY296" i="2"/>
  <c r="CK296" i="2"/>
  <c r="BR297" i="2"/>
  <c r="BS297" i="2" s="1"/>
  <c r="CE296" i="2"/>
  <c r="BH297" i="2"/>
  <c r="BI297" i="2" s="1"/>
  <c r="BF297" i="2"/>
  <c r="BG297" i="2" s="1"/>
  <c r="BK297" i="2"/>
  <c r="BJ297" i="2"/>
  <c r="BU296" i="2"/>
  <c r="CG296" i="2"/>
  <c r="CA296" i="2"/>
  <c r="BX296" i="2"/>
  <c r="CD296" i="2"/>
  <c r="BP297" i="2"/>
  <c r="BQ297" i="2" s="1"/>
  <c r="CJ296" i="2"/>
  <c r="BN297" i="2"/>
  <c r="BO297" i="2" s="1"/>
  <c r="BW296" i="2"/>
  <c r="CI296" i="2"/>
  <c r="CC296" i="2"/>
  <c r="CB296" i="2"/>
  <c r="BL297" i="2"/>
  <c r="BM297" i="2" s="1"/>
  <c r="CH296" i="2"/>
  <c r="BV296" i="2"/>
  <c r="BF298" i="1"/>
  <c r="BG298" i="1" s="1"/>
  <c r="BN298" i="1"/>
  <c r="BO298" i="1" s="1"/>
  <c r="CC297" i="1"/>
  <c r="BW297" i="1"/>
  <c r="CI297" i="1"/>
  <c r="BD298" i="1"/>
  <c r="BE298" i="1" s="1"/>
  <c r="BH298" i="1"/>
  <c r="BI298" i="1" s="1"/>
  <c r="CB297" i="1"/>
  <c r="BV297" i="1"/>
  <c r="CH297" i="1"/>
  <c r="BL298" i="1"/>
  <c r="BM298" i="1" s="1"/>
  <c r="BJ298" i="1"/>
  <c r="CA297" i="1"/>
  <c r="BU297" i="1"/>
  <c r="CG297" i="1"/>
  <c r="BK298" i="1"/>
  <c r="BP298" i="1"/>
  <c r="BQ298" i="1" s="1"/>
  <c r="CD297" i="1"/>
  <c r="BX297" i="1"/>
  <c r="CJ297" i="1"/>
  <c r="BY297" i="1"/>
  <c r="CK297" i="1"/>
  <c r="BR298" i="1"/>
  <c r="BS298" i="1" s="1"/>
  <c r="CE297" i="1"/>
  <c r="CB297" i="2" l="1"/>
  <c r="BL298" i="2"/>
  <c r="BM298" i="2" s="1"/>
  <c r="CH297" i="2"/>
  <c r="BV297" i="2"/>
  <c r="BH298" i="2"/>
  <c r="BI298" i="2" s="1"/>
  <c r="BY297" i="2"/>
  <c r="CK297" i="2"/>
  <c r="BR298" i="2"/>
  <c r="CE297" i="2"/>
  <c r="BS298" i="2"/>
  <c r="BF298" i="2"/>
  <c r="BG298" i="2" s="1"/>
  <c r="BN298" i="2"/>
  <c r="BW297" i="2"/>
  <c r="CI297" i="2"/>
  <c r="CC297" i="2"/>
  <c r="BO298" i="2"/>
  <c r="BX297" i="2"/>
  <c r="CD297" i="2"/>
  <c r="BP298" i="2"/>
  <c r="BQ298" i="2" s="1"/>
  <c r="CJ297" i="2"/>
  <c r="BD298" i="2"/>
  <c r="BE298" i="2" s="1"/>
  <c r="CA297" i="2"/>
  <c r="BJ298" i="2"/>
  <c r="BK298" i="2" s="1"/>
  <c r="BU297" i="2"/>
  <c r="CG297" i="2"/>
  <c r="BD299" i="1"/>
  <c r="BE299" i="1" s="1"/>
  <c r="CB298" i="1"/>
  <c r="BL299" i="1"/>
  <c r="BM299" i="1" s="1"/>
  <c r="BV298" i="1"/>
  <c r="CH298" i="1"/>
  <c r="CK298" i="1"/>
  <c r="CE298" i="1"/>
  <c r="BR299" i="1"/>
  <c r="BS299" i="1" s="1"/>
  <c r="BY298" i="1"/>
  <c r="BH299" i="1"/>
  <c r="BI299" i="1" s="1"/>
  <c r="BP299" i="1"/>
  <c r="CD298" i="1"/>
  <c r="BQ299" i="1"/>
  <c r="BX298" i="1"/>
  <c r="CJ298" i="1"/>
  <c r="CC298" i="1"/>
  <c r="BN299" i="1"/>
  <c r="BO299" i="1" s="1"/>
  <c r="BW298" i="1"/>
  <c r="CI298" i="1"/>
  <c r="BF299" i="1"/>
  <c r="BG299" i="1" s="1"/>
  <c r="BJ299" i="1"/>
  <c r="CA298" i="1"/>
  <c r="BK299" i="1"/>
  <c r="BU298" i="1"/>
  <c r="CG298" i="1"/>
  <c r="CA298" i="2" l="1"/>
  <c r="BJ299" i="2"/>
  <c r="BK299" i="2" s="1"/>
  <c r="BU298" i="2"/>
  <c r="CG298" i="2"/>
  <c r="BD299" i="2"/>
  <c r="BE299" i="2" s="1"/>
  <c r="BH299" i="2"/>
  <c r="BI299" i="2" s="1"/>
  <c r="BX298" i="2"/>
  <c r="BQ299" i="2"/>
  <c r="CD298" i="2"/>
  <c r="BP299" i="2"/>
  <c r="CJ298" i="2"/>
  <c r="CB298" i="2"/>
  <c r="BL299" i="2"/>
  <c r="BM299" i="2" s="1"/>
  <c r="CH298" i="2"/>
  <c r="BV298" i="2"/>
  <c r="BY298" i="2"/>
  <c r="CK298" i="2"/>
  <c r="BR299" i="2"/>
  <c r="BS299" i="2" s="1"/>
  <c r="CE298" i="2"/>
  <c r="BN299" i="2"/>
  <c r="BW298" i="2"/>
  <c r="CI298" i="2"/>
  <c r="CC298" i="2"/>
  <c r="BO299" i="2"/>
  <c r="BF299" i="2"/>
  <c r="BG299" i="2" s="1"/>
  <c r="BF300" i="1"/>
  <c r="BG300" i="1" s="1"/>
  <c r="BH300" i="1"/>
  <c r="BI300" i="1" s="1"/>
  <c r="BY299" i="1"/>
  <c r="CK299" i="1"/>
  <c r="BR300" i="1"/>
  <c r="BS300" i="1" s="1"/>
  <c r="CE299" i="1"/>
  <c r="CC299" i="1"/>
  <c r="BN300" i="1"/>
  <c r="BO300" i="1" s="1"/>
  <c r="BW299" i="1"/>
  <c r="CI299" i="1"/>
  <c r="CB299" i="1"/>
  <c r="BL300" i="1"/>
  <c r="BV299" i="1"/>
  <c r="BM300" i="1"/>
  <c r="CH299" i="1"/>
  <c r="BD300" i="1"/>
  <c r="BE300" i="1" s="1"/>
  <c r="BP300" i="1"/>
  <c r="BQ300" i="1" s="1"/>
  <c r="CD299" i="1"/>
  <c r="CJ299" i="1"/>
  <c r="BX299" i="1"/>
  <c r="BJ300" i="1"/>
  <c r="BK300" i="1"/>
  <c r="CG299" i="1"/>
  <c r="CA299" i="1"/>
  <c r="BU299" i="1"/>
  <c r="BH300" i="2" l="1"/>
  <c r="BI300" i="2"/>
  <c r="BD300" i="2"/>
  <c r="BE300" i="2" s="1"/>
  <c r="CA299" i="2"/>
  <c r="BJ300" i="2"/>
  <c r="BK300" i="2" s="1"/>
  <c r="BU299" i="2"/>
  <c r="CG299" i="2"/>
  <c r="BY299" i="2"/>
  <c r="CK299" i="2"/>
  <c r="BR300" i="2"/>
  <c r="BS300" i="2" s="1"/>
  <c r="CE299" i="2"/>
  <c r="BF300" i="2"/>
  <c r="BG300" i="2" s="1"/>
  <c r="CB299" i="2"/>
  <c r="BL300" i="2"/>
  <c r="BM300" i="2" s="1"/>
  <c r="CH299" i="2"/>
  <c r="BV299" i="2"/>
  <c r="BX299" i="2"/>
  <c r="BQ300" i="2"/>
  <c r="CD299" i="2"/>
  <c r="BP300" i="2"/>
  <c r="CJ299" i="2"/>
  <c r="BN300" i="2"/>
  <c r="BW299" i="2"/>
  <c r="CI299" i="2"/>
  <c r="CC299" i="2"/>
  <c r="BO300" i="2"/>
  <c r="BY300" i="1"/>
  <c r="CK300" i="1"/>
  <c r="BR301" i="1"/>
  <c r="BS301" i="1" s="1"/>
  <c r="CE300" i="1"/>
  <c r="BH301" i="1"/>
  <c r="BI301" i="1" s="1"/>
  <c r="CC300" i="1"/>
  <c r="BN301" i="1"/>
  <c r="BO301" i="1" s="1"/>
  <c r="BW300" i="1"/>
  <c r="CI300" i="1"/>
  <c r="BP301" i="1"/>
  <c r="CD300" i="1"/>
  <c r="BX300" i="1"/>
  <c r="CJ300" i="1"/>
  <c r="BQ301" i="1"/>
  <c r="BD301" i="1"/>
  <c r="BE301" i="1" s="1"/>
  <c r="BF301" i="1"/>
  <c r="BG301" i="1" s="1"/>
  <c r="CB300" i="1"/>
  <c r="BL301" i="1"/>
  <c r="BM301" i="1" s="1"/>
  <c r="BV300" i="1"/>
  <c r="CH300" i="1"/>
  <c r="BJ301" i="1"/>
  <c r="BK301" i="1" s="1"/>
  <c r="CG300" i="1"/>
  <c r="CA300" i="1"/>
  <c r="BU300" i="1"/>
  <c r="BY300" i="2" l="1"/>
  <c r="CK300" i="2"/>
  <c r="BR301" i="2"/>
  <c r="CE300" i="2"/>
  <c r="BS301" i="2"/>
  <c r="CA300" i="2"/>
  <c r="BJ301" i="2"/>
  <c r="BK301" i="2" s="1"/>
  <c r="BU300" i="2"/>
  <c r="CG300" i="2"/>
  <c r="CB300" i="2"/>
  <c r="BM301" i="2"/>
  <c r="BL301" i="2"/>
  <c r="CH300" i="2"/>
  <c r="BV300" i="2"/>
  <c r="BD301" i="2"/>
  <c r="BE301" i="2" s="1"/>
  <c r="BN301" i="2"/>
  <c r="BO301" i="2" s="1"/>
  <c r="BW300" i="2"/>
  <c r="CI300" i="2"/>
  <c r="CC300" i="2"/>
  <c r="BX300" i="2"/>
  <c r="BQ301" i="2"/>
  <c r="CD300" i="2"/>
  <c r="BP301" i="2"/>
  <c r="CJ300" i="2"/>
  <c r="BF301" i="2"/>
  <c r="BG301" i="2" s="1"/>
  <c r="BH301" i="2"/>
  <c r="BI301" i="2" s="1"/>
  <c r="CC301" i="1"/>
  <c r="BN302" i="1"/>
  <c r="BO302" i="1" s="1"/>
  <c r="BW301" i="1"/>
  <c r="CI301" i="1"/>
  <c r="BH302" i="1"/>
  <c r="BI302" i="1" s="1"/>
  <c r="BJ302" i="1"/>
  <c r="BK302" i="1" s="1"/>
  <c r="BU301" i="1"/>
  <c r="CG301" i="1"/>
  <c r="CA301" i="1"/>
  <c r="CB301" i="1"/>
  <c r="BL302" i="1"/>
  <c r="BM302" i="1" s="1"/>
  <c r="BV301" i="1"/>
  <c r="CH301" i="1"/>
  <c r="BF302" i="1"/>
  <c r="BG302" i="1" s="1"/>
  <c r="BY301" i="1"/>
  <c r="CK301" i="1"/>
  <c r="BR302" i="1"/>
  <c r="BS302" i="1" s="1"/>
  <c r="CE301" i="1"/>
  <c r="BD302" i="1"/>
  <c r="BE302" i="1" s="1"/>
  <c r="BP302" i="1"/>
  <c r="CD301" i="1"/>
  <c r="BX301" i="1"/>
  <c r="CJ301" i="1"/>
  <c r="BQ302" i="1"/>
  <c r="CA301" i="2" l="1"/>
  <c r="BJ302" i="2"/>
  <c r="BK302" i="2" s="1"/>
  <c r="BU301" i="2"/>
  <c r="CG301" i="2"/>
  <c r="CC301" i="2"/>
  <c r="BN302" i="2"/>
  <c r="BO302" i="2" s="1"/>
  <c r="BW301" i="2"/>
  <c r="CI301" i="2"/>
  <c r="BH302" i="2"/>
  <c r="BI302" i="2" s="1"/>
  <c r="BD302" i="2"/>
  <c r="BE302" i="2" s="1"/>
  <c r="BF302" i="2"/>
  <c r="BG302" i="2" s="1"/>
  <c r="BY301" i="2"/>
  <c r="CK301" i="2"/>
  <c r="BR302" i="2"/>
  <c r="CE301" i="2"/>
  <c r="BS302" i="2"/>
  <c r="CB301" i="2"/>
  <c r="BL302" i="2"/>
  <c r="BM302" i="2" s="1"/>
  <c r="BV301" i="2"/>
  <c r="CH301" i="2"/>
  <c r="BX301" i="2"/>
  <c r="CJ301" i="2"/>
  <c r="CD301" i="2"/>
  <c r="BP302" i="2"/>
  <c r="BQ302" i="2" s="1"/>
  <c r="CB302" i="1"/>
  <c r="BL303" i="1"/>
  <c r="BM303" i="1" s="1"/>
  <c r="BV302" i="1"/>
  <c r="CH302" i="1"/>
  <c r="CA302" i="1"/>
  <c r="BJ303" i="1"/>
  <c r="BK303" i="1" s="1"/>
  <c r="BU302" i="1"/>
  <c r="CG302" i="1"/>
  <c r="BH303" i="1"/>
  <c r="BI303" i="1" s="1"/>
  <c r="CC302" i="1"/>
  <c r="BN303" i="1"/>
  <c r="BO303" i="1" s="1"/>
  <c r="BW302" i="1"/>
  <c r="CI302" i="1"/>
  <c r="BY302" i="1"/>
  <c r="CK302" i="1"/>
  <c r="BR303" i="1"/>
  <c r="BS303" i="1" s="1"/>
  <c r="CE302" i="1"/>
  <c r="BF303" i="1"/>
  <c r="BG303" i="1" s="1"/>
  <c r="BP303" i="1"/>
  <c r="CD302" i="1"/>
  <c r="BX302" i="1"/>
  <c r="CJ302" i="1"/>
  <c r="BQ303" i="1"/>
  <c r="BD303" i="1"/>
  <c r="BE303" i="1" s="1"/>
  <c r="BX302" i="2" l="1"/>
  <c r="CJ302" i="2"/>
  <c r="CD302" i="2"/>
  <c r="BP303" i="2"/>
  <c r="BQ303" i="2" s="1"/>
  <c r="BH303" i="2"/>
  <c r="BI303" i="2" s="1"/>
  <c r="BF303" i="2"/>
  <c r="BG303" i="2" s="1"/>
  <c r="CC302" i="2"/>
  <c r="BN303" i="2"/>
  <c r="BO303" i="2" s="1"/>
  <c r="BW302" i="2"/>
  <c r="CI302" i="2"/>
  <c r="BD303" i="2"/>
  <c r="BE303" i="2" s="1"/>
  <c r="CB302" i="2"/>
  <c r="BL303" i="2"/>
  <c r="BM303" i="2" s="1"/>
  <c r="BV302" i="2"/>
  <c r="CH302" i="2"/>
  <c r="CA302" i="2"/>
  <c r="BJ303" i="2"/>
  <c r="BK303" i="2" s="1"/>
  <c r="BU302" i="2"/>
  <c r="CG302" i="2"/>
  <c r="BY302" i="2"/>
  <c r="CK302" i="2"/>
  <c r="BR303" i="2"/>
  <c r="CE302" i="2"/>
  <c r="BS303" i="2"/>
  <c r="CC303" i="1"/>
  <c r="BN304" i="1"/>
  <c r="BO304" i="1" s="1"/>
  <c r="BW303" i="1"/>
  <c r="CI303" i="1"/>
  <c r="CA303" i="1"/>
  <c r="BJ304" i="1"/>
  <c r="BK304" i="1" s="1"/>
  <c r="BU303" i="1"/>
  <c r="CG303" i="1"/>
  <c r="BH304" i="1"/>
  <c r="BI304" i="1" s="1"/>
  <c r="BF304" i="1"/>
  <c r="BG304" i="1" s="1"/>
  <c r="BY303" i="1"/>
  <c r="CK303" i="1"/>
  <c r="BR304" i="1"/>
  <c r="BS304" i="1" s="1"/>
  <c r="CE303" i="1"/>
  <c r="CB303" i="1"/>
  <c r="BL304" i="1"/>
  <c r="BM304" i="1" s="1"/>
  <c r="BV303" i="1"/>
  <c r="CH303" i="1"/>
  <c r="BD304" i="1"/>
  <c r="BE304" i="1" s="1"/>
  <c r="BP304" i="1"/>
  <c r="CD303" i="1"/>
  <c r="BX303" i="1"/>
  <c r="CJ303" i="1"/>
  <c r="BQ304" i="1"/>
  <c r="BF304" i="2" l="1"/>
  <c r="BG304" i="2" s="1"/>
  <c r="BD304" i="2"/>
  <c r="BE304" i="2" s="1"/>
  <c r="BH304" i="2"/>
  <c r="BI304" i="2" s="1"/>
  <c r="CC303" i="2"/>
  <c r="BN304" i="2"/>
  <c r="BO304" i="2" s="1"/>
  <c r="BW303" i="2"/>
  <c r="CI303" i="2"/>
  <c r="CA303" i="2"/>
  <c r="BJ304" i="2"/>
  <c r="BK304" i="2" s="1"/>
  <c r="BU303" i="2"/>
  <c r="CG303" i="2"/>
  <c r="BX303" i="2"/>
  <c r="CJ303" i="2"/>
  <c r="CD303" i="2"/>
  <c r="BP304" i="2"/>
  <c r="BQ304" i="2" s="1"/>
  <c r="CB303" i="2"/>
  <c r="BL304" i="2"/>
  <c r="BM304" i="2" s="1"/>
  <c r="BV303" i="2"/>
  <c r="CH303" i="2"/>
  <c r="BY303" i="2"/>
  <c r="CK303" i="2"/>
  <c r="BR304" i="2"/>
  <c r="CE303" i="2"/>
  <c r="BS304" i="2"/>
  <c r="BF305" i="1"/>
  <c r="BG305" i="1" s="1"/>
  <c r="CC304" i="1"/>
  <c r="BN305" i="1"/>
  <c r="BO305" i="1" s="1"/>
  <c r="BW304" i="1"/>
  <c r="CI304" i="1"/>
  <c r="BH305" i="1"/>
  <c r="BI305" i="1" s="1"/>
  <c r="CA304" i="1"/>
  <c r="BJ305" i="1"/>
  <c r="BK305" i="1" s="1"/>
  <c r="BU304" i="1"/>
  <c r="CG304" i="1"/>
  <c r="CB304" i="1"/>
  <c r="BL305" i="1"/>
  <c r="BM305" i="1" s="1"/>
  <c r="BV304" i="1"/>
  <c r="CH304" i="1"/>
  <c r="BY304" i="1"/>
  <c r="CK304" i="1"/>
  <c r="BR305" i="1"/>
  <c r="BS305" i="1" s="1"/>
  <c r="CE304" i="1"/>
  <c r="BP305" i="1"/>
  <c r="CD304" i="1"/>
  <c r="BX304" i="1"/>
  <c r="CJ304" i="1"/>
  <c r="BQ305" i="1"/>
  <c r="BD305" i="1"/>
  <c r="BE305" i="1" s="1"/>
  <c r="CB304" i="2" l="1"/>
  <c r="BL305" i="2"/>
  <c r="BM305" i="2" s="1"/>
  <c r="BV304" i="2"/>
  <c r="CH304" i="2"/>
  <c r="BH305" i="2"/>
  <c r="BI305" i="2" s="1"/>
  <c r="CA304" i="2"/>
  <c r="BJ305" i="2"/>
  <c r="BK305" i="2" s="1"/>
  <c r="BU304" i="2"/>
  <c r="CG304" i="2"/>
  <c r="CC304" i="2"/>
  <c r="BN305" i="2"/>
  <c r="BO305" i="2" s="1"/>
  <c r="BW304" i="2"/>
  <c r="CI304" i="2"/>
  <c r="BX304" i="2"/>
  <c r="CJ304" i="2"/>
  <c r="CD304" i="2"/>
  <c r="BP305" i="2"/>
  <c r="BQ305" i="2" s="1"/>
  <c r="BD305" i="2"/>
  <c r="BE305" i="2" s="1"/>
  <c r="BY304" i="2"/>
  <c r="CK304" i="2"/>
  <c r="BR305" i="2"/>
  <c r="CE304" i="2"/>
  <c r="BS305" i="2"/>
  <c r="BF305" i="2"/>
  <c r="BG305" i="2" s="1"/>
  <c r="CB305" i="1"/>
  <c r="BL306" i="1"/>
  <c r="BM306" i="1" s="1"/>
  <c r="BV305" i="1"/>
  <c r="CH305" i="1"/>
  <c r="BH306" i="1"/>
  <c r="BI306" i="1" s="1"/>
  <c r="CC305" i="1"/>
  <c r="BN306" i="1"/>
  <c r="BO306" i="1" s="1"/>
  <c r="BW305" i="1"/>
  <c r="CI305" i="1"/>
  <c r="BD306" i="1"/>
  <c r="BE306" i="1" s="1"/>
  <c r="CA305" i="1"/>
  <c r="BJ306" i="1"/>
  <c r="BK306" i="1" s="1"/>
  <c r="BU305" i="1"/>
  <c r="CG305" i="1"/>
  <c r="BY305" i="1"/>
  <c r="CK305" i="1"/>
  <c r="BR306" i="1"/>
  <c r="BS306" i="1" s="1"/>
  <c r="CE305" i="1"/>
  <c r="BF306" i="1"/>
  <c r="BG306" i="1" s="1"/>
  <c r="BP306" i="1"/>
  <c r="CD305" i="1"/>
  <c r="BX305" i="1"/>
  <c r="CJ305" i="1"/>
  <c r="BQ306" i="1"/>
  <c r="CC305" i="2" l="1"/>
  <c r="BN306" i="2"/>
  <c r="BO306" i="2" s="1"/>
  <c r="BW305" i="2"/>
  <c r="CI305" i="2"/>
  <c r="BD306" i="2"/>
  <c r="BE306" i="2" s="1"/>
  <c r="CA305" i="2"/>
  <c r="BJ306" i="2"/>
  <c r="BK306" i="2" s="1"/>
  <c r="BU305" i="2"/>
  <c r="CG305" i="2"/>
  <c r="BX305" i="2"/>
  <c r="CJ305" i="2"/>
  <c r="CD305" i="2"/>
  <c r="BP306" i="2"/>
  <c r="BQ306" i="2" s="1"/>
  <c r="CB305" i="2"/>
  <c r="BL306" i="2"/>
  <c r="BM306" i="2" s="1"/>
  <c r="BV305" i="2"/>
  <c r="CH305" i="2"/>
  <c r="BH306" i="2"/>
  <c r="BI306" i="2" s="1"/>
  <c r="BF306" i="2"/>
  <c r="BG306" i="2" s="1"/>
  <c r="BY305" i="2"/>
  <c r="CK305" i="2"/>
  <c r="BR306" i="2"/>
  <c r="CE305" i="2"/>
  <c r="BS306" i="2"/>
  <c r="BY306" i="1"/>
  <c r="CK306" i="1"/>
  <c r="BR307" i="1"/>
  <c r="BS307" i="1" s="1"/>
  <c r="CE306" i="1"/>
  <c r="BF307" i="1"/>
  <c r="BG307" i="1" s="1"/>
  <c r="CC306" i="1"/>
  <c r="BN307" i="1"/>
  <c r="BO307" i="1" s="1"/>
  <c r="BW306" i="1"/>
  <c r="CI306" i="1"/>
  <c r="BH307" i="1"/>
  <c r="BI307" i="1" s="1"/>
  <c r="CB306" i="1"/>
  <c r="BL307" i="1"/>
  <c r="BM307" i="1" s="1"/>
  <c r="BV306" i="1"/>
  <c r="CH306" i="1"/>
  <c r="CA306" i="1"/>
  <c r="BJ307" i="1"/>
  <c r="BK307" i="1" s="1"/>
  <c r="BU306" i="1"/>
  <c r="CG306" i="1"/>
  <c r="BD307" i="1"/>
  <c r="BE307" i="1" s="1"/>
  <c r="BP307" i="1"/>
  <c r="CD306" i="1"/>
  <c r="BX306" i="1"/>
  <c r="CJ306" i="1"/>
  <c r="BQ307" i="1"/>
  <c r="CA306" i="2" l="1"/>
  <c r="BJ307" i="2"/>
  <c r="BK307" i="2" s="1"/>
  <c r="BU306" i="2"/>
  <c r="CG306" i="2"/>
  <c r="BD307" i="2"/>
  <c r="BE307" i="2" s="1"/>
  <c r="CC306" i="2"/>
  <c r="BN307" i="2"/>
  <c r="BO307" i="2" s="1"/>
  <c r="BW306" i="2"/>
  <c r="CI306" i="2"/>
  <c r="BH307" i="2"/>
  <c r="BI307" i="2" s="1"/>
  <c r="CB306" i="2"/>
  <c r="BL307" i="2"/>
  <c r="BM307" i="2" s="1"/>
  <c r="BV306" i="2"/>
  <c r="CH306" i="2"/>
  <c r="BX306" i="2"/>
  <c r="CJ306" i="2"/>
  <c r="CD306" i="2"/>
  <c r="BP307" i="2"/>
  <c r="BQ307" i="2" s="1"/>
  <c r="BY306" i="2"/>
  <c r="CK306" i="2"/>
  <c r="BR307" i="2"/>
  <c r="BS307" i="2" s="1"/>
  <c r="CE306" i="2"/>
  <c r="BF307" i="2"/>
  <c r="BG307" i="2" s="1"/>
  <c r="CB307" i="1"/>
  <c r="BL308" i="1"/>
  <c r="BM308" i="1" s="1"/>
  <c r="BV307" i="1"/>
  <c r="CH307" i="1"/>
  <c r="BH308" i="1"/>
  <c r="BI308" i="1" s="1"/>
  <c r="BF308" i="1"/>
  <c r="BG308" i="1" s="1"/>
  <c r="CC307" i="1"/>
  <c r="BN308" i="1"/>
  <c r="BO308" i="1" s="1"/>
  <c r="BW307" i="1"/>
  <c r="CI307" i="1"/>
  <c r="CA307" i="1"/>
  <c r="BJ308" i="1"/>
  <c r="BK308" i="1" s="1"/>
  <c r="BU307" i="1"/>
  <c r="CG307" i="1"/>
  <c r="BY307" i="1"/>
  <c r="CK307" i="1"/>
  <c r="BR308" i="1"/>
  <c r="BS308" i="1" s="1"/>
  <c r="CE307" i="1"/>
  <c r="BP308" i="1"/>
  <c r="CD307" i="1"/>
  <c r="BX307" i="1"/>
  <c r="CJ307" i="1"/>
  <c r="BQ308" i="1"/>
  <c r="BD308" i="1"/>
  <c r="BE308" i="1" s="1"/>
  <c r="BF308" i="2" l="1"/>
  <c r="BG308" i="2" s="1"/>
  <c r="BL308" i="2"/>
  <c r="CB307" i="2"/>
  <c r="BV307" i="2"/>
  <c r="CH307" i="2"/>
  <c r="BM308" i="2"/>
  <c r="BH308" i="2"/>
  <c r="BI308" i="2" s="1"/>
  <c r="CC307" i="2"/>
  <c r="BW307" i="2"/>
  <c r="BO308" i="2"/>
  <c r="CI307" i="2"/>
  <c r="BN308" i="2"/>
  <c r="BD308" i="2"/>
  <c r="BE308" i="2" s="1"/>
  <c r="BY307" i="2"/>
  <c r="BR308" i="2"/>
  <c r="BS308" i="2" s="1"/>
  <c r="CK307" i="2"/>
  <c r="CE307" i="2"/>
  <c r="BP308" i="2"/>
  <c r="BX307" i="2"/>
  <c r="BQ308" i="2"/>
  <c r="CJ307" i="2"/>
  <c r="CD307" i="2"/>
  <c r="BJ308" i="2"/>
  <c r="CA307" i="2"/>
  <c r="BU307" i="2"/>
  <c r="CG307" i="2"/>
  <c r="BK308" i="2"/>
  <c r="CA308" i="1"/>
  <c r="BJ309" i="1"/>
  <c r="BK309" i="1" s="1"/>
  <c r="BU308" i="1"/>
  <c r="CG308" i="1"/>
  <c r="BF309" i="1"/>
  <c r="BG309" i="1" s="1"/>
  <c r="BD309" i="1"/>
  <c r="BE309" i="1" s="1"/>
  <c r="CC308" i="1"/>
  <c r="BN309" i="1"/>
  <c r="BO309" i="1" s="1"/>
  <c r="BW308" i="1"/>
  <c r="CI308" i="1"/>
  <c r="BY308" i="1"/>
  <c r="CK308" i="1"/>
  <c r="BR309" i="1"/>
  <c r="BS309" i="1" s="1"/>
  <c r="CE308" i="1"/>
  <c r="CB308" i="1"/>
  <c r="BL309" i="1"/>
  <c r="BM309" i="1" s="1"/>
  <c r="BV308" i="1"/>
  <c r="CH308" i="1"/>
  <c r="BH309" i="1"/>
  <c r="BI309" i="1" s="1"/>
  <c r="BP309" i="1"/>
  <c r="CD308" i="1"/>
  <c r="BX308" i="1"/>
  <c r="CJ308" i="1"/>
  <c r="BQ309" i="1"/>
  <c r="BH309" i="2" l="1"/>
  <c r="BI309" i="2" s="1"/>
  <c r="BY308" i="2"/>
  <c r="CK308" i="2"/>
  <c r="CE308" i="2"/>
  <c r="BR309" i="2"/>
  <c r="BS309" i="2" s="1"/>
  <c r="BD309" i="2"/>
  <c r="BE309" i="2" s="1"/>
  <c r="BF309" i="2"/>
  <c r="BG309" i="2" s="1"/>
  <c r="BW308" i="2"/>
  <c r="BN309" i="2"/>
  <c r="BO309" i="2" s="1"/>
  <c r="CI308" i="2"/>
  <c r="CC308" i="2"/>
  <c r="BL309" i="2"/>
  <c r="BV308" i="2"/>
  <c r="BM309" i="2"/>
  <c r="CH308" i="2"/>
  <c r="CB308" i="2"/>
  <c r="BJ309" i="2"/>
  <c r="BK309" i="2" s="1"/>
  <c r="CA308" i="2"/>
  <c r="BU308" i="2"/>
  <c r="CG308" i="2"/>
  <c r="BP309" i="2"/>
  <c r="CD308" i="2"/>
  <c r="BQ309" i="2"/>
  <c r="BX308" i="2"/>
  <c r="CJ308" i="2"/>
  <c r="BD310" i="1"/>
  <c r="BE310" i="1"/>
  <c r="BH310" i="1"/>
  <c r="BI310" i="1" s="1"/>
  <c r="CA309" i="1"/>
  <c r="BJ310" i="1"/>
  <c r="BK310" i="1" s="1"/>
  <c r="BU309" i="1"/>
  <c r="CG309" i="1"/>
  <c r="CC309" i="1"/>
  <c r="BN310" i="1"/>
  <c r="BO310" i="1" s="1"/>
  <c r="BW309" i="1"/>
  <c r="CI309" i="1"/>
  <c r="BF310" i="1"/>
  <c r="BG310" i="1" s="1"/>
  <c r="CB309" i="1"/>
  <c r="BL310" i="1"/>
  <c r="BM310" i="1" s="1"/>
  <c r="BV309" i="1"/>
  <c r="CH309" i="1"/>
  <c r="BY309" i="1"/>
  <c r="CK309" i="1"/>
  <c r="BS310" i="1"/>
  <c r="BR310" i="1"/>
  <c r="CE309" i="1"/>
  <c r="BP310" i="1"/>
  <c r="CD309" i="1"/>
  <c r="BX309" i="1"/>
  <c r="CJ309" i="1"/>
  <c r="BQ310" i="1"/>
  <c r="BF310" i="2" l="1"/>
  <c r="BG310" i="2" s="1"/>
  <c r="BY309" i="2"/>
  <c r="CK309" i="2"/>
  <c r="CE309" i="2"/>
  <c r="BR310" i="2"/>
  <c r="BS310" i="2" s="1"/>
  <c r="BW309" i="2"/>
  <c r="CI309" i="2"/>
  <c r="CC309" i="2"/>
  <c r="BN310" i="2"/>
  <c r="BO310" i="2" s="1"/>
  <c r="BD310" i="2"/>
  <c r="BE310" i="2" s="1"/>
  <c r="BJ310" i="2"/>
  <c r="CG309" i="2"/>
  <c r="CA309" i="2"/>
  <c r="BU309" i="2"/>
  <c r="BK310" i="2"/>
  <c r="BH310" i="2"/>
  <c r="BI310" i="2" s="1"/>
  <c r="BL310" i="2"/>
  <c r="BM310" i="2" s="1"/>
  <c r="CH309" i="2"/>
  <c r="CB309" i="2"/>
  <c r="BV309" i="2"/>
  <c r="BP310" i="2"/>
  <c r="CD309" i="2"/>
  <c r="BQ310" i="2"/>
  <c r="BX309" i="2"/>
  <c r="CJ309" i="2"/>
  <c r="BF311" i="1"/>
  <c r="BG311" i="1" s="1"/>
  <c r="CC310" i="1"/>
  <c r="BN311" i="1"/>
  <c r="BO311" i="1" s="1"/>
  <c r="BW310" i="1"/>
  <c r="CI310" i="1"/>
  <c r="BJ311" i="1"/>
  <c r="BK311" i="1" s="1"/>
  <c r="CA310" i="1"/>
  <c r="BU310" i="1"/>
  <c r="CG310" i="1"/>
  <c r="BL311" i="1"/>
  <c r="BM311" i="1" s="1"/>
  <c r="CB310" i="1"/>
  <c r="BV310" i="1"/>
  <c r="CH310" i="1"/>
  <c r="BH311" i="1"/>
  <c r="BI311" i="1" s="1"/>
  <c r="BY310" i="1"/>
  <c r="CK310" i="1"/>
  <c r="CE310" i="1"/>
  <c r="BR311" i="1"/>
  <c r="BS311" i="1" s="1"/>
  <c r="BD311" i="1"/>
  <c r="BE311" i="1" s="1"/>
  <c r="BP311" i="1"/>
  <c r="BQ311" i="1" s="1"/>
  <c r="CD310" i="1"/>
  <c r="BX310" i="1"/>
  <c r="CJ310" i="1"/>
  <c r="BW310" i="2" l="1"/>
  <c r="CI310" i="2"/>
  <c r="CC310" i="2"/>
  <c r="BN311" i="2"/>
  <c r="BO311" i="2" s="1"/>
  <c r="BY310" i="2"/>
  <c r="CK310" i="2"/>
  <c r="BR311" i="2"/>
  <c r="BS311" i="2" s="1"/>
  <c r="CE310" i="2"/>
  <c r="BL311" i="2"/>
  <c r="BM311" i="2" s="1"/>
  <c r="CB310" i="2"/>
  <c r="BV310" i="2"/>
  <c r="CH310" i="2"/>
  <c r="BH311" i="2"/>
  <c r="BI311" i="2" s="1"/>
  <c r="BF311" i="2"/>
  <c r="BG311" i="2" s="1"/>
  <c r="BP311" i="2"/>
  <c r="CD310" i="2"/>
  <c r="BX310" i="2"/>
  <c r="BQ311" i="2"/>
  <c r="CJ310" i="2"/>
  <c r="BD311" i="2"/>
  <c r="BE311" i="2" s="1"/>
  <c r="BJ311" i="2"/>
  <c r="BU310" i="2"/>
  <c r="CA310" i="2"/>
  <c r="CG310" i="2"/>
  <c r="BK311" i="2"/>
  <c r="BL312" i="1"/>
  <c r="BM312" i="1" s="1"/>
  <c r="CH311" i="1"/>
  <c r="CB311" i="1"/>
  <c r="BV311" i="1"/>
  <c r="CA311" i="1"/>
  <c r="BJ312" i="1"/>
  <c r="BK312" i="1" s="1"/>
  <c r="CG311" i="1"/>
  <c r="BU311" i="1"/>
  <c r="BD312" i="1"/>
  <c r="BE312" i="1" s="1"/>
  <c r="BX311" i="1"/>
  <c r="BP312" i="1"/>
  <c r="CD311" i="1"/>
  <c r="CJ311" i="1"/>
  <c r="BQ312" i="1"/>
  <c r="BY311" i="1"/>
  <c r="CK311" i="1"/>
  <c r="BR312" i="1"/>
  <c r="BS312" i="1" s="1"/>
  <c r="CE311" i="1"/>
  <c r="BW311" i="1"/>
  <c r="CI311" i="1"/>
  <c r="CC311" i="1"/>
  <c r="BN312" i="1"/>
  <c r="BO312" i="1" s="1"/>
  <c r="BH312" i="1"/>
  <c r="BI312" i="1" s="1"/>
  <c r="BF312" i="1"/>
  <c r="BG312" i="1" s="1"/>
  <c r="BL312" i="2" l="1"/>
  <c r="CB311" i="2"/>
  <c r="BM312" i="2"/>
  <c r="BV311" i="2"/>
  <c r="CH311" i="2"/>
  <c r="BD312" i="2"/>
  <c r="BE312" i="2" s="1"/>
  <c r="BF312" i="2"/>
  <c r="BG312" i="2" s="1"/>
  <c r="BY311" i="2"/>
  <c r="CK311" i="2"/>
  <c r="BS312" i="2"/>
  <c r="BR312" i="2"/>
  <c r="CE311" i="2"/>
  <c r="BN312" i="2"/>
  <c r="BW311" i="2"/>
  <c r="CI311" i="2"/>
  <c r="CC311" i="2"/>
  <c r="BO312" i="2"/>
  <c r="BH312" i="2"/>
  <c r="BI312" i="2" s="1"/>
  <c r="CD311" i="2"/>
  <c r="BP312" i="2"/>
  <c r="BQ312" i="2" s="1"/>
  <c r="BX311" i="2"/>
  <c r="CJ311" i="2"/>
  <c r="BU311" i="2"/>
  <c r="CG311" i="2"/>
  <c r="CA311" i="2"/>
  <c r="BJ312" i="2"/>
  <c r="BK312" i="2" s="1"/>
  <c r="BF313" i="1"/>
  <c r="BG313" i="1" s="1"/>
  <c r="BD313" i="1"/>
  <c r="BE313" i="1"/>
  <c r="BH313" i="1"/>
  <c r="BI313" i="1" s="1"/>
  <c r="CA312" i="1"/>
  <c r="BJ313" i="1"/>
  <c r="BK313" i="1" s="1"/>
  <c r="BU312" i="1"/>
  <c r="CG312" i="1"/>
  <c r="BW312" i="1"/>
  <c r="CC312" i="1"/>
  <c r="BN313" i="1"/>
  <c r="BO313" i="1" s="1"/>
  <c r="CI312" i="1"/>
  <c r="BY312" i="1"/>
  <c r="CK312" i="1"/>
  <c r="BR313" i="1"/>
  <c r="BS313" i="1" s="1"/>
  <c r="CE312" i="1"/>
  <c r="BL313" i="1"/>
  <c r="BM313" i="1" s="1"/>
  <c r="CB312" i="1"/>
  <c r="BV312" i="1"/>
  <c r="CH312" i="1"/>
  <c r="BX312" i="1"/>
  <c r="BP313" i="1"/>
  <c r="CD312" i="1"/>
  <c r="BQ313" i="1"/>
  <c r="CJ312" i="1"/>
  <c r="BF313" i="2" l="1"/>
  <c r="BG313" i="2" s="1"/>
  <c r="BD313" i="2"/>
  <c r="BE313" i="2" s="1"/>
  <c r="BX312" i="2"/>
  <c r="CJ312" i="2"/>
  <c r="BP313" i="2"/>
  <c r="BQ313" i="2" s="1"/>
  <c r="CD312" i="2"/>
  <c r="BH313" i="2"/>
  <c r="BI313" i="2" s="1"/>
  <c r="BK313" i="2"/>
  <c r="BJ313" i="2"/>
  <c r="CG312" i="2"/>
  <c r="CA312" i="2"/>
  <c r="BU312" i="2"/>
  <c r="CK312" i="2"/>
  <c r="CE312" i="2"/>
  <c r="BR313" i="2"/>
  <c r="BS313" i="2" s="1"/>
  <c r="BY312" i="2"/>
  <c r="CH312" i="2"/>
  <c r="BM313" i="2"/>
  <c r="BV312" i="2"/>
  <c r="BL313" i="2"/>
  <c r="CB312" i="2"/>
  <c r="BW312" i="2"/>
  <c r="CC312" i="2"/>
  <c r="CI312" i="2"/>
  <c r="BN313" i="2"/>
  <c r="BO313" i="2" s="1"/>
  <c r="BW313" i="1"/>
  <c r="CI313" i="1"/>
  <c r="BN314" i="1"/>
  <c r="BO314" i="1" s="1"/>
  <c r="CC313" i="1"/>
  <c r="BL314" i="1"/>
  <c r="BM314" i="1" s="1"/>
  <c r="BV313" i="1"/>
  <c r="CH313" i="1"/>
  <c r="CB313" i="1"/>
  <c r="BH314" i="1"/>
  <c r="BI314" i="1" s="1"/>
  <c r="CA313" i="1"/>
  <c r="BJ314" i="1"/>
  <c r="BK314" i="1" s="1"/>
  <c r="CG313" i="1"/>
  <c r="BU313" i="1"/>
  <c r="BY313" i="1"/>
  <c r="CK313" i="1"/>
  <c r="BR314" i="1"/>
  <c r="BS314" i="1" s="1"/>
  <c r="CE313" i="1"/>
  <c r="BF314" i="1"/>
  <c r="BG314" i="1" s="1"/>
  <c r="BX313" i="1"/>
  <c r="CJ313" i="1"/>
  <c r="BP314" i="1"/>
  <c r="CD313" i="1"/>
  <c r="BQ314" i="1"/>
  <c r="BD314" i="1"/>
  <c r="BE314" i="1" s="1"/>
  <c r="BH314" i="2" l="1"/>
  <c r="BI314" i="2" s="1"/>
  <c r="CK313" i="2"/>
  <c r="CE313" i="2"/>
  <c r="BR314" i="2"/>
  <c r="BS314" i="2" s="1"/>
  <c r="BY313" i="2"/>
  <c r="BD314" i="2"/>
  <c r="BE314" i="2" s="1"/>
  <c r="BX313" i="2"/>
  <c r="BQ314" i="2"/>
  <c r="CJ313" i="2"/>
  <c r="BP314" i="2"/>
  <c r="CD313" i="2"/>
  <c r="BW313" i="2"/>
  <c r="CC313" i="2"/>
  <c r="CI313" i="2"/>
  <c r="BN314" i="2"/>
  <c r="BO314" i="2" s="1"/>
  <c r="BF314" i="2"/>
  <c r="BG314" i="2" s="1"/>
  <c r="BJ314" i="2"/>
  <c r="BK314" i="2" s="1"/>
  <c r="CG313" i="2"/>
  <c r="CA313" i="2"/>
  <c r="BU313" i="2"/>
  <c r="CH313" i="2"/>
  <c r="BV313" i="2"/>
  <c r="CB313" i="2"/>
  <c r="BL314" i="2"/>
  <c r="BM314" i="2" s="1"/>
  <c r="BH315" i="1"/>
  <c r="BI315" i="1" s="1"/>
  <c r="BD315" i="1"/>
  <c r="BE315" i="1"/>
  <c r="BF315" i="1"/>
  <c r="BG315" i="1" s="1"/>
  <c r="CA314" i="1"/>
  <c r="BJ315" i="1"/>
  <c r="BK315" i="1" s="1"/>
  <c r="CG314" i="1"/>
  <c r="BU314" i="1"/>
  <c r="BY314" i="1"/>
  <c r="CK314" i="1"/>
  <c r="CE314" i="1"/>
  <c r="BR315" i="1"/>
  <c r="BS315" i="1" s="1"/>
  <c r="BL315" i="1"/>
  <c r="BM315" i="1" s="1"/>
  <c r="BV314" i="1"/>
  <c r="CH314" i="1"/>
  <c r="CB314" i="1"/>
  <c r="BW314" i="1"/>
  <c r="BN315" i="1"/>
  <c r="BO315" i="1" s="1"/>
  <c r="CC314" i="1"/>
  <c r="CI314" i="1"/>
  <c r="BX314" i="1"/>
  <c r="CJ314" i="1"/>
  <c r="BP315" i="1"/>
  <c r="CD314" i="1"/>
  <c r="BQ315" i="1"/>
  <c r="CH314" i="2" l="1"/>
  <c r="BV314" i="2"/>
  <c r="CB314" i="2"/>
  <c r="BL315" i="2"/>
  <c r="BM315" i="2" s="1"/>
  <c r="BD315" i="2"/>
  <c r="BE315" i="2" s="1"/>
  <c r="CK314" i="2"/>
  <c r="CE314" i="2"/>
  <c r="BR315" i="2"/>
  <c r="BS315" i="2" s="1"/>
  <c r="BY314" i="2"/>
  <c r="BJ315" i="2"/>
  <c r="BK315" i="2" s="1"/>
  <c r="CG314" i="2"/>
  <c r="CA314" i="2"/>
  <c r="BU314" i="2"/>
  <c r="BF315" i="2"/>
  <c r="BG315" i="2" s="1"/>
  <c r="BW314" i="2"/>
  <c r="BN315" i="2"/>
  <c r="BO315" i="2" s="1"/>
  <c r="CC314" i="2"/>
  <c r="CI314" i="2"/>
  <c r="BH315" i="2"/>
  <c r="BI315" i="2" s="1"/>
  <c r="BX314" i="2"/>
  <c r="CD314" i="2"/>
  <c r="BP315" i="2"/>
  <c r="BQ315" i="2" s="1"/>
  <c r="CJ314" i="2"/>
  <c r="BW315" i="1"/>
  <c r="CI315" i="1"/>
  <c r="BN316" i="1"/>
  <c r="BO316" i="1" s="1"/>
  <c r="CC315" i="1"/>
  <c r="BY315" i="1"/>
  <c r="CK315" i="1"/>
  <c r="BR316" i="1"/>
  <c r="BS316" i="1" s="1"/>
  <c r="CE315" i="1"/>
  <c r="BF316" i="1"/>
  <c r="BG316" i="1" s="1"/>
  <c r="CA315" i="1"/>
  <c r="BJ316" i="1"/>
  <c r="BK316" i="1" s="1"/>
  <c r="CG315" i="1"/>
  <c r="BU315" i="1"/>
  <c r="BL316" i="1"/>
  <c r="BM316" i="1" s="1"/>
  <c r="BV315" i="1"/>
  <c r="CH315" i="1"/>
  <c r="CB315" i="1"/>
  <c r="BH316" i="1"/>
  <c r="BI316" i="1" s="1"/>
  <c r="BX315" i="1"/>
  <c r="CJ315" i="1"/>
  <c r="BP316" i="1"/>
  <c r="BQ316" i="1" s="1"/>
  <c r="CD315" i="1"/>
  <c r="BD316" i="1"/>
  <c r="BE316" i="1" s="1"/>
  <c r="CK315" i="2" l="1"/>
  <c r="CE315" i="2"/>
  <c r="BR316" i="2"/>
  <c r="BS316" i="2" s="1"/>
  <c r="BY315" i="2"/>
  <c r="BX315" i="2"/>
  <c r="CJ315" i="2"/>
  <c r="CD315" i="2"/>
  <c r="BP316" i="2"/>
  <c r="BQ316" i="2" s="1"/>
  <c r="CH315" i="2"/>
  <c r="CB315" i="2"/>
  <c r="BV315" i="2"/>
  <c r="BL316" i="2"/>
  <c r="BM316" i="2" s="1"/>
  <c r="BJ316" i="2"/>
  <c r="BK316" i="2" s="1"/>
  <c r="CA315" i="2"/>
  <c r="CG315" i="2"/>
  <c r="BU315" i="2"/>
  <c r="BH316" i="2"/>
  <c r="BI316" i="2" s="1"/>
  <c r="BD316" i="2"/>
  <c r="BE316" i="2" s="1"/>
  <c r="BW315" i="2"/>
  <c r="BN316" i="2"/>
  <c r="BO316" i="2"/>
  <c r="CC315" i="2"/>
  <c r="CI315" i="2"/>
  <c r="BF316" i="2"/>
  <c r="BG316" i="2" s="1"/>
  <c r="BD317" i="1"/>
  <c r="BE317" i="1" s="1"/>
  <c r="BF317" i="1"/>
  <c r="BG317" i="1" s="1"/>
  <c r="CA316" i="1"/>
  <c r="BJ317" i="1"/>
  <c r="BK317" i="1" s="1"/>
  <c r="BU316" i="1"/>
  <c r="CG316" i="1"/>
  <c r="BY316" i="1"/>
  <c r="CK316" i="1"/>
  <c r="BS317" i="1"/>
  <c r="BR317" i="1"/>
  <c r="CE316" i="1"/>
  <c r="BW316" i="1"/>
  <c r="CI316" i="1"/>
  <c r="CC316" i="1"/>
  <c r="BN317" i="1"/>
  <c r="BO317" i="1" s="1"/>
  <c r="BX316" i="1"/>
  <c r="CJ316" i="1"/>
  <c r="BP317" i="1"/>
  <c r="BQ317" i="1" s="1"/>
  <c r="CD316" i="1"/>
  <c r="BH317" i="1"/>
  <c r="BI317" i="1" s="1"/>
  <c r="BL317" i="1"/>
  <c r="BM317" i="1" s="1"/>
  <c r="BV316" i="1"/>
  <c r="CH316" i="1"/>
  <c r="CB316" i="1"/>
  <c r="BF317" i="2" l="1"/>
  <c r="BG317" i="2" s="1"/>
  <c r="CH316" i="2"/>
  <c r="CB316" i="2"/>
  <c r="BV316" i="2"/>
  <c r="BL317" i="2"/>
  <c r="BM317" i="2" s="1"/>
  <c r="BD317" i="2"/>
  <c r="BE317" i="2" s="1"/>
  <c r="BH317" i="2"/>
  <c r="BI317" i="2" s="1"/>
  <c r="BX316" i="2"/>
  <c r="CJ316" i="2"/>
  <c r="CD316" i="2"/>
  <c r="BP317" i="2"/>
  <c r="BQ317" i="2" s="1"/>
  <c r="CK316" i="2"/>
  <c r="CE316" i="2"/>
  <c r="BR317" i="2"/>
  <c r="BS317" i="2" s="1"/>
  <c r="BY316" i="2"/>
  <c r="BJ317" i="2"/>
  <c r="BK317" i="2" s="1"/>
  <c r="CA316" i="2"/>
  <c r="CG316" i="2"/>
  <c r="BU316" i="2"/>
  <c r="BW316" i="2"/>
  <c r="BN317" i="2"/>
  <c r="BO317" i="2"/>
  <c r="CC316" i="2"/>
  <c r="CI316" i="2"/>
  <c r="BL318" i="1"/>
  <c r="BM318" i="1" s="1"/>
  <c r="BV317" i="1"/>
  <c r="CH317" i="1"/>
  <c r="CB317" i="1"/>
  <c r="BW317" i="1"/>
  <c r="CI317" i="1"/>
  <c r="CC317" i="1"/>
  <c r="BN318" i="1"/>
  <c r="BO318" i="1" s="1"/>
  <c r="BH318" i="1"/>
  <c r="BI318" i="1" s="1"/>
  <c r="BX317" i="1"/>
  <c r="CJ317" i="1"/>
  <c r="BP318" i="1"/>
  <c r="BQ318" i="1" s="1"/>
  <c r="CD317" i="1"/>
  <c r="CA317" i="1"/>
  <c r="BJ318" i="1"/>
  <c r="BK318" i="1" s="1"/>
  <c r="BU317" i="1"/>
  <c r="CG317" i="1"/>
  <c r="BF318" i="1"/>
  <c r="BG318" i="1" s="1"/>
  <c r="BD318" i="1"/>
  <c r="BE318" i="1" s="1"/>
  <c r="BY317" i="1"/>
  <c r="CK317" i="1"/>
  <c r="BR318" i="1"/>
  <c r="BS318" i="1" s="1"/>
  <c r="CE317" i="1"/>
  <c r="BX317" i="2" l="1"/>
  <c r="CJ317" i="2"/>
  <c r="BP318" i="2"/>
  <c r="BQ318" i="2" s="1"/>
  <c r="CD317" i="2"/>
  <c r="BD318" i="2"/>
  <c r="BE318" i="2" s="1"/>
  <c r="CH317" i="2"/>
  <c r="CB317" i="2"/>
  <c r="BL318" i="2"/>
  <c r="BM318" i="2" s="1"/>
  <c r="BV317" i="2"/>
  <c r="CK317" i="2"/>
  <c r="CE317" i="2"/>
  <c r="BR318" i="2"/>
  <c r="BS318" i="2" s="1"/>
  <c r="BY317" i="2"/>
  <c r="BH318" i="2"/>
  <c r="BI318" i="2" s="1"/>
  <c r="BJ318" i="2"/>
  <c r="BK318" i="2" s="1"/>
  <c r="CA317" i="2"/>
  <c r="CG317" i="2"/>
  <c r="BU317" i="2"/>
  <c r="BF318" i="2"/>
  <c r="BG318" i="2" s="1"/>
  <c r="BW317" i="2"/>
  <c r="BN318" i="2"/>
  <c r="BO318" i="2"/>
  <c r="CC317" i="2"/>
  <c r="CI317" i="2"/>
  <c r="BX318" i="1"/>
  <c r="CJ318" i="1"/>
  <c r="BP319" i="1"/>
  <c r="BQ319" i="1" s="1"/>
  <c r="CD318" i="1"/>
  <c r="BF319" i="1"/>
  <c r="BG319" i="1" s="1"/>
  <c r="BH319" i="1"/>
  <c r="BI319" i="1" s="1"/>
  <c r="BW318" i="1"/>
  <c r="CI318" i="1"/>
  <c r="CC318" i="1"/>
  <c r="BN319" i="1"/>
  <c r="BO319" i="1" s="1"/>
  <c r="CA318" i="1"/>
  <c r="BJ319" i="1"/>
  <c r="BK319" i="1" s="1"/>
  <c r="BU318" i="1"/>
  <c r="CG318" i="1"/>
  <c r="BY318" i="1"/>
  <c r="CK318" i="1"/>
  <c r="BR319" i="1"/>
  <c r="BS319" i="1" s="1"/>
  <c r="CE318" i="1"/>
  <c r="BD319" i="1"/>
  <c r="BE319" i="1" s="1"/>
  <c r="BL319" i="1"/>
  <c r="BM319" i="1" s="1"/>
  <c r="BV318" i="1"/>
  <c r="CH318" i="1"/>
  <c r="CB318" i="1"/>
  <c r="CK318" i="2" l="1"/>
  <c r="CE318" i="2"/>
  <c r="BR319" i="2"/>
  <c r="BS319" i="2" s="1"/>
  <c r="BY318" i="2"/>
  <c r="BD319" i="2"/>
  <c r="BE319" i="2" s="1"/>
  <c r="BF319" i="2"/>
  <c r="BG319" i="2" s="1"/>
  <c r="BJ319" i="2"/>
  <c r="BK319" i="2" s="1"/>
  <c r="CA318" i="2"/>
  <c r="CG318" i="2"/>
  <c r="BU318" i="2"/>
  <c r="CH318" i="2"/>
  <c r="CB318" i="2"/>
  <c r="BV318" i="2"/>
  <c r="BL319" i="2"/>
  <c r="BM319" i="2" s="1"/>
  <c r="BX318" i="2"/>
  <c r="CJ318" i="2"/>
  <c r="CD318" i="2"/>
  <c r="BP319" i="2"/>
  <c r="BQ319" i="2" s="1"/>
  <c r="BH319" i="2"/>
  <c r="BI319" i="2" s="1"/>
  <c r="BW318" i="2"/>
  <c r="BN319" i="2"/>
  <c r="BO319" i="2" s="1"/>
  <c r="CC318" i="2"/>
  <c r="CI318" i="2"/>
  <c r="BW319" i="1"/>
  <c r="CI319" i="1"/>
  <c r="BN320" i="1"/>
  <c r="BO320" i="1" s="1"/>
  <c r="CC319" i="1"/>
  <c r="BH320" i="1"/>
  <c r="BI320" i="1" s="1"/>
  <c r="BJ320" i="1"/>
  <c r="CA319" i="1"/>
  <c r="BU319" i="1"/>
  <c r="CG319" i="1"/>
  <c r="BK320" i="1"/>
  <c r="BV319" i="1"/>
  <c r="CH319" i="1"/>
  <c r="BL320" i="1"/>
  <c r="BM320" i="1" s="1"/>
  <c r="CB319" i="1"/>
  <c r="BF320" i="1"/>
  <c r="BG320" i="1" s="1"/>
  <c r="BD320" i="1"/>
  <c r="BE320" i="1" s="1"/>
  <c r="BY319" i="1"/>
  <c r="CK319" i="1"/>
  <c r="BS320" i="1"/>
  <c r="BR320" i="1"/>
  <c r="CE319" i="1"/>
  <c r="BP320" i="1"/>
  <c r="BQ320" i="1" s="1"/>
  <c r="BX319" i="1"/>
  <c r="CJ319" i="1"/>
  <c r="CD319" i="1"/>
  <c r="BF320" i="2" l="1"/>
  <c r="BG320" i="2" s="1"/>
  <c r="BW319" i="2"/>
  <c r="BN320" i="2"/>
  <c r="BO320" i="2"/>
  <c r="CC319" i="2"/>
  <c r="CI319" i="2"/>
  <c r="BX319" i="2"/>
  <c r="CJ319" i="2"/>
  <c r="CD319" i="2"/>
  <c r="BP320" i="2"/>
  <c r="BQ320" i="2" s="1"/>
  <c r="BH320" i="2"/>
  <c r="BI320" i="2" s="1"/>
  <c r="BJ320" i="2"/>
  <c r="BK320" i="2" s="1"/>
  <c r="CA319" i="2"/>
  <c r="CG319" i="2"/>
  <c r="BU319" i="2"/>
  <c r="BD320" i="2"/>
  <c r="BE320" i="2" s="1"/>
  <c r="CK319" i="2"/>
  <c r="BS320" i="2"/>
  <c r="CE319" i="2"/>
  <c r="BR320" i="2"/>
  <c r="BY319" i="2"/>
  <c r="CH319" i="2"/>
  <c r="CB319" i="2"/>
  <c r="BL320" i="2"/>
  <c r="BM320" i="2" s="1"/>
  <c r="BV319" i="2"/>
  <c r="BH321" i="1"/>
  <c r="BI321" i="1" s="1"/>
  <c r="BF321" i="1"/>
  <c r="BG321" i="1" s="1"/>
  <c r="BP321" i="1"/>
  <c r="BQ321" i="1" s="1"/>
  <c r="CD320" i="1"/>
  <c r="BX320" i="1"/>
  <c r="CJ320" i="1"/>
  <c r="BD321" i="1"/>
  <c r="BE321" i="1" s="1"/>
  <c r="BO321" i="1"/>
  <c r="CC320" i="1"/>
  <c r="BW320" i="1"/>
  <c r="BN321" i="1"/>
  <c r="CI320" i="1"/>
  <c r="BV320" i="1"/>
  <c r="BL321" i="1"/>
  <c r="BM321" i="1" s="1"/>
  <c r="CH320" i="1"/>
  <c r="CB320" i="1"/>
  <c r="BJ321" i="1"/>
  <c r="BU320" i="1"/>
  <c r="BK321" i="1"/>
  <c r="CG320" i="1"/>
  <c r="CA320" i="1"/>
  <c r="CE320" i="1"/>
  <c r="CK320" i="1"/>
  <c r="BY320" i="1"/>
  <c r="BR321" i="1"/>
  <c r="BS321" i="1" s="1"/>
  <c r="BJ321" i="2" l="1"/>
  <c r="BK321" i="2" s="1"/>
  <c r="CA320" i="2"/>
  <c r="CG320" i="2"/>
  <c r="BU320" i="2"/>
  <c r="BX320" i="2"/>
  <c r="CJ320" i="2"/>
  <c r="CD320" i="2"/>
  <c r="BP321" i="2"/>
  <c r="BQ321" i="2" s="1"/>
  <c r="BH321" i="2"/>
  <c r="BI321" i="2" s="1"/>
  <c r="CH320" i="2"/>
  <c r="CB320" i="2"/>
  <c r="BL321" i="2"/>
  <c r="BM321" i="2" s="1"/>
  <c r="BV320" i="2"/>
  <c r="BD321" i="2"/>
  <c r="BE321" i="2" s="1"/>
  <c r="BF321" i="2"/>
  <c r="BG321" i="2" s="1"/>
  <c r="CK320" i="2"/>
  <c r="BS321" i="2"/>
  <c r="CE320" i="2"/>
  <c r="BR321" i="2"/>
  <c r="BY320" i="2"/>
  <c r="BW320" i="2"/>
  <c r="BN321" i="2"/>
  <c r="BO321" i="2" s="1"/>
  <c r="CC320" i="2"/>
  <c r="CI320" i="2"/>
  <c r="BD322" i="1"/>
  <c r="BE322" i="1" s="1"/>
  <c r="CB321" i="1"/>
  <c r="BL322" i="1"/>
  <c r="BM322" i="1" s="1"/>
  <c r="BV321" i="1"/>
  <c r="CH321" i="1"/>
  <c r="BF322" i="1"/>
  <c r="BG322" i="1" s="1"/>
  <c r="BP322" i="1"/>
  <c r="BQ322" i="1" s="1"/>
  <c r="CD321" i="1"/>
  <c r="BX321" i="1"/>
  <c r="CJ321" i="1"/>
  <c r="CE321" i="1"/>
  <c r="CK321" i="1"/>
  <c r="BR322" i="1"/>
  <c r="BY321" i="1"/>
  <c r="BS322" i="1"/>
  <c r="BH322" i="1"/>
  <c r="BI322" i="1" s="1"/>
  <c r="CA321" i="1"/>
  <c r="BJ322" i="1"/>
  <c r="BK322" i="1"/>
  <c r="BU321" i="1"/>
  <c r="CG321" i="1"/>
  <c r="CC321" i="1"/>
  <c r="BW321" i="1"/>
  <c r="BN322" i="1"/>
  <c r="BO322" i="1" s="1"/>
  <c r="CI321" i="1"/>
  <c r="CH321" i="2" l="1"/>
  <c r="CB321" i="2"/>
  <c r="BL322" i="2"/>
  <c r="BM322" i="2" s="1"/>
  <c r="BV321" i="2"/>
  <c r="BH322" i="2"/>
  <c r="BI322" i="2" s="1"/>
  <c r="BX321" i="2"/>
  <c r="CJ321" i="2"/>
  <c r="CD321" i="2"/>
  <c r="BP322" i="2"/>
  <c r="BQ322" i="2" s="1"/>
  <c r="BF322" i="2"/>
  <c r="BG322" i="2" s="1"/>
  <c r="BW321" i="2"/>
  <c r="BN322" i="2"/>
  <c r="BO322" i="2"/>
  <c r="CI321" i="2"/>
  <c r="CC321" i="2"/>
  <c r="BD322" i="2"/>
  <c r="BE322" i="2" s="1"/>
  <c r="BJ322" i="2"/>
  <c r="BK322" i="2" s="1"/>
  <c r="CA321" i="2"/>
  <c r="BU321" i="2"/>
  <c r="CG321" i="2"/>
  <c r="CK321" i="2"/>
  <c r="CE321" i="2"/>
  <c r="BR322" i="2"/>
  <c r="BS322" i="2" s="1"/>
  <c r="BY321" i="2"/>
  <c r="CC322" i="1"/>
  <c r="BW322" i="1"/>
  <c r="BN323" i="1"/>
  <c r="BO323" i="1" s="1"/>
  <c r="CI322" i="1"/>
  <c r="BF323" i="1"/>
  <c r="BG323" i="1" s="1"/>
  <c r="BP323" i="1"/>
  <c r="BQ323" i="1" s="1"/>
  <c r="CD322" i="1"/>
  <c r="CJ322" i="1"/>
  <c r="BX322" i="1"/>
  <c r="BV322" i="1"/>
  <c r="BL323" i="1"/>
  <c r="BM323" i="1" s="1"/>
  <c r="CH322" i="1"/>
  <c r="CB322" i="1"/>
  <c r="BH323" i="1"/>
  <c r="BI323" i="1" s="1"/>
  <c r="BD323" i="1"/>
  <c r="BE323" i="1" s="1"/>
  <c r="CA322" i="1"/>
  <c r="BJ323" i="1"/>
  <c r="BK323" i="1" s="1"/>
  <c r="CG322" i="1"/>
  <c r="BU322" i="1"/>
  <c r="CE322" i="1"/>
  <c r="CK322" i="1"/>
  <c r="BR323" i="1"/>
  <c r="BY322" i="1"/>
  <c r="BS323" i="1"/>
  <c r="CK322" i="2" l="1"/>
  <c r="CE322" i="2"/>
  <c r="BR323" i="2"/>
  <c r="BS323" i="2" s="1"/>
  <c r="BY322" i="2"/>
  <c r="BD323" i="2"/>
  <c r="BE323" i="2" s="1"/>
  <c r="BF323" i="2"/>
  <c r="BG323" i="2" s="1"/>
  <c r="BX322" i="2"/>
  <c r="BQ323" i="2"/>
  <c r="CJ322" i="2"/>
  <c r="CD322" i="2"/>
  <c r="BP323" i="2"/>
  <c r="BH323" i="2"/>
  <c r="BI323" i="2" s="1"/>
  <c r="BJ323" i="2"/>
  <c r="BK323" i="2" s="1"/>
  <c r="CA322" i="2"/>
  <c r="BU322" i="2"/>
  <c r="CG322" i="2"/>
  <c r="CH322" i="2"/>
  <c r="CB322" i="2"/>
  <c r="BM323" i="2"/>
  <c r="BL323" i="2"/>
  <c r="BV322" i="2"/>
  <c r="BW322" i="2"/>
  <c r="BN323" i="2"/>
  <c r="BO323" i="2"/>
  <c r="CI322" i="2"/>
  <c r="CC322" i="2"/>
  <c r="BP324" i="1"/>
  <c r="BQ324" i="1" s="1"/>
  <c r="CD323" i="1"/>
  <c r="CJ323" i="1"/>
  <c r="BX323" i="1"/>
  <c r="BF324" i="1"/>
  <c r="BG324" i="1" s="1"/>
  <c r="BH324" i="1"/>
  <c r="BI324" i="1" s="1"/>
  <c r="BV323" i="1"/>
  <c r="BL324" i="1"/>
  <c r="BM324" i="1" s="1"/>
  <c r="CH323" i="1"/>
  <c r="CB323" i="1"/>
  <c r="CA323" i="1"/>
  <c r="BJ324" i="1"/>
  <c r="BK324" i="1" s="1"/>
  <c r="CG323" i="1"/>
  <c r="BU323" i="1"/>
  <c r="BD324" i="1"/>
  <c r="BE324" i="1" s="1"/>
  <c r="BO324" i="1"/>
  <c r="CC323" i="1"/>
  <c r="BW323" i="1"/>
  <c r="BN324" i="1"/>
  <c r="CI323" i="1"/>
  <c r="CE323" i="1"/>
  <c r="CK323" i="1"/>
  <c r="BR324" i="1"/>
  <c r="BS324" i="1" s="1"/>
  <c r="BY323" i="1"/>
  <c r="BH324" i="2" l="1"/>
  <c r="BI324" i="2" s="1"/>
  <c r="BF324" i="2"/>
  <c r="BG324" i="2" s="1"/>
  <c r="BD324" i="2"/>
  <c r="BE324" i="2" s="1"/>
  <c r="CK323" i="2"/>
  <c r="CE323" i="2"/>
  <c r="BR324" i="2"/>
  <c r="BS324" i="2" s="1"/>
  <c r="BY323" i="2"/>
  <c r="BK324" i="2"/>
  <c r="BJ324" i="2"/>
  <c r="CA323" i="2"/>
  <c r="BU323" i="2"/>
  <c r="CG323" i="2"/>
  <c r="CH323" i="2"/>
  <c r="CB323" i="2"/>
  <c r="BL324" i="2"/>
  <c r="BM324" i="2" s="1"/>
  <c r="BV323" i="2"/>
  <c r="BW323" i="2"/>
  <c r="BN324" i="2"/>
  <c r="BO324" i="2" s="1"/>
  <c r="CI323" i="2"/>
  <c r="CC323" i="2"/>
  <c r="BX323" i="2"/>
  <c r="CJ323" i="2"/>
  <c r="CD323" i="2"/>
  <c r="BP324" i="2"/>
  <c r="BQ324" i="2" s="1"/>
  <c r="BL325" i="1"/>
  <c r="BM325" i="1" s="1"/>
  <c r="BV324" i="1"/>
  <c r="CH324" i="1"/>
  <c r="CB324" i="1"/>
  <c r="CA324" i="1"/>
  <c r="BJ325" i="1"/>
  <c r="BK325" i="1" s="1"/>
  <c r="CG324" i="1"/>
  <c r="BU324" i="1"/>
  <c r="BF325" i="1"/>
  <c r="BG325" i="1" s="1"/>
  <c r="CE324" i="1"/>
  <c r="BY324" i="1"/>
  <c r="CK324" i="1"/>
  <c r="BR325" i="1"/>
  <c r="BS325" i="1" s="1"/>
  <c r="BH325" i="1"/>
  <c r="BI325" i="1" s="1"/>
  <c r="BD325" i="1"/>
  <c r="BE325" i="1" s="1"/>
  <c r="BP325" i="1"/>
  <c r="BQ325" i="1" s="1"/>
  <c r="CD324" i="1"/>
  <c r="BX324" i="1"/>
  <c r="CJ324" i="1"/>
  <c r="CC324" i="1"/>
  <c r="BW324" i="1"/>
  <c r="BN325" i="1"/>
  <c r="BO325" i="1" s="1"/>
  <c r="CI324" i="1"/>
  <c r="BD325" i="2" l="1"/>
  <c r="BE325" i="2" s="1"/>
  <c r="BX324" i="2"/>
  <c r="CJ324" i="2"/>
  <c r="CD324" i="2"/>
  <c r="BP325" i="2"/>
  <c r="BQ325" i="2" s="1"/>
  <c r="BW324" i="2"/>
  <c r="BN325" i="2"/>
  <c r="BO325" i="2" s="1"/>
  <c r="CI324" i="2"/>
  <c r="CC324" i="2"/>
  <c r="BF325" i="2"/>
  <c r="BG325" i="2" s="1"/>
  <c r="CK324" i="2"/>
  <c r="CE324" i="2"/>
  <c r="BR325" i="2"/>
  <c r="BS325" i="2" s="1"/>
  <c r="BY324" i="2"/>
  <c r="CH324" i="2"/>
  <c r="CB324" i="2"/>
  <c r="BL325" i="2"/>
  <c r="BM325" i="2" s="1"/>
  <c r="BV324" i="2"/>
  <c r="BH325" i="2"/>
  <c r="BI325" i="2" s="1"/>
  <c r="BJ325" i="2"/>
  <c r="BK325" i="2" s="1"/>
  <c r="CA324" i="2"/>
  <c r="BU324" i="2"/>
  <c r="CG324" i="2"/>
  <c r="BF326" i="1"/>
  <c r="BG326" i="1" s="1"/>
  <c r="CA325" i="1"/>
  <c r="BJ326" i="1"/>
  <c r="BK326" i="1" s="1"/>
  <c r="CG325" i="1"/>
  <c r="BU325" i="1"/>
  <c r="BP326" i="1"/>
  <c r="BQ326" i="1" s="1"/>
  <c r="CD325" i="1"/>
  <c r="BX325" i="1"/>
  <c r="CJ325" i="1"/>
  <c r="BH326" i="1"/>
  <c r="BI326" i="1" s="1"/>
  <c r="CC325" i="1"/>
  <c r="BN326" i="1"/>
  <c r="BO326" i="1" s="1"/>
  <c r="BW325" i="1"/>
  <c r="CI325" i="1"/>
  <c r="BD326" i="1"/>
  <c r="BE326" i="1" s="1"/>
  <c r="CE325" i="1"/>
  <c r="BY325" i="1"/>
  <c r="CK325" i="1"/>
  <c r="BR326" i="1"/>
  <c r="BS326" i="1" s="1"/>
  <c r="BL326" i="1"/>
  <c r="BM326" i="1" s="1"/>
  <c r="BV325" i="1"/>
  <c r="CH325" i="1"/>
  <c r="CB325" i="1"/>
  <c r="BJ326" i="2" l="1"/>
  <c r="BK326" i="2" s="1"/>
  <c r="CA325" i="2"/>
  <c r="BU325" i="2"/>
  <c r="CG325" i="2"/>
  <c r="BW325" i="2"/>
  <c r="BN326" i="2"/>
  <c r="BO326" i="2" s="1"/>
  <c r="CI325" i="2"/>
  <c r="CC325" i="2"/>
  <c r="BF326" i="2"/>
  <c r="BG326" i="2" s="1"/>
  <c r="BH326" i="2"/>
  <c r="BI326" i="2" s="1"/>
  <c r="BX325" i="2"/>
  <c r="CJ325" i="2"/>
  <c r="CD325" i="2"/>
  <c r="BP326" i="2"/>
  <c r="BQ326" i="2" s="1"/>
  <c r="CH325" i="2"/>
  <c r="CB325" i="2"/>
  <c r="BL326" i="2"/>
  <c r="BM326" i="2" s="1"/>
  <c r="BV325" i="2"/>
  <c r="CK325" i="2"/>
  <c r="CE325" i="2"/>
  <c r="BR326" i="2"/>
  <c r="BS326" i="2" s="1"/>
  <c r="BY325" i="2"/>
  <c r="BD326" i="2"/>
  <c r="BE326" i="2" s="1"/>
  <c r="BH327" i="1"/>
  <c r="BI327" i="1" s="1"/>
  <c r="BP327" i="1"/>
  <c r="BQ327" i="1" s="1"/>
  <c r="CD326" i="1"/>
  <c r="BX326" i="1"/>
  <c r="CJ326" i="1"/>
  <c r="CC326" i="1"/>
  <c r="BN327" i="1"/>
  <c r="BO327" i="1" s="1"/>
  <c r="BW326" i="1"/>
  <c r="CI326" i="1"/>
  <c r="CB326" i="1"/>
  <c r="BL327" i="1"/>
  <c r="BM327" i="1" s="1"/>
  <c r="BV326" i="1"/>
  <c r="CH326" i="1"/>
  <c r="CE326" i="1"/>
  <c r="BY326" i="1"/>
  <c r="CK326" i="1"/>
  <c r="BR327" i="1"/>
  <c r="BS327" i="1" s="1"/>
  <c r="BD327" i="1"/>
  <c r="BE327" i="1" s="1"/>
  <c r="CA326" i="1"/>
  <c r="BJ327" i="1"/>
  <c r="BK327" i="1" s="1"/>
  <c r="BU326" i="1"/>
  <c r="CG326" i="1"/>
  <c r="BF327" i="1"/>
  <c r="BG327" i="1" s="1"/>
  <c r="BH327" i="2" l="1"/>
  <c r="BI327" i="2" s="1"/>
  <c r="BY326" i="2"/>
  <c r="CK326" i="2"/>
  <c r="CE326" i="2"/>
  <c r="BR327" i="2"/>
  <c r="BS327" i="2" s="1"/>
  <c r="BF327" i="2"/>
  <c r="BG327" i="2" s="1"/>
  <c r="BW326" i="2"/>
  <c r="BN327" i="2"/>
  <c r="BO327" i="2" s="1"/>
  <c r="CI326" i="2"/>
  <c r="CC326" i="2"/>
  <c r="BX326" i="2"/>
  <c r="CJ326" i="2"/>
  <c r="BP327" i="2"/>
  <c r="BQ327" i="2" s="1"/>
  <c r="CD326" i="2"/>
  <c r="BD327" i="2"/>
  <c r="BE327" i="2" s="1"/>
  <c r="BL327" i="2"/>
  <c r="BM327" i="2" s="1"/>
  <c r="CH326" i="2"/>
  <c r="CB326" i="2"/>
  <c r="BV326" i="2"/>
  <c r="BJ327" i="2"/>
  <c r="BK327" i="2" s="1"/>
  <c r="CA326" i="2"/>
  <c r="BU326" i="2"/>
  <c r="CG326" i="2"/>
  <c r="BF328" i="1"/>
  <c r="BG328" i="1" s="1"/>
  <c r="CC327" i="1"/>
  <c r="BN328" i="1"/>
  <c r="BO328" i="1" s="1"/>
  <c r="BW327" i="1"/>
  <c r="CI327" i="1"/>
  <c r="BP328" i="1"/>
  <c r="BQ328" i="1" s="1"/>
  <c r="CD327" i="1"/>
  <c r="BX327" i="1"/>
  <c r="CJ327" i="1"/>
  <c r="CB327" i="1"/>
  <c r="BL328" i="1"/>
  <c r="BM328" i="1" s="1"/>
  <c r="BV327" i="1"/>
  <c r="CH327" i="1"/>
  <c r="CA327" i="1"/>
  <c r="BJ328" i="1"/>
  <c r="BK328" i="1" s="1"/>
  <c r="BU327" i="1"/>
  <c r="CG327" i="1"/>
  <c r="BD328" i="1"/>
  <c r="BE328" i="1" s="1"/>
  <c r="CE327" i="1"/>
  <c r="BY327" i="1"/>
  <c r="CK327" i="1"/>
  <c r="BR328" i="1"/>
  <c r="BS328" i="1" s="1"/>
  <c r="BH328" i="1"/>
  <c r="BI328" i="1" s="1"/>
  <c r="BJ328" i="2" l="1"/>
  <c r="BK328" i="2" s="1"/>
  <c r="CA327" i="2"/>
  <c r="BU327" i="2"/>
  <c r="CG327" i="2"/>
  <c r="BY327" i="2"/>
  <c r="CK327" i="2"/>
  <c r="CE327" i="2"/>
  <c r="BR328" i="2"/>
  <c r="BS328" i="2" s="1"/>
  <c r="BW327" i="2"/>
  <c r="BN328" i="2"/>
  <c r="BO328" i="2" s="1"/>
  <c r="CI327" i="2"/>
  <c r="CC327" i="2"/>
  <c r="BF328" i="2"/>
  <c r="BG328" i="2" s="1"/>
  <c r="BD328" i="2"/>
  <c r="BE328" i="2" s="1"/>
  <c r="BL328" i="2"/>
  <c r="CH327" i="2"/>
  <c r="CB327" i="2"/>
  <c r="BM328" i="2"/>
  <c r="BV327" i="2"/>
  <c r="BX327" i="2"/>
  <c r="CJ327" i="2"/>
  <c r="BP328" i="2"/>
  <c r="BQ328" i="2" s="1"/>
  <c r="CD327" i="2"/>
  <c r="BH328" i="2"/>
  <c r="BI328" i="2" s="1"/>
  <c r="CE328" i="1"/>
  <c r="BY328" i="1"/>
  <c r="CK328" i="1"/>
  <c r="BR329" i="1"/>
  <c r="BS329" i="1" s="1"/>
  <c r="CB328" i="1"/>
  <c r="BL329" i="1"/>
  <c r="BM329" i="1" s="1"/>
  <c r="BV328" i="1"/>
  <c r="CH328" i="1"/>
  <c r="BD329" i="1"/>
  <c r="BE329" i="1" s="1"/>
  <c r="BH329" i="1"/>
  <c r="BI329" i="1" s="1"/>
  <c r="BP329" i="1"/>
  <c r="BQ329" i="1" s="1"/>
  <c r="CD328" i="1"/>
  <c r="BX328" i="1"/>
  <c r="CJ328" i="1"/>
  <c r="CA328" i="1"/>
  <c r="BJ329" i="1"/>
  <c r="BK329" i="1" s="1"/>
  <c r="BU328" i="1"/>
  <c r="CG328" i="1"/>
  <c r="CC328" i="1"/>
  <c r="BN329" i="1"/>
  <c r="BO329" i="1" s="1"/>
  <c r="BW328" i="1"/>
  <c r="CI328" i="1"/>
  <c r="BF329" i="1"/>
  <c r="BG329" i="1" s="1"/>
  <c r="BX328" i="2" l="1"/>
  <c r="CJ328" i="2"/>
  <c r="BP329" i="2"/>
  <c r="BQ329" i="2" s="1"/>
  <c r="CD328" i="2"/>
  <c r="BW328" i="2"/>
  <c r="BN329" i="2"/>
  <c r="BO329" i="2" s="1"/>
  <c r="CI328" i="2"/>
  <c r="CC328" i="2"/>
  <c r="BY328" i="2"/>
  <c r="CK328" i="2"/>
  <c r="CE328" i="2"/>
  <c r="BR329" i="2"/>
  <c r="BS329" i="2" s="1"/>
  <c r="BD329" i="2"/>
  <c r="BE329" i="2" s="1"/>
  <c r="BH329" i="2"/>
  <c r="BI329" i="2" s="1"/>
  <c r="BF329" i="2"/>
  <c r="BG329" i="2" s="1"/>
  <c r="BJ329" i="2"/>
  <c r="BK329" i="2" s="1"/>
  <c r="CA328" i="2"/>
  <c r="CG328" i="2"/>
  <c r="BU328" i="2"/>
  <c r="BL329" i="2"/>
  <c r="BV328" i="2"/>
  <c r="CH328" i="2"/>
  <c r="CB328" i="2"/>
  <c r="BM329" i="2"/>
  <c r="BP330" i="1"/>
  <c r="BQ330" i="1" s="1"/>
  <c r="CD329" i="1"/>
  <c r="BX329" i="1"/>
  <c r="CJ329" i="1"/>
  <c r="BD330" i="1"/>
  <c r="BE330" i="1" s="1"/>
  <c r="BF330" i="1"/>
  <c r="BG330" i="1" s="1"/>
  <c r="CC329" i="1"/>
  <c r="BN330" i="1"/>
  <c r="BO330" i="1" s="1"/>
  <c r="BW329" i="1"/>
  <c r="CI329" i="1"/>
  <c r="CA329" i="1"/>
  <c r="BJ330" i="1"/>
  <c r="BK330" i="1" s="1"/>
  <c r="BU329" i="1"/>
  <c r="CG329" i="1"/>
  <c r="BH330" i="1"/>
  <c r="BI330" i="1" s="1"/>
  <c r="CB329" i="1"/>
  <c r="BL330" i="1"/>
  <c r="BM330" i="1" s="1"/>
  <c r="BV329" i="1"/>
  <c r="CH329" i="1"/>
  <c r="CE329" i="1"/>
  <c r="BY329" i="1"/>
  <c r="CK329" i="1"/>
  <c r="BR330" i="1"/>
  <c r="BS330" i="1" s="1"/>
  <c r="BF330" i="2" l="1"/>
  <c r="BG330" i="2" s="1"/>
  <c r="BY329" i="2"/>
  <c r="CK329" i="2"/>
  <c r="CE329" i="2"/>
  <c r="BR330" i="2"/>
  <c r="BS330" i="2" s="1"/>
  <c r="BW329" i="2"/>
  <c r="CI329" i="2"/>
  <c r="BN330" i="2"/>
  <c r="BO330" i="2" s="1"/>
  <c r="CC329" i="2"/>
  <c r="BH330" i="2"/>
  <c r="BI330" i="2" s="1"/>
  <c r="BJ330" i="2"/>
  <c r="BK330" i="2" s="1"/>
  <c r="BU329" i="2"/>
  <c r="CA329" i="2"/>
  <c r="CG329" i="2"/>
  <c r="BX329" i="2"/>
  <c r="CJ329" i="2"/>
  <c r="BP330" i="2"/>
  <c r="BQ330" i="2" s="1"/>
  <c r="CD329" i="2"/>
  <c r="BD330" i="2"/>
  <c r="BE330" i="2" s="1"/>
  <c r="BL330" i="2"/>
  <c r="BV329" i="2"/>
  <c r="CH329" i="2"/>
  <c r="CB329" i="2"/>
  <c r="BM330" i="2"/>
  <c r="CA330" i="1"/>
  <c r="BJ331" i="1"/>
  <c r="BK331" i="1" s="1"/>
  <c r="BU330" i="1"/>
  <c r="CG330" i="1"/>
  <c r="BF331" i="1"/>
  <c r="BG331" i="1" s="1"/>
  <c r="CB330" i="1"/>
  <c r="BL331" i="1"/>
  <c r="BM331" i="1" s="1"/>
  <c r="BV330" i="1"/>
  <c r="CH330" i="1"/>
  <c r="CE330" i="1"/>
  <c r="BY330" i="1"/>
  <c r="CK330" i="1"/>
  <c r="BR331" i="1"/>
  <c r="BS331" i="1" s="1"/>
  <c r="CC330" i="1"/>
  <c r="BN331" i="1"/>
  <c r="BO331" i="1" s="1"/>
  <c r="BW330" i="1"/>
  <c r="CI330" i="1"/>
  <c r="BD331" i="1"/>
  <c r="BE331" i="1" s="1"/>
  <c r="BH331" i="1"/>
  <c r="BI331" i="1" s="1"/>
  <c r="BP331" i="1"/>
  <c r="BQ331" i="1" s="1"/>
  <c r="CD330" i="1"/>
  <c r="BX330" i="1"/>
  <c r="CJ330" i="1"/>
  <c r="BJ331" i="2" l="1"/>
  <c r="BK331" i="2" s="1"/>
  <c r="BU330" i="2"/>
  <c r="CA330" i="2"/>
  <c r="CG330" i="2"/>
  <c r="BH331" i="2"/>
  <c r="BI331" i="2" s="1"/>
  <c r="BW330" i="2"/>
  <c r="CI330" i="2"/>
  <c r="BN331" i="2"/>
  <c r="CC330" i="2"/>
  <c r="BO331" i="2"/>
  <c r="BY330" i="2"/>
  <c r="CK330" i="2"/>
  <c r="CE330" i="2"/>
  <c r="BR331" i="2"/>
  <c r="BS331" i="2" s="1"/>
  <c r="BD331" i="2"/>
  <c r="BE331" i="2" s="1"/>
  <c r="BX330" i="2"/>
  <c r="CJ330" i="2"/>
  <c r="BP331" i="2"/>
  <c r="BQ331" i="2" s="1"/>
  <c r="CD330" i="2"/>
  <c r="BF331" i="2"/>
  <c r="BG331" i="2" s="1"/>
  <c r="BL331" i="2"/>
  <c r="BV330" i="2"/>
  <c r="CH330" i="2"/>
  <c r="CB330" i="2"/>
  <c r="BM331" i="2"/>
  <c r="CB331" i="1"/>
  <c r="BL332" i="1"/>
  <c r="BM332" i="1" s="1"/>
  <c r="BV331" i="1"/>
  <c r="CH331" i="1"/>
  <c r="BP332" i="1"/>
  <c r="BQ332" i="1" s="1"/>
  <c r="CD331" i="1"/>
  <c r="BX331" i="1"/>
  <c r="CJ331" i="1"/>
  <c r="BF332" i="1"/>
  <c r="BG332" i="1" s="1"/>
  <c r="BH332" i="1"/>
  <c r="BI332" i="1" s="1"/>
  <c r="CA331" i="1"/>
  <c r="BJ332" i="1"/>
  <c r="BK332" i="1" s="1"/>
  <c r="BU331" i="1"/>
  <c r="CG331" i="1"/>
  <c r="BD332" i="1"/>
  <c r="BE332" i="1" s="1"/>
  <c r="CC331" i="1"/>
  <c r="BN332" i="1"/>
  <c r="BO332" i="1" s="1"/>
  <c r="BW331" i="1"/>
  <c r="CI331" i="1"/>
  <c r="CE331" i="1"/>
  <c r="BY331" i="1"/>
  <c r="CK331" i="1"/>
  <c r="BR332" i="1"/>
  <c r="BS332" i="1" s="1"/>
  <c r="BR332" i="2" l="1"/>
  <c r="BS332" i="2" s="1"/>
  <c r="BY331" i="2"/>
  <c r="CK331" i="2"/>
  <c r="CE331" i="2"/>
  <c r="BF332" i="2"/>
  <c r="BG332" i="2" s="1"/>
  <c r="BP332" i="2"/>
  <c r="BQ332" i="2" s="1"/>
  <c r="BX331" i="2"/>
  <c r="CJ331" i="2"/>
  <c r="CD331" i="2"/>
  <c r="BH332" i="2"/>
  <c r="BI332" i="2" s="1"/>
  <c r="BD332" i="2"/>
  <c r="BE332" i="2" s="1"/>
  <c r="BU331" i="2"/>
  <c r="CA331" i="2"/>
  <c r="CG331" i="2"/>
  <c r="BJ332" i="2"/>
  <c r="BK332" i="2" s="1"/>
  <c r="BN332" i="2"/>
  <c r="BO332" i="2" s="1"/>
  <c r="BW331" i="2"/>
  <c r="CI331" i="2"/>
  <c r="CC331" i="2"/>
  <c r="BV331" i="2"/>
  <c r="BL332" i="2"/>
  <c r="BM332" i="2" s="1"/>
  <c r="CH331" i="2"/>
  <c r="CB331" i="2"/>
  <c r="CA332" i="1"/>
  <c r="BJ333" i="1"/>
  <c r="BK333" i="1" s="1"/>
  <c r="BU332" i="1"/>
  <c r="CG332" i="1"/>
  <c r="BF333" i="1"/>
  <c r="BG333" i="1" s="1"/>
  <c r="BH333" i="1"/>
  <c r="BI333" i="1" s="1"/>
  <c r="BP333" i="1"/>
  <c r="BQ333" i="1" s="1"/>
  <c r="CD332" i="1"/>
  <c r="BX332" i="1"/>
  <c r="CJ332" i="1"/>
  <c r="CE332" i="1"/>
  <c r="BY332" i="1"/>
  <c r="CK332" i="1"/>
  <c r="BR333" i="1"/>
  <c r="BS333" i="1" s="1"/>
  <c r="CC332" i="1"/>
  <c r="BN333" i="1"/>
  <c r="BO333" i="1" s="1"/>
  <c r="BW332" i="1"/>
  <c r="CI332" i="1"/>
  <c r="BD333" i="1"/>
  <c r="BE333" i="1" s="1"/>
  <c r="CB332" i="1"/>
  <c r="BL333" i="1"/>
  <c r="BM333" i="1" s="1"/>
  <c r="BV332" i="1"/>
  <c r="CH332" i="1"/>
  <c r="BH333" i="2" l="1"/>
  <c r="BI333" i="2"/>
  <c r="BF333" i="2"/>
  <c r="BG333" i="2" s="1"/>
  <c r="CH332" i="2"/>
  <c r="BL333" i="2"/>
  <c r="BM333" i="2" s="1"/>
  <c r="BV332" i="2"/>
  <c r="CB332" i="2"/>
  <c r="CC332" i="2"/>
  <c r="BN333" i="2"/>
  <c r="BO333" i="2" s="1"/>
  <c r="CI332" i="2"/>
  <c r="BW332" i="2"/>
  <c r="BD333" i="2"/>
  <c r="BE333" i="2" s="1"/>
  <c r="BP333" i="2"/>
  <c r="BQ333" i="2" s="1"/>
  <c r="CJ332" i="2"/>
  <c r="CD332" i="2"/>
  <c r="BX332" i="2"/>
  <c r="CG332" i="2"/>
  <c r="CA332" i="2"/>
  <c r="BK333" i="2"/>
  <c r="BJ333" i="2"/>
  <c r="BU332" i="2"/>
  <c r="BR333" i="2"/>
  <c r="BS333" i="2" s="1"/>
  <c r="CK332" i="2"/>
  <c r="CE332" i="2"/>
  <c r="BY332" i="2"/>
  <c r="CD333" i="1"/>
  <c r="BP334" i="1"/>
  <c r="BQ334" i="1" s="1"/>
  <c r="BX333" i="1"/>
  <c r="CJ333" i="1"/>
  <c r="BL334" i="1"/>
  <c r="BM334" i="1" s="1"/>
  <c r="CB333" i="1"/>
  <c r="BV333" i="1"/>
  <c r="CH333" i="1"/>
  <c r="BD334" i="1"/>
  <c r="BE334" i="1" s="1"/>
  <c r="CE333" i="1"/>
  <c r="BR334" i="1"/>
  <c r="BS334" i="1" s="1"/>
  <c r="BY333" i="1"/>
  <c r="CK333" i="1"/>
  <c r="BH334" i="1"/>
  <c r="BI334" i="1" s="1"/>
  <c r="BF334" i="1"/>
  <c r="BG334" i="1" s="1"/>
  <c r="BN334" i="1"/>
  <c r="BO334" i="1" s="1"/>
  <c r="CC333" i="1"/>
  <c r="BW333" i="1"/>
  <c r="CI333" i="1"/>
  <c r="BJ334" i="1"/>
  <c r="BK334" i="1" s="1"/>
  <c r="CA333" i="1"/>
  <c r="BU333" i="1"/>
  <c r="CG333" i="1"/>
  <c r="CC333" i="2" l="1"/>
  <c r="BN334" i="2"/>
  <c r="BO334" i="2" s="1"/>
  <c r="CI333" i="2"/>
  <c r="BW333" i="2"/>
  <c r="BD334" i="2"/>
  <c r="BE334" i="2" s="1"/>
  <c r="CH333" i="2"/>
  <c r="BL334" i="2"/>
  <c r="BM334" i="2" s="1"/>
  <c r="BV333" i="2"/>
  <c r="CB333" i="2"/>
  <c r="BR334" i="2"/>
  <c r="BS334" i="2" s="1"/>
  <c r="CK333" i="2"/>
  <c r="CE333" i="2"/>
  <c r="BY333" i="2"/>
  <c r="BF334" i="2"/>
  <c r="BG334" i="2" s="1"/>
  <c r="BP334" i="2"/>
  <c r="BQ334" i="2" s="1"/>
  <c r="CJ333" i="2"/>
  <c r="CD333" i="2"/>
  <c r="BX333" i="2"/>
  <c r="CG333" i="2"/>
  <c r="CA333" i="2"/>
  <c r="BJ334" i="2"/>
  <c r="BK334" i="2" s="1"/>
  <c r="BU333" i="2"/>
  <c r="BH334" i="2"/>
  <c r="BI334" i="2"/>
  <c r="CE334" i="1"/>
  <c r="BR335" i="1"/>
  <c r="BS335" i="1" s="1"/>
  <c r="CK334" i="1"/>
  <c r="BY334" i="1"/>
  <c r="BD335" i="1"/>
  <c r="BE335" i="1" s="1"/>
  <c r="CA334" i="1"/>
  <c r="BJ335" i="1"/>
  <c r="BK335" i="1" s="1"/>
  <c r="CG334" i="1"/>
  <c r="BU334" i="1"/>
  <c r="BH335" i="1"/>
  <c r="BI335" i="1" s="1"/>
  <c r="CB334" i="1"/>
  <c r="BV334" i="1"/>
  <c r="BL335" i="1"/>
  <c r="BM335" i="1" s="1"/>
  <c r="CH334" i="1"/>
  <c r="CC334" i="1"/>
  <c r="BN335" i="1"/>
  <c r="BO335" i="1" s="1"/>
  <c r="CI334" i="1"/>
  <c r="BW334" i="1"/>
  <c r="BF335" i="1"/>
  <c r="BG335" i="1" s="1"/>
  <c r="BX334" i="1"/>
  <c r="CJ334" i="1"/>
  <c r="BP335" i="1"/>
  <c r="BQ335" i="1" s="1"/>
  <c r="CD334" i="1"/>
  <c r="BR335" i="2" l="1"/>
  <c r="BS335" i="2" s="1"/>
  <c r="CK334" i="2"/>
  <c r="CE334" i="2"/>
  <c r="BY334" i="2"/>
  <c r="CG334" i="2"/>
  <c r="CA334" i="2"/>
  <c r="BJ335" i="2"/>
  <c r="BK335" i="2" s="1"/>
  <c r="BU334" i="2"/>
  <c r="CJ334" i="2"/>
  <c r="BQ335" i="2"/>
  <c r="BP335" i="2"/>
  <c r="CD334" i="2"/>
  <c r="BX334" i="2"/>
  <c r="CH334" i="2"/>
  <c r="BL335" i="2"/>
  <c r="BM335" i="2" s="1"/>
  <c r="CB334" i="2"/>
  <c r="BV334" i="2"/>
  <c r="BF335" i="2"/>
  <c r="BG335" i="2" s="1"/>
  <c r="BD335" i="2"/>
  <c r="BE335" i="2" s="1"/>
  <c r="CC334" i="2"/>
  <c r="BW334" i="2"/>
  <c r="BN335" i="2"/>
  <c r="BO335" i="2" s="1"/>
  <c r="CI334" i="2"/>
  <c r="BH335" i="2"/>
  <c r="BI335" i="2" s="1"/>
  <c r="BX335" i="1"/>
  <c r="CJ335" i="1"/>
  <c r="CD335" i="1"/>
  <c r="BP336" i="1"/>
  <c r="BQ336" i="1" s="1"/>
  <c r="BF336" i="1"/>
  <c r="BG336" i="1" s="1"/>
  <c r="BD336" i="1"/>
  <c r="BE336" i="1" s="1"/>
  <c r="BS336" i="1"/>
  <c r="CE335" i="1"/>
  <c r="CK335" i="1"/>
  <c r="BY335" i="1"/>
  <c r="BR336" i="1"/>
  <c r="BH336" i="1"/>
  <c r="BI336" i="1" s="1"/>
  <c r="CA335" i="1"/>
  <c r="BJ336" i="1"/>
  <c r="BK336" i="1" s="1"/>
  <c r="CG335" i="1"/>
  <c r="BU335" i="1"/>
  <c r="CC335" i="1"/>
  <c r="BN336" i="1"/>
  <c r="BO336" i="1" s="1"/>
  <c r="CI335" i="1"/>
  <c r="BW335" i="1"/>
  <c r="CB335" i="1"/>
  <c r="BV335" i="1"/>
  <c r="BL336" i="1"/>
  <c r="BM336" i="1" s="1"/>
  <c r="CH335" i="1"/>
  <c r="BH336" i="2" l="1"/>
  <c r="BI336" i="2" s="1"/>
  <c r="BF336" i="2"/>
  <c r="BG336" i="2" s="1"/>
  <c r="CG335" i="2"/>
  <c r="CA335" i="2"/>
  <c r="BJ336" i="2"/>
  <c r="BK336" i="2" s="1"/>
  <c r="BU335" i="2"/>
  <c r="BO336" i="2"/>
  <c r="CC335" i="2"/>
  <c r="BW335" i="2"/>
  <c r="BN336" i="2"/>
  <c r="CI335" i="2"/>
  <c r="BD336" i="2"/>
  <c r="BE336" i="2" s="1"/>
  <c r="CH335" i="2"/>
  <c r="BV335" i="2"/>
  <c r="BL336" i="2"/>
  <c r="BM336" i="2" s="1"/>
  <c r="CB335" i="2"/>
  <c r="BR336" i="2"/>
  <c r="BS336" i="2" s="1"/>
  <c r="CK335" i="2"/>
  <c r="CE335" i="2"/>
  <c r="BY335" i="2"/>
  <c r="CJ335" i="2"/>
  <c r="CD335" i="2"/>
  <c r="BX335" i="2"/>
  <c r="BP336" i="2"/>
  <c r="BQ336" i="2" s="1"/>
  <c r="CB336" i="1"/>
  <c r="BV336" i="1"/>
  <c r="CH336" i="1"/>
  <c r="BL337" i="1"/>
  <c r="BM337" i="1" s="1"/>
  <c r="CC336" i="1"/>
  <c r="BN337" i="1"/>
  <c r="BO337" i="1" s="1"/>
  <c r="BW336" i="1"/>
  <c r="CI336" i="1"/>
  <c r="BF337" i="1"/>
  <c r="BG337" i="1" s="1"/>
  <c r="BH337" i="1"/>
  <c r="BI337" i="1" s="1"/>
  <c r="BD337" i="1"/>
  <c r="BE337" i="1" s="1"/>
  <c r="BX336" i="1"/>
  <c r="CJ336" i="1"/>
  <c r="BP337" i="1"/>
  <c r="BQ337" i="1" s="1"/>
  <c r="CD336" i="1"/>
  <c r="CA336" i="1"/>
  <c r="BJ337" i="1"/>
  <c r="BK337" i="1" s="1"/>
  <c r="BU336" i="1"/>
  <c r="CG336" i="1"/>
  <c r="CK336" i="1"/>
  <c r="CE336" i="1"/>
  <c r="BR337" i="1"/>
  <c r="BS337" i="1" s="1"/>
  <c r="BY336" i="1"/>
  <c r="BD337" i="2" l="1"/>
  <c r="BE337" i="2" s="1"/>
  <c r="CG336" i="2"/>
  <c r="CA336" i="2"/>
  <c r="BJ337" i="2"/>
  <c r="BK337" i="2"/>
  <c r="BU336" i="2"/>
  <c r="CJ336" i="2"/>
  <c r="CD336" i="2"/>
  <c r="BX336" i="2"/>
  <c r="BP337" i="2"/>
  <c r="BQ337" i="2" s="1"/>
  <c r="BF337" i="2"/>
  <c r="BG337" i="2" s="1"/>
  <c r="BR337" i="2"/>
  <c r="BS337" i="2" s="1"/>
  <c r="CK336" i="2"/>
  <c r="CE336" i="2"/>
  <c r="BY336" i="2"/>
  <c r="CH336" i="2"/>
  <c r="BV336" i="2"/>
  <c r="BL337" i="2"/>
  <c r="BM337" i="2" s="1"/>
  <c r="CB336" i="2"/>
  <c r="BH337" i="2"/>
  <c r="BI337" i="2" s="1"/>
  <c r="CC336" i="2"/>
  <c r="BW336" i="2"/>
  <c r="BN337" i="2"/>
  <c r="BO337" i="2" s="1"/>
  <c r="CI336" i="2"/>
  <c r="BF338" i="1"/>
  <c r="BG338" i="1" s="1"/>
  <c r="BD338" i="1"/>
  <c r="BE338" i="1" s="1"/>
  <c r="CC337" i="1"/>
  <c r="BN338" i="1"/>
  <c r="BO338" i="1" s="1"/>
  <c r="BW337" i="1"/>
  <c r="CI337" i="1"/>
  <c r="BH338" i="1"/>
  <c r="BI338" i="1" s="1"/>
  <c r="CB337" i="1"/>
  <c r="BV337" i="1"/>
  <c r="CH337" i="1"/>
  <c r="BL338" i="1"/>
  <c r="BM338" i="1" s="1"/>
  <c r="CK337" i="1"/>
  <c r="CE337" i="1"/>
  <c r="BY337" i="1"/>
  <c r="BR338" i="1"/>
  <c r="BS338" i="1" s="1"/>
  <c r="CA337" i="1"/>
  <c r="BJ338" i="1"/>
  <c r="BK338" i="1" s="1"/>
  <c r="BU337" i="1"/>
  <c r="CG337" i="1"/>
  <c r="BX337" i="1"/>
  <c r="CJ337" i="1"/>
  <c r="CD337" i="1"/>
  <c r="BP338" i="1"/>
  <c r="BQ338" i="1" s="1"/>
  <c r="BF338" i="2" l="1"/>
  <c r="BG338" i="2" s="1"/>
  <c r="BR338" i="2"/>
  <c r="BS338" i="2" s="1"/>
  <c r="CK337" i="2"/>
  <c r="CE337" i="2"/>
  <c r="BY337" i="2"/>
  <c r="BH338" i="2"/>
  <c r="BI338" i="2" s="1"/>
  <c r="CJ337" i="2"/>
  <c r="CD337" i="2"/>
  <c r="BX337" i="2"/>
  <c r="BP338" i="2"/>
  <c r="BQ338" i="2" s="1"/>
  <c r="CC337" i="2"/>
  <c r="BW337" i="2"/>
  <c r="BN338" i="2"/>
  <c r="BO338" i="2" s="1"/>
  <c r="CI337" i="2"/>
  <c r="CH337" i="2"/>
  <c r="BV337" i="2"/>
  <c r="BL338" i="2"/>
  <c r="BM338" i="2" s="1"/>
  <c r="CB337" i="2"/>
  <c r="BD338" i="2"/>
  <c r="BE338" i="2" s="1"/>
  <c r="CG337" i="2"/>
  <c r="CA337" i="2"/>
  <c r="BJ338" i="2"/>
  <c r="BK338" i="2"/>
  <c r="BU337" i="2"/>
  <c r="BX338" i="1"/>
  <c r="CJ338" i="1"/>
  <c r="BP339" i="1"/>
  <c r="BQ339" i="1" s="1"/>
  <c r="CD338" i="1"/>
  <c r="BH339" i="1"/>
  <c r="BI339" i="1" s="1"/>
  <c r="CB338" i="1"/>
  <c r="BV338" i="1"/>
  <c r="CH338" i="1"/>
  <c r="BL339" i="1"/>
  <c r="BM339" i="1" s="1"/>
  <c r="BD339" i="1"/>
  <c r="BE339" i="1" s="1"/>
  <c r="CA338" i="1"/>
  <c r="BJ339" i="1"/>
  <c r="BK339" i="1" s="1"/>
  <c r="BU338" i="1"/>
  <c r="CG338" i="1"/>
  <c r="CC338" i="1"/>
  <c r="BN339" i="1"/>
  <c r="BO339" i="1" s="1"/>
  <c r="BW338" i="1"/>
  <c r="CI338" i="1"/>
  <c r="CK338" i="1"/>
  <c r="BR339" i="1"/>
  <c r="BS339" i="1" s="1"/>
  <c r="CE338" i="1"/>
  <c r="BY338" i="1"/>
  <c r="BF339" i="1"/>
  <c r="BG339" i="1" s="1"/>
  <c r="BD339" i="2" l="1"/>
  <c r="BE339" i="2" s="1"/>
  <c r="CJ338" i="2"/>
  <c r="CD338" i="2"/>
  <c r="BX338" i="2"/>
  <c r="BP339" i="2"/>
  <c r="BQ339" i="2" s="1"/>
  <c r="BH339" i="2"/>
  <c r="BI339" i="2" s="1"/>
  <c r="BR339" i="2"/>
  <c r="BS339" i="2" s="1"/>
  <c r="CK338" i="2"/>
  <c r="CE338" i="2"/>
  <c r="BY338" i="2"/>
  <c r="CH338" i="2"/>
  <c r="BV338" i="2"/>
  <c r="BL339" i="2"/>
  <c r="BM339" i="2" s="1"/>
  <c r="CB338" i="2"/>
  <c r="CC338" i="2"/>
  <c r="BW338" i="2"/>
  <c r="BN339" i="2"/>
  <c r="BO339" i="2" s="1"/>
  <c r="CI338" i="2"/>
  <c r="BF339" i="2"/>
  <c r="BG339" i="2" s="1"/>
  <c r="CG338" i="2"/>
  <c r="CA338" i="2"/>
  <c r="BJ339" i="2"/>
  <c r="BK339" i="2"/>
  <c r="BU338" i="2"/>
  <c r="BF340" i="1"/>
  <c r="BG340" i="1" s="1"/>
  <c r="BD340" i="1"/>
  <c r="BE340" i="1" s="1"/>
  <c r="CA339" i="1"/>
  <c r="BJ340" i="1"/>
  <c r="BK340" i="1" s="1"/>
  <c r="BU339" i="1"/>
  <c r="CG339" i="1"/>
  <c r="CB339" i="1"/>
  <c r="BL340" i="1"/>
  <c r="BM340" i="1" s="1"/>
  <c r="BV339" i="1"/>
  <c r="CH339" i="1"/>
  <c r="BH340" i="1"/>
  <c r="BI340" i="1" s="1"/>
  <c r="BY339" i="1"/>
  <c r="CK339" i="1"/>
  <c r="BR340" i="1"/>
  <c r="BS340" i="1" s="1"/>
  <c r="CE339" i="1"/>
  <c r="CC339" i="1"/>
  <c r="BN340" i="1"/>
  <c r="BO340" i="1" s="1"/>
  <c r="BW339" i="1"/>
  <c r="CI339" i="1"/>
  <c r="BX339" i="1"/>
  <c r="CJ339" i="1"/>
  <c r="CD339" i="1"/>
  <c r="BP340" i="1"/>
  <c r="BQ340" i="1" s="1"/>
  <c r="BH340" i="2" l="1"/>
  <c r="BI340" i="2" s="1"/>
  <c r="CC339" i="2"/>
  <c r="BW339" i="2"/>
  <c r="BN340" i="2"/>
  <c r="BO340" i="2" s="1"/>
  <c r="CI339" i="2"/>
  <c r="CJ339" i="2"/>
  <c r="CD339" i="2"/>
  <c r="BX339" i="2"/>
  <c r="BP340" i="2"/>
  <c r="BQ340" i="2" s="1"/>
  <c r="BF340" i="2"/>
  <c r="BG340" i="2" s="1"/>
  <c r="BR340" i="2"/>
  <c r="BS340" i="2" s="1"/>
  <c r="CK339" i="2"/>
  <c r="CE339" i="2"/>
  <c r="BY339" i="2"/>
  <c r="CH339" i="2"/>
  <c r="BV339" i="2"/>
  <c r="BL340" i="2"/>
  <c r="BM340" i="2" s="1"/>
  <c r="CB339" i="2"/>
  <c r="BD340" i="2"/>
  <c r="BE340" i="2" s="1"/>
  <c r="CG339" i="2"/>
  <c r="CA339" i="2"/>
  <c r="BJ340" i="2"/>
  <c r="BK340" i="2" s="1"/>
  <c r="BU339" i="2"/>
  <c r="CA340" i="1"/>
  <c r="BJ341" i="1"/>
  <c r="BK341" i="1" s="1"/>
  <c r="BU340" i="1"/>
  <c r="CG340" i="1"/>
  <c r="BH341" i="1"/>
  <c r="BI341" i="1" s="1"/>
  <c r="BY340" i="1"/>
  <c r="CK340" i="1"/>
  <c r="BR341" i="1"/>
  <c r="BS341" i="1" s="1"/>
  <c r="CE340" i="1"/>
  <c r="BD341" i="1"/>
  <c r="BE341" i="1" s="1"/>
  <c r="BX340" i="1"/>
  <c r="CJ340" i="1"/>
  <c r="BP341" i="1"/>
  <c r="BQ341" i="1" s="1"/>
  <c r="CD340" i="1"/>
  <c r="CB340" i="1"/>
  <c r="BL341" i="1"/>
  <c r="BM341" i="1" s="1"/>
  <c r="BV340" i="1"/>
  <c r="CH340" i="1"/>
  <c r="CC340" i="1"/>
  <c r="BN341" i="1"/>
  <c r="BO341" i="1" s="1"/>
  <c r="BW340" i="1"/>
  <c r="CI340" i="1"/>
  <c r="BF341" i="1"/>
  <c r="BG341" i="1" s="1"/>
  <c r="BF341" i="2" l="1"/>
  <c r="BG341" i="2" s="1"/>
  <c r="BD341" i="2"/>
  <c r="BE341" i="2" s="1"/>
  <c r="BR341" i="2"/>
  <c r="BS341" i="2" s="1"/>
  <c r="CK340" i="2"/>
  <c r="CE340" i="2"/>
  <c r="BY340" i="2"/>
  <c r="CJ340" i="2"/>
  <c r="CD340" i="2"/>
  <c r="BX340" i="2"/>
  <c r="BP341" i="2"/>
  <c r="BQ341" i="2" s="1"/>
  <c r="CH340" i="2"/>
  <c r="BV340" i="2"/>
  <c r="BL341" i="2"/>
  <c r="BM341" i="2" s="1"/>
  <c r="CB340" i="2"/>
  <c r="CG340" i="2"/>
  <c r="CA340" i="2"/>
  <c r="BJ341" i="2"/>
  <c r="BK341" i="2" s="1"/>
  <c r="BU340" i="2"/>
  <c r="CC340" i="2"/>
  <c r="BW340" i="2"/>
  <c r="BN341" i="2"/>
  <c r="BO341" i="2" s="1"/>
  <c r="CI340" i="2"/>
  <c r="BH341" i="2"/>
  <c r="BI341" i="2" s="1"/>
  <c r="BY341" i="1"/>
  <c r="CK341" i="1"/>
  <c r="BR342" i="1"/>
  <c r="BS342" i="1" s="1"/>
  <c r="CE341" i="1"/>
  <c r="BD342" i="1"/>
  <c r="BE342" i="1" s="1"/>
  <c r="BH342" i="1"/>
  <c r="BI342" i="1" s="1"/>
  <c r="BF342" i="1"/>
  <c r="BG342" i="1" s="1"/>
  <c r="BO342" i="1"/>
  <c r="CC341" i="1"/>
  <c r="BN342" i="1"/>
  <c r="BW341" i="1"/>
  <c r="CI341" i="1"/>
  <c r="CB341" i="1"/>
  <c r="BL342" i="1"/>
  <c r="BM342" i="1" s="1"/>
  <c r="BV341" i="1"/>
  <c r="CH341" i="1"/>
  <c r="CA341" i="1"/>
  <c r="BJ342" i="1"/>
  <c r="BK342" i="1" s="1"/>
  <c r="BU341" i="1"/>
  <c r="CG341" i="1"/>
  <c r="BX341" i="1"/>
  <c r="CJ341" i="1"/>
  <c r="CD341" i="1"/>
  <c r="BP342" i="1"/>
  <c r="BQ342" i="1" s="1"/>
  <c r="CJ341" i="2" l="1"/>
  <c r="CD341" i="2"/>
  <c r="BX341" i="2"/>
  <c r="BP342" i="2"/>
  <c r="BQ342" i="2" s="1"/>
  <c r="BR342" i="2"/>
  <c r="BS342" i="2" s="1"/>
  <c r="CK341" i="2"/>
  <c r="CE341" i="2"/>
  <c r="BY341" i="2"/>
  <c r="BH342" i="2"/>
  <c r="BI342" i="2" s="1"/>
  <c r="BD342" i="2"/>
  <c r="BE342" i="2" s="1"/>
  <c r="CC341" i="2"/>
  <c r="BW341" i="2"/>
  <c r="BN342" i="2"/>
  <c r="BO342" i="2" s="1"/>
  <c r="CI341" i="2"/>
  <c r="CG341" i="2"/>
  <c r="CA341" i="2"/>
  <c r="BJ342" i="2"/>
  <c r="BK342" i="2" s="1"/>
  <c r="BU341" i="2"/>
  <c r="CH341" i="2"/>
  <c r="BV341" i="2"/>
  <c r="BL342" i="2"/>
  <c r="BM342" i="2" s="1"/>
  <c r="CB341" i="2"/>
  <c r="BF342" i="2"/>
  <c r="BG342" i="2" s="1"/>
  <c r="CA342" i="1"/>
  <c r="BJ343" i="1"/>
  <c r="BK343" i="1" s="1"/>
  <c r="BU342" i="1"/>
  <c r="CG342" i="1"/>
  <c r="BD343" i="1"/>
  <c r="BE343" i="1" s="1"/>
  <c r="BX342" i="1"/>
  <c r="CJ342" i="1"/>
  <c r="BP343" i="1"/>
  <c r="BQ343" i="1" s="1"/>
  <c r="CD342" i="1"/>
  <c r="BF343" i="1"/>
  <c r="BG343" i="1" s="1"/>
  <c r="BH343" i="1"/>
  <c r="BI343" i="1" s="1"/>
  <c r="BY342" i="1"/>
  <c r="CK342" i="1"/>
  <c r="BR343" i="1"/>
  <c r="BS343" i="1" s="1"/>
  <c r="CE342" i="1"/>
  <c r="CB342" i="1"/>
  <c r="BL343" i="1"/>
  <c r="BM343" i="1" s="1"/>
  <c r="BV342" i="1"/>
  <c r="CH342" i="1"/>
  <c r="CC342" i="1"/>
  <c r="BN343" i="1"/>
  <c r="BO343" i="1" s="1"/>
  <c r="BW342" i="1"/>
  <c r="CI342" i="1"/>
  <c r="BF343" i="2" l="1"/>
  <c r="BG343" i="2" s="1"/>
  <c r="BH343" i="2"/>
  <c r="BI343" i="2" s="1"/>
  <c r="BJ343" i="2"/>
  <c r="BK343" i="2" s="1"/>
  <c r="CG342" i="2"/>
  <c r="CA342" i="2"/>
  <c r="BU342" i="2"/>
  <c r="BL343" i="2"/>
  <c r="BM343" i="2" s="1"/>
  <c r="CH342" i="2"/>
  <c r="BV342" i="2"/>
  <c r="CB342" i="2"/>
  <c r="CJ342" i="2"/>
  <c r="BP343" i="2"/>
  <c r="BQ343" i="2" s="1"/>
  <c r="CD342" i="2"/>
  <c r="BX342" i="2"/>
  <c r="BD343" i="2"/>
  <c r="BE343" i="2" s="1"/>
  <c r="BR343" i="2"/>
  <c r="BS343" i="2" s="1"/>
  <c r="CK342" i="2"/>
  <c r="CE342" i="2"/>
  <c r="BY342" i="2"/>
  <c r="CC342" i="2"/>
  <c r="BW342" i="2"/>
  <c r="BN343" i="2"/>
  <c r="BO343" i="2" s="1"/>
  <c r="CI342" i="2"/>
  <c r="BH344" i="1"/>
  <c r="BI344" i="1" s="1"/>
  <c r="CC343" i="1"/>
  <c r="BN344" i="1"/>
  <c r="BO344" i="1" s="1"/>
  <c r="BW343" i="1"/>
  <c r="CI343" i="1"/>
  <c r="BX343" i="1"/>
  <c r="CJ343" i="1"/>
  <c r="CD343" i="1"/>
  <c r="BP344" i="1"/>
  <c r="BQ344" i="1" s="1"/>
  <c r="CB343" i="1"/>
  <c r="BL344" i="1"/>
  <c r="BM344" i="1" s="1"/>
  <c r="BV343" i="1"/>
  <c r="CH343" i="1"/>
  <c r="BY343" i="1"/>
  <c r="CK343" i="1"/>
  <c r="BR344" i="1"/>
  <c r="BS344" i="1" s="1"/>
  <c r="CE343" i="1"/>
  <c r="BF344" i="1"/>
  <c r="BG344" i="1" s="1"/>
  <c r="BD344" i="1"/>
  <c r="BE344" i="1" s="1"/>
  <c r="CA343" i="1"/>
  <c r="BJ344" i="1"/>
  <c r="BK344" i="1" s="1"/>
  <c r="BU343" i="1"/>
  <c r="CG343" i="1"/>
  <c r="CJ343" i="2" l="1"/>
  <c r="CD343" i="2"/>
  <c r="BP344" i="2"/>
  <c r="BQ344" i="2" s="1"/>
  <c r="BX343" i="2"/>
  <c r="BW343" i="2"/>
  <c r="BN344" i="2"/>
  <c r="BO344" i="2" s="1"/>
  <c r="CI343" i="2"/>
  <c r="CC343" i="2"/>
  <c r="BD344" i="2"/>
  <c r="BE344" i="2" s="1"/>
  <c r="CH343" i="2"/>
  <c r="CB343" i="2"/>
  <c r="BV343" i="2"/>
  <c r="BL344" i="2"/>
  <c r="BM344" i="2"/>
  <c r="BH344" i="2"/>
  <c r="BI344" i="2" s="1"/>
  <c r="CK343" i="2"/>
  <c r="BR344" i="2"/>
  <c r="BS344" i="2" s="1"/>
  <c r="CE343" i="2"/>
  <c r="BY343" i="2"/>
  <c r="BJ344" i="2"/>
  <c r="CA343" i="2"/>
  <c r="BK344" i="2"/>
  <c r="BU343" i="2"/>
  <c r="CG343" i="2"/>
  <c r="BF344" i="2"/>
  <c r="BG344" i="2" s="1"/>
  <c r="CB344" i="1"/>
  <c r="BL345" i="1"/>
  <c r="BM345" i="1" s="1"/>
  <c r="BV344" i="1"/>
  <c r="CH344" i="1"/>
  <c r="BD345" i="1"/>
  <c r="BE345" i="1" s="1"/>
  <c r="CA344" i="1"/>
  <c r="BJ345" i="1"/>
  <c r="BK345" i="1" s="1"/>
  <c r="BU344" i="1"/>
  <c r="CG344" i="1"/>
  <c r="BX344" i="1"/>
  <c r="CJ344" i="1"/>
  <c r="BP345" i="1"/>
  <c r="BQ345" i="1" s="1"/>
  <c r="CD344" i="1"/>
  <c r="BF345" i="1"/>
  <c r="BG345" i="1" s="1"/>
  <c r="BY344" i="1"/>
  <c r="CK344" i="1"/>
  <c r="BR345" i="1"/>
  <c r="BS345" i="1" s="1"/>
  <c r="CE344" i="1"/>
  <c r="CC344" i="1"/>
  <c r="BN345" i="1"/>
  <c r="BO345" i="1" s="1"/>
  <c r="BW344" i="1"/>
  <c r="CI344" i="1"/>
  <c r="BH345" i="1"/>
  <c r="BI345" i="1" s="1"/>
  <c r="BD345" i="2" l="1"/>
  <c r="BE345" i="2" s="1"/>
  <c r="BH345" i="2"/>
  <c r="BI345" i="2" s="1"/>
  <c r="BW344" i="2"/>
  <c r="CC344" i="2"/>
  <c r="BN345" i="2"/>
  <c r="BO345" i="2" s="1"/>
  <c r="CI344" i="2"/>
  <c r="CK344" i="2"/>
  <c r="BR345" i="2"/>
  <c r="BS345" i="2" s="1"/>
  <c r="BY344" i="2"/>
  <c r="CE344" i="2"/>
  <c r="CJ344" i="2"/>
  <c r="CD344" i="2"/>
  <c r="BP345" i="2"/>
  <c r="BQ345" i="2" s="1"/>
  <c r="BX344" i="2"/>
  <c r="BF345" i="2"/>
  <c r="BG345" i="2" s="1"/>
  <c r="BV344" i="2"/>
  <c r="CH344" i="2"/>
  <c r="BL345" i="2"/>
  <c r="BM345" i="2" s="1"/>
  <c r="CB344" i="2"/>
  <c r="BJ345" i="2"/>
  <c r="CG344" i="2"/>
  <c r="CA344" i="2"/>
  <c r="BK345" i="2"/>
  <c r="BU344" i="2"/>
  <c r="BX345" i="1"/>
  <c r="BP346" i="1"/>
  <c r="BQ346" i="1" s="1"/>
  <c r="CJ345" i="1"/>
  <c r="CD345" i="1"/>
  <c r="BY345" i="1"/>
  <c r="BR346" i="1"/>
  <c r="BS346" i="1" s="1"/>
  <c r="CK345" i="1"/>
  <c r="CE345" i="1"/>
  <c r="BN346" i="1"/>
  <c r="BO346" i="1" s="1"/>
  <c r="CC345" i="1"/>
  <c r="BW345" i="1"/>
  <c r="CI345" i="1"/>
  <c r="BF346" i="1"/>
  <c r="BG346" i="1" s="1"/>
  <c r="BH346" i="1"/>
  <c r="BI346" i="1" s="1"/>
  <c r="CA345" i="1"/>
  <c r="BU345" i="1"/>
  <c r="BJ346" i="1"/>
  <c r="BK346" i="1" s="1"/>
  <c r="CG345" i="1"/>
  <c r="BD346" i="1"/>
  <c r="BE346" i="1" s="1"/>
  <c r="CB345" i="1"/>
  <c r="BV345" i="1"/>
  <c r="BL346" i="1"/>
  <c r="BM346" i="1" s="1"/>
  <c r="CH345" i="1"/>
  <c r="CK345" i="2" l="1"/>
  <c r="BR346" i="2"/>
  <c r="BS346" i="2" s="1"/>
  <c r="BY345" i="2"/>
  <c r="CE345" i="2"/>
  <c r="BW345" i="2"/>
  <c r="CC345" i="2"/>
  <c r="BN346" i="2"/>
  <c r="BO346" i="2" s="1"/>
  <c r="CI345" i="2"/>
  <c r="BH346" i="2"/>
  <c r="BI346" i="2" s="1"/>
  <c r="BV345" i="2"/>
  <c r="CH345" i="2"/>
  <c r="BL346" i="2"/>
  <c r="BM346" i="2"/>
  <c r="CB345" i="2"/>
  <c r="BF346" i="2"/>
  <c r="BG346" i="2" s="1"/>
  <c r="CJ345" i="2"/>
  <c r="CD345" i="2"/>
  <c r="BP346" i="2"/>
  <c r="BQ346" i="2" s="1"/>
  <c r="BX345" i="2"/>
  <c r="BD346" i="2"/>
  <c r="BE346" i="2" s="1"/>
  <c r="BJ346" i="2"/>
  <c r="CG345" i="2"/>
  <c r="CA345" i="2"/>
  <c r="BK346" i="2"/>
  <c r="BU345" i="2"/>
  <c r="BV346" i="1"/>
  <c r="CH346" i="1"/>
  <c r="CB346" i="1"/>
  <c r="BL347" i="1"/>
  <c r="BM347" i="1" s="1"/>
  <c r="BU346" i="1"/>
  <c r="CA346" i="1"/>
  <c r="BJ347" i="1"/>
  <c r="BK347" i="1" s="1"/>
  <c r="CG346" i="1"/>
  <c r="BH347" i="1"/>
  <c r="BI347" i="1" s="1"/>
  <c r="CJ346" i="1"/>
  <c r="BP347" i="1"/>
  <c r="CD346" i="1"/>
  <c r="BX346" i="1"/>
  <c r="BQ347" i="1"/>
  <c r="CI346" i="1"/>
  <c r="CC346" i="1"/>
  <c r="BN347" i="1"/>
  <c r="BO347" i="1" s="1"/>
  <c r="BW346" i="1"/>
  <c r="BS347" i="1"/>
  <c r="BY346" i="1"/>
  <c r="CK346" i="1"/>
  <c r="BR347" i="1"/>
  <c r="CE346" i="1"/>
  <c r="BF347" i="1"/>
  <c r="BG347" i="1" s="1"/>
  <c r="BD347" i="1"/>
  <c r="BE347" i="1" s="1"/>
  <c r="BW346" i="2" l="1"/>
  <c r="BN347" i="2"/>
  <c r="CC346" i="2"/>
  <c r="BO347" i="2"/>
  <c r="CI346" i="2"/>
  <c r="BD347" i="2"/>
  <c r="BE347" i="2" s="1"/>
  <c r="BH347" i="2"/>
  <c r="BI347" i="2" s="1"/>
  <c r="CJ346" i="2"/>
  <c r="BP347" i="2"/>
  <c r="BQ347" i="2" s="1"/>
  <c r="CD346" i="2"/>
  <c r="BX346" i="2"/>
  <c r="BF347" i="2"/>
  <c r="BG347" i="2" s="1"/>
  <c r="CK346" i="2"/>
  <c r="BR347" i="2"/>
  <c r="BS347" i="2" s="1"/>
  <c r="BY346" i="2"/>
  <c r="CE346" i="2"/>
  <c r="BJ347" i="2"/>
  <c r="BK347" i="2" s="1"/>
  <c r="CG346" i="2"/>
  <c r="CA346" i="2"/>
  <c r="BU346" i="2"/>
  <c r="BV346" i="2"/>
  <c r="CH346" i="2"/>
  <c r="CB346" i="2"/>
  <c r="BL347" i="2"/>
  <c r="BM347" i="2" s="1"/>
  <c r="BF348" i="1"/>
  <c r="BG348" i="1" s="1"/>
  <c r="BH348" i="1"/>
  <c r="BI348" i="1" s="1"/>
  <c r="BU347" i="1"/>
  <c r="CA347" i="1"/>
  <c r="BJ348" i="1"/>
  <c r="BK348" i="1" s="1"/>
  <c r="CG347" i="1"/>
  <c r="BV347" i="1"/>
  <c r="CH347" i="1"/>
  <c r="CB347" i="1"/>
  <c r="BL348" i="1"/>
  <c r="BM348" i="1" s="1"/>
  <c r="CI347" i="1"/>
  <c r="CC347" i="1"/>
  <c r="BN348" i="1"/>
  <c r="BO348" i="1" s="1"/>
  <c r="BW347" i="1"/>
  <c r="BD348" i="1"/>
  <c r="BE348" i="1" s="1"/>
  <c r="BY347" i="1"/>
  <c r="BR348" i="1"/>
  <c r="BS348" i="1" s="1"/>
  <c r="CK347" i="1"/>
  <c r="CE347" i="1"/>
  <c r="CJ347" i="1"/>
  <c r="BP348" i="1"/>
  <c r="BX347" i="1"/>
  <c r="BQ348" i="1"/>
  <c r="CD347" i="1"/>
  <c r="BV347" i="2" l="1"/>
  <c r="CH347" i="2"/>
  <c r="CB347" i="2"/>
  <c r="BL348" i="2"/>
  <c r="BM348" i="2" s="1"/>
  <c r="BD348" i="2"/>
  <c r="BE348" i="2" s="1"/>
  <c r="BJ348" i="2"/>
  <c r="CG347" i="2"/>
  <c r="CA347" i="2"/>
  <c r="BU347" i="2"/>
  <c r="BK348" i="2"/>
  <c r="BF348" i="2"/>
  <c r="BG348" i="2" s="1"/>
  <c r="CJ347" i="2"/>
  <c r="BP348" i="2"/>
  <c r="CD347" i="2"/>
  <c r="BX347" i="2"/>
  <c r="BQ348" i="2"/>
  <c r="BH348" i="2"/>
  <c r="BI348" i="2" s="1"/>
  <c r="CK347" i="2"/>
  <c r="BR348" i="2"/>
  <c r="BS348" i="2" s="1"/>
  <c r="CE347" i="2"/>
  <c r="BY347" i="2"/>
  <c r="BW347" i="2"/>
  <c r="BN348" i="2"/>
  <c r="CC347" i="2"/>
  <c r="CI347" i="2"/>
  <c r="BO348" i="2"/>
  <c r="BU348" i="1"/>
  <c r="CA348" i="1"/>
  <c r="BJ349" i="1"/>
  <c r="BK349" i="1" s="1"/>
  <c r="CG348" i="1"/>
  <c r="BD349" i="1"/>
  <c r="BE349" i="1" s="1"/>
  <c r="BH349" i="1"/>
  <c r="BI349" i="1" s="1"/>
  <c r="BV348" i="1"/>
  <c r="CH348" i="1"/>
  <c r="CB348" i="1"/>
  <c r="BL349" i="1"/>
  <c r="BM349" i="1" s="1"/>
  <c r="BY348" i="1"/>
  <c r="BR349" i="1"/>
  <c r="BS349" i="1" s="1"/>
  <c r="CK348" i="1"/>
  <c r="CE348" i="1"/>
  <c r="CI348" i="1"/>
  <c r="CC348" i="1"/>
  <c r="BN349" i="1"/>
  <c r="BO349" i="1" s="1"/>
  <c r="BW348" i="1"/>
  <c r="BF349" i="1"/>
  <c r="BG349" i="1" s="1"/>
  <c r="CJ348" i="1"/>
  <c r="BP349" i="1"/>
  <c r="CD348" i="1"/>
  <c r="BX348" i="1"/>
  <c r="BQ349" i="1"/>
  <c r="BD349" i="2" l="1"/>
  <c r="BE349" i="2" s="1"/>
  <c r="BF349" i="2"/>
  <c r="BG349" i="2" s="1"/>
  <c r="CK348" i="2"/>
  <c r="BR349" i="2"/>
  <c r="BS349" i="2" s="1"/>
  <c r="CE348" i="2"/>
  <c r="BY348" i="2"/>
  <c r="BH349" i="2"/>
  <c r="BI349" i="2" s="1"/>
  <c r="BV348" i="2"/>
  <c r="CH348" i="2"/>
  <c r="CB348" i="2"/>
  <c r="BL349" i="2"/>
  <c r="BM349" i="2" s="1"/>
  <c r="BJ349" i="2"/>
  <c r="CG348" i="2"/>
  <c r="CA348" i="2"/>
  <c r="BU348" i="2"/>
  <c r="BK349" i="2"/>
  <c r="BW348" i="2"/>
  <c r="BN349" i="2"/>
  <c r="BO349" i="2" s="1"/>
  <c r="CC348" i="2"/>
  <c r="CI348" i="2"/>
  <c r="CJ348" i="2"/>
  <c r="BP349" i="2"/>
  <c r="CD348" i="2"/>
  <c r="BX348" i="2"/>
  <c r="BQ349" i="2"/>
  <c r="BF350" i="1"/>
  <c r="BG350" i="1" s="1"/>
  <c r="CI349" i="1"/>
  <c r="CC349" i="1"/>
  <c r="BN350" i="1"/>
  <c r="BO350" i="1" s="1"/>
  <c r="BW349" i="1"/>
  <c r="BU349" i="1"/>
  <c r="CA349" i="1"/>
  <c r="BJ350" i="1"/>
  <c r="BK350" i="1" s="1"/>
  <c r="CG349" i="1"/>
  <c r="BV349" i="1"/>
  <c r="CH349" i="1"/>
  <c r="CB349" i="1"/>
  <c r="BL350" i="1"/>
  <c r="BM350" i="1" s="1"/>
  <c r="BH350" i="1"/>
  <c r="BI350" i="1" s="1"/>
  <c r="BY349" i="1"/>
  <c r="BR350" i="1"/>
  <c r="BS350" i="1" s="1"/>
  <c r="CK349" i="1"/>
  <c r="CE349" i="1"/>
  <c r="CJ349" i="1"/>
  <c r="BP350" i="1"/>
  <c r="CD349" i="1"/>
  <c r="BX349" i="1"/>
  <c r="BQ350" i="1"/>
  <c r="BD350" i="1"/>
  <c r="BE350" i="1" s="1"/>
  <c r="BV349" i="2" l="1"/>
  <c r="CH349" i="2"/>
  <c r="CB349" i="2"/>
  <c r="BL350" i="2"/>
  <c r="BM350" i="2" s="1"/>
  <c r="BW349" i="2"/>
  <c r="BN350" i="2"/>
  <c r="BO350" i="2" s="1"/>
  <c r="CC349" i="2"/>
  <c r="CI349" i="2"/>
  <c r="BF350" i="2"/>
  <c r="BG350" i="2" s="1"/>
  <c r="BH350" i="2"/>
  <c r="BI350" i="2" s="1"/>
  <c r="CK349" i="2"/>
  <c r="BR350" i="2"/>
  <c r="BS350" i="2" s="1"/>
  <c r="CE349" i="2"/>
  <c r="BY349" i="2"/>
  <c r="BJ350" i="2"/>
  <c r="CG349" i="2"/>
  <c r="CA349" i="2"/>
  <c r="BU349" i="2"/>
  <c r="BK350" i="2"/>
  <c r="CJ349" i="2"/>
  <c r="BP350" i="2"/>
  <c r="CD349" i="2"/>
  <c r="BX349" i="2"/>
  <c r="BQ350" i="2"/>
  <c r="BD350" i="2"/>
  <c r="BE350" i="2" s="1"/>
  <c r="BD351" i="1"/>
  <c r="BE351" i="1" s="1"/>
  <c r="BU350" i="1"/>
  <c r="CA350" i="1"/>
  <c r="BJ351" i="1"/>
  <c r="BK351" i="1" s="1"/>
  <c r="CG350" i="1"/>
  <c r="BH351" i="1"/>
  <c r="BI351" i="1" s="1"/>
  <c r="BY350" i="1"/>
  <c r="BR351" i="1"/>
  <c r="BS351" i="1" s="1"/>
  <c r="CK350" i="1"/>
  <c r="CE350" i="1"/>
  <c r="CI350" i="1"/>
  <c r="CC350" i="1"/>
  <c r="BN351" i="1"/>
  <c r="BO351" i="1" s="1"/>
  <c r="BW350" i="1"/>
  <c r="BV350" i="1"/>
  <c r="CH350" i="1"/>
  <c r="CB350" i="1"/>
  <c r="BL351" i="1"/>
  <c r="BM351" i="1" s="1"/>
  <c r="BF351" i="1"/>
  <c r="BG351" i="1" s="1"/>
  <c r="CJ350" i="1"/>
  <c r="BP351" i="1"/>
  <c r="CD350" i="1"/>
  <c r="BX350" i="1"/>
  <c r="BQ351" i="1"/>
  <c r="BH351" i="2" l="1"/>
  <c r="BI351" i="2" s="1"/>
  <c r="CK350" i="2"/>
  <c r="BR351" i="2"/>
  <c r="BS351" i="2" s="1"/>
  <c r="CE350" i="2"/>
  <c r="BY350" i="2"/>
  <c r="BF351" i="2"/>
  <c r="BG351" i="2" s="1"/>
  <c r="BW350" i="2"/>
  <c r="BO351" i="2"/>
  <c r="CC350" i="2"/>
  <c r="BN351" i="2"/>
  <c r="CI350" i="2"/>
  <c r="BV350" i="2"/>
  <c r="CH350" i="2"/>
  <c r="CB350" i="2"/>
  <c r="BL351" i="2"/>
  <c r="BM351" i="2" s="1"/>
  <c r="BD351" i="2"/>
  <c r="BE351" i="2" s="1"/>
  <c r="BJ351" i="2"/>
  <c r="BK351" i="2" s="1"/>
  <c r="CG350" i="2"/>
  <c r="CA350" i="2"/>
  <c r="BU350" i="2"/>
  <c r="CJ350" i="2"/>
  <c r="BP351" i="2"/>
  <c r="CD350" i="2"/>
  <c r="BQ351" i="2"/>
  <c r="BX350" i="2"/>
  <c r="BF352" i="1"/>
  <c r="BG352" i="1" s="1"/>
  <c r="BH352" i="1"/>
  <c r="BI352" i="1" s="1"/>
  <c r="BU351" i="1"/>
  <c r="CA351" i="1"/>
  <c r="CG351" i="1"/>
  <c r="BJ352" i="1"/>
  <c r="BK352" i="1" s="1"/>
  <c r="BR352" i="1"/>
  <c r="BS352" i="1" s="1"/>
  <c r="BY351" i="1"/>
  <c r="CK351" i="1"/>
  <c r="CE351" i="1"/>
  <c r="BV351" i="1"/>
  <c r="CH351" i="1"/>
  <c r="CB351" i="1"/>
  <c r="BL352" i="1"/>
  <c r="BM352" i="1" s="1"/>
  <c r="CI351" i="1"/>
  <c r="CC351" i="1"/>
  <c r="BN352" i="1"/>
  <c r="BO352" i="1" s="1"/>
  <c r="BW351" i="1"/>
  <c r="BD352" i="1"/>
  <c r="BE352" i="1" s="1"/>
  <c r="CJ351" i="1"/>
  <c r="BP352" i="1"/>
  <c r="BQ352" i="1" s="1"/>
  <c r="CD351" i="1"/>
  <c r="BX351" i="1"/>
  <c r="BF352" i="2" l="1"/>
  <c r="BG352" i="2" s="1"/>
  <c r="BV351" i="2"/>
  <c r="CH351" i="2"/>
  <c r="CB351" i="2"/>
  <c r="BL352" i="2"/>
  <c r="BM352" i="2" s="1"/>
  <c r="BJ352" i="2"/>
  <c r="BU351" i="2"/>
  <c r="CG351" i="2"/>
  <c r="CA351" i="2"/>
  <c r="BK352" i="2"/>
  <c r="BD352" i="2"/>
  <c r="BE352" i="2" s="1"/>
  <c r="CK351" i="2"/>
  <c r="BR352" i="2"/>
  <c r="BS352" i="2" s="1"/>
  <c r="BY351" i="2"/>
  <c r="CE351" i="2"/>
  <c r="BH352" i="2"/>
  <c r="BI352" i="2" s="1"/>
  <c r="BW351" i="2"/>
  <c r="CI351" i="2"/>
  <c r="BO352" i="2"/>
  <c r="CC351" i="2"/>
  <c r="BN352" i="2"/>
  <c r="CJ351" i="2"/>
  <c r="BP352" i="2"/>
  <c r="CD351" i="2"/>
  <c r="BX351" i="2"/>
  <c r="BQ352" i="2"/>
  <c r="BD353" i="1"/>
  <c r="BE353" i="1" s="1"/>
  <c r="BR353" i="1"/>
  <c r="BS353" i="1" s="1"/>
  <c r="CE352" i="1"/>
  <c r="BY352" i="1"/>
  <c r="CK352" i="1"/>
  <c r="CI352" i="1"/>
  <c r="CC352" i="1"/>
  <c r="BN353" i="1"/>
  <c r="BO353" i="1" s="1"/>
  <c r="BW352" i="1"/>
  <c r="BV352" i="1"/>
  <c r="CH352" i="1"/>
  <c r="CB352" i="1"/>
  <c r="BL353" i="1"/>
  <c r="BM353" i="1" s="1"/>
  <c r="BH353" i="1"/>
  <c r="BI353" i="1" s="1"/>
  <c r="CJ352" i="1"/>
  <c r="BP353" i="1"/>
  <c r="BQ353" i="1" s="1"/>
  <c r="CD352" i="1"/>
  <c r="BX352" i="1"/>
  <c r="BU352" i="1"/>
  <c r="CG352" i="1"/>
  <c r="CA352" i="1"/>
  <c r="BJ353" i="1"/>
  <c r="BK353" i="1" s="1"/>
  <c r="BF353" i="1"/>
  <c r="BG353" i="1" s="1"/>
  <c r="BH353" i="2" l="1"/>
  <c r="BI353" i="2" s="1"/>
  <c r="CK352" i="2"/>
  <c r="BR353" i="2"/>
  <c r="BS353" i="2" s="1"/>
  <c r="BY352" i="2"/>
  <c r="CE352" i="2"/>
  <c r="BV352" i="2"/>
  <c r="CH352" i="2"/>
  <c r="CB352" i="2"/>
  <c r="BL353" i="2"/>
  <c r="BM353" i="2" s="1"/>
  <c r="BF353" i="2"/>
  <c r="BG353" i="2" s="1"/>
  <c r="BW352" i="2"/>
  <c r="CI352" i="2"/>
  <c r="CC352" i="2"/>
  <c r="BN353" i="2"/>
  <c r="BO353" i="2" s="1"/>
  <c r="CJ352" i="2"/>
  <c r="BP353" i="2"/>
  <c r="CD352" i="2"/>
  <c r="BX352" i="2"/>
  <c r="BQ353" i="2"/>
  <c r="BJ353" i="2"/>
  <c r="BU352" i="2"/>
  <c r="CG352" i="2"/>
  <c r="CA352" i="2"/>
  <c r="BK353" i="2"/>
  <c r="BD353" i="2"/>
  <c r="BE353" i="2" s="1"/>
  <c r="BU353" i="1"/>
  <c r="CG353" i="1"/>
  <c r="CA353" i="1"/>
  <c r="BJ354" i="1"/>
  <c r="BK354" i="1" s="1"/>
  <c r="BH354" i="1"/>
  <c r="BI354" i="1" s="1"/>
  <c r="BR354" i="1"/>
  <c r="BS354" i="1" s="1"/>
  <c r="CE353" i="1"/>
  <c r="BY353" i="1"/>
  <c r="CK353" i="1"/>
  <c r="BF354" i="1"/>
  <c r="BG354" i="1" s="1"/>
  <c r="CI353" i="1"/>
  <c r="CC353" i="1"/>
  <c r="BN354" i="1"/>
  <c r="BO354" i="1" s="1"/>
  <c r="BW353" i="1"/>
  <c r="CJ353" i="1"/>
  <c r="BP354" i="1"/>
  <c r="BQ354" i="1" s="1"/>
  <c r="CD353" i="1"/>
  <c r="BX353" i="1"/>
  <c r="BV353" i="1"/>
  <c r="CH353" i="1"/>
  <c r="CB353" i="1"/>
  <c r="BL354" i="1"/>
  <c r="BM354" i="1" s="1"/>
  <c r="BD354" i="1"/>
  <c r="BE354" i="1" s="1"/>
  <c r="BF354" i="2" l="1"/>
  <c r="BG354" i="2" s="1"/>
  <c r="BV353" i="2"/>
  <c r="CH353" i="2"/>
  <c r="CB353" i="2"/>
  <c r="BL354" i="2"/>
  <c r="BM354" i="2" s="1"/>
  <c r="CK353" i="2"/>
  <c r="BR354" i="2"/>
  <c r="BS354" i="2" s="1"/>
  <c r="CE353" i="2"/>
  <c r="BY353" i="2"/>
  <c r="BW353" i="2"/>
  <c r="CI353" i="2"/>
  <c r="CC353" i="2"/>
  <c r="BN354" i="2"/>
  <c r="BO354" i="2" s="1"/>
  <c r="BD354" i="2"/>
  <c r="BE354" i="2" s="1"/>
  <c r="BH354" i="2"/>
  <c r="BI354" i="2" s="1"/>
  <c r="BJ354" i="2"/>
  <c r="BK354" i="2" s="1"/>
  <c r="BU353" i="2"/>
  <c r="CG353" i="2"/>
  <c r="CA353" i="2"/>
  <c r="CJ353" i="2"/>
  <c r="BP354" i="2"/>
  <c r="CD353" i="2"/>
  <c r="BQ354" i="2"/>
  <c r="BX353" i="2"/>
  <c r="BF355" i="1"/>
  <c r="BG355" i="1" s="1"/>
  <c r="BV354" i="1"/>
  <c r="CH354" i="1"/>
  <c r="CB354" i="1"/>
  <c r="BL355" i="1"/>
  <c r="BM355" i="1" s="1"/>
  <c r="BR355" i="1"/>
  <c r="BS355" i="1" s="1"/>
  <c r="CE354" i="1"/>
  <c r="BY354" i="1"/>
  <c r="CK354" i="1"/>
  <c r="BU354" i="1"/>
  <c r="CG354" i="1"/>
  <c r="CA354" i="1"/>
  <c r="BJ355" i="1"/>
  <c r="BK355" i="1" s="1"/>
  <c r="BD355" i="1"/>
  <c r="BE355" i="1" s="1"/>
  <c r="BH355" i="1"/>
  <c r="BI355" i="1" s="1"/>
  <c r="CJ354" i="1"/>
  <c r="BP355" i="1"/>
  <c r="BQ355" i="1" s="1"/>
  <c r="CD354" i="1"/>
  <c r="BX354" i="1"/>
  <c r="CI354" i="1"/>
  <c r="CC354" i="1"/>
  <c r="BN355" i="1"/>
  <c r="BO355" i="1" s="1"/>
  <c r="BW354" i="1"/>
  <c r="CK354" i="2" l="1"/>
  <c r="BR355" i="2"/>
  <c r="BS355" i="2" s="1"/>
  <c r="CE354" i="2"/>
  <c r="BY354" i="2"/>
  <c r="BV354" i="2"/>
  <c r="CH354" i="2"/>
  <c r="CB354" i="2"/>
  <c r="BL355" i="2"/>
  <c r="BM355" i="2" s="1"/>
  <c r="BJ355" i="2"/>
  <c r="BK355" i="2" s="1"/>
  <c r="BU354" i="2"/>
  <c r="CG354" i="2"/>
  <c r="CA354" i="2"/>
  <c r="BH355" i="2"/>
  <c r="BI355" i="2" s="1"/>
  <c r="BW354" i="2"/>
  <c r="CI354" i="2"/>
  <c r="CC354" i="2"/>
  <c r="BN355" i="2"/>
  <c r="BO355" i="2" s="1"/>
  <c r="BF355" i="2"/>
  <c r="BG355" i="2" s="1"/>
  <c r="BD355" i="2"/>
  <c r="BE355" i="2" s="1"/>
  <c r="CJ354" i="2"/>
  <c r="BP355" i="2"/>
  <c r="CD354" i="2"/>
  <c r="BX354" i="2"/>
  <c r="BQ355" i="2"/>
  <c r="BN356" i="1"/>
  <c r="BO356" i="1" s="1"/>
  <c r="CI355" i="1"/>
  <c r="CC355" i="1"/>
  <c r="BW355" i="1"/>
  <c r="BR356" i="1"/>
  <c r="BS356" i="1" s="1"/>
  <c r="CE355" i="1"/>
  <c r="BY355" i="1"/>
  <c r="CK355" i="1"/>
  <c r="BD356" i="1"/>
  <c r="BE356" i="1" s="1"/>
  <c r="CJ355" i="1"/>
  <c r="CD355" i="1"/>
  <c r="BX355" i="1"/>
  <c r="BP356" i="1"/>
  <c r="BQ356" i="1" s="1"/>
  <c r="BV355" i="1"/>
  <c r="BL356" i="1"/>
  <c r="BM356" i="1" s="1"/>
  <c r="CH355" i="1"/>
  <c r="CB355" i="1"/>
  <c r="BH356" i="1"/>
  <c r="BI356" i="1" s="1"/>
  <c r="BU355" i="1"/>
  <c r="CG355" i="1"/>
  <c r="BJ356" i="1"/>
  <c r="BK356" i="1" s="1"/>
  <c r="CA355" i="1"/>
  <c r="BF356" i="1"/>
  <c r="BG356" i="1" s="1"/>
  <c r="BJ356" i="2" l="1"/>
  <c r="BK356" i="2" s="1"/>
  <c r="BU355" i="2"/>
  <c r="CG355" i="2"/>
  <c r="CA355" i="2"/>
  <c r="BF356" i="2"/>
  <c r="BG356" i="2" s="1"/>
  <c r="CK355" i="2"/>
  <c r="BR356" i="2"/>
  <c r="BS356" i="2" s="1"/>
  <c r="CE355" i="2"/>
  <c r="BY355" i="2"/>
  <c r="BV355" i="2"/>
  <c r="CH355" i="2"/>
  <c r="CB355" i="2"/>
  <c r="BL356" i="2"/>
  <c r="BM356" i="2" s="1"/>
  <c r="BW355" i="2"/>
  <c r="CI355" i="2"/>
  <c r="CC355" i="2"/>
  <c r="BN356" i="2"/>
  <c r="BO356" i="2" s="1"/>
  <c r="BH356" i="2"/>
  <c r="BI356" i="2" s="1"/>
  <c r="CJ355" i="2"/>
  <c r="BP356" i="2"/>
  <c r="BQ356" i="2" s="1"/>
  <c r="CD355" i="2"/>
  <c r="BX355" i="2"/>
  <c r="BD356" i="2"/>
  <c r="BE356" i="2" s="1"/>
  <c r="BD357" i="1"/>
  <c r="BE357" i="1" s="1"/>
  <c r="CH356" i="1"/>
  <c r="BV356" i="1"/>
  <c r="BL357" i="1"/>
  <c r="BM357" i="1" s="1"/>
  <c r="CB356" i="1"/>
  <c r="BF357" i="1"/>
  <c r="BG357" i="1" s="1"/>
  <c r="CG356" i="1"/>
  <c r="CA356" i="1"/>
  <c r="BK357" i="1"/>
  <c r="BJ357" i="1"/>
  <c r="BU356" i="1"/>
  <c r="BH357" i="1"/>
  <c r="BI357" i="1" s="1"/>
  <c r="BR357" i="1"/>
  <c r="BS357" i="1" s="1"/>
  <c r="CE356" i="1"/>
  <c r="CK356" i="1"/>
  <c r="BY356" i="1"/>
  <c r="BQ357" i="1"/>
  <c r="CJ356" i="1"/>
  <c r="CD356" i="1"/>
  <c r="BX356" i="1"/>
  <c r="BP357" i="1"/>
  <c r="CC356" i="1"/>
  <c r="CI356" i="1"/>
  <c r="BW356" i="1"/>
  <c r="BN357" i="1"/>
  <c r="BO357" i="1" s="1"/>
  <c r="BH357" i="2" l="1"/>
  <c r="BI357" i="2" s="1"/>
  <c r="BD357" i="2"/>
  <c r="BE357" i="2" s="1"/>
  <c r="BX356" i="2"/>
  <c r="CJ356" i="2"/>
  <c r="BP357" i="2"/>
  <c r="BQ357" i="2" s="1"/>
  <c r="CD356" i="2"/>
  <c r="BF357" i="2"/>
  <c r="BG357" i="2" s="1"/>
  <c r="CK356" i="2"/>
  <c r="BR357" i="2"/>
  <c r="BS357" i="2" s="1"/>
  <c r="CE356" i="2"/>
  <c r="BY356" i="2"/>
  <c r="BW356" i="2"/>
  <c r="CI356" i="2"/>
  <c r="CC356" i="2"/>
  <c r="BN357" i="2"/>
  <c r="BO357" i="2" s="1"/>
  <c r="BV356" i="2"/>
  <c r="CH356" i="2"/>
  <c r="CB356" i="2"/>
  <c r="BL357" i="2"/>
  <c r="BM357" i="2" s="1"/>
  <c r="BJ357" i="2"/>
  <c r="BK357" i="2" s="1"/>
  <c r="BU356" i="2"/>
  <c r="CG356" i="2"/>
  <c r="CA356" i="2"/>
  <c r="BH358" i="1"/>
  <c r="BI358" i="1" s="1"/>
  <c r="CH357" i="1"/>
  <c r="BL358" i="1"/>
  <c r="BM358" i="1" s="1"/>
  <c r="BV357" i="1"/>
  <c r="CB357" i="1"/>
  <c r="BF358" i="1"/>
  <c r="BG358" i="1" s="1"/>
  <c r="CC357" i="1"/>
  <c r="BN358" i="1"/>
  <c r="BO358" i="1" s="1"/>
  <c r="CI357" i="1"/>
  <c r="BW357" i="1"/>
  <c r="BR358" i="1"/>
  <c r="BS358" i="1" s="1"/>
  <c r="CE357" i="1"/>
  <c r="CK357" i="1"/>
  <c r="BY357" i="1"/>
  <c r="BD358" i="1"/>
  <c r="BE358" i="1" s="1"/>
  <c r="CG357" i="1"/>
  <c r="CA357" i="1"/>
  <c r="BK358" i="1"/>
  <c r="BJ358" i="1"/>
  <c r="BU357" i="1"/>
  <c r="CJ357" i="1"/>
  <c r="BP358" i="1"/>
  <c r="BQ358" i="1" s="1"/>
  <c r="CD357" i="1"/>
  <c r="BX357" i="1"/>
  <c r="BJ358" i="2" l="1"/>
  <c r="BK358" i="2" s="1"/>
  <c r="BU357" i="2"/>
  <c r="CG357" i="2"/>
  <c r="CA357" i="2"/>
  <c r="BX357" i="2"/>
  <c r="CJ357" i="2"/>
  <c r="CD357" i="2"/>
  <c r="BP358" i="2"/>
  <c r="BQ358" i="2" s="1"/>
  <c r="BF358" i="2"/>
  <c r="BG358" i="2" s="1"/>
  <c r="BR358" i="2"/>
  <c r="CK357" i="2"/>
  <c r="CE357" i="2"/>
  <c r="BS358" i="2"/>
  <c r="BY357" i="2"/>
  <c r="BL358" i="2"/>
  <c r="BV357" i="2"/>
  <c r="CH357" i="2"/>
  <c r="CB357" i="2"/>
  <c r="BM358" i="2"/>
  <c r="BN358" i="2"/>
  <c r="BO358" i="2" s="1"/>
  <c r="BW357" i="2"/>
  <c r="CI357" i="2"/>
  <c r="CC357" i="2"/>
  <c r="BD358" i="2"/>
  <c r="BE358" i="2" s="1"/>
  <c r="BH358" i="2"/>
  <c r="BI358" i="2" s="1"/>
  <c r="CJ358" i="1"/>
  <c r="BP359" i="1"/>
  <c r="BQ359" i="1" s="1"/>
  <c r="CD358" i="1"/>
  <c r="BX358" i="1"/>
  <c r="CC358" i="1"/>
  <c r="BW358" i="1"/>
  <c r="CI358" i="1"/>
  <c r="BN359" i="1"/>
  <c r="BO359" i="1" s="1"/>
  <c r="CH358" i="1"/>
  <c r="BM359" i="1"/>
  <c r="BL359" i="1"/>
  <c r="BV358" i="1"/>
  <c r="CB358" i="1"/>
  <c r="BR359" i="1"/>
  <c r="BS359" i="1" s="1"/>
  <c r="CE358" i="1"/>
  <c r="BY358" i="1"/>
  <c r="CK358" i="1"/>
  <c r="BF359" i="1"/>
  <c r="BG359" i="1" s="1"/>
  <c r="BD359" i="1"/>
  <c r="BE359" i="1" s="1"/>
  <c r="BI359" i="1"/>
  <c r="BH359" i="1"/>
  <c r="CG358" i="1"/>
  <c r="CA358" i="1"/>
  <c r="BU358" i="1"/>
  <c r="BJ359" i="1"/>
  <c r="BK359" i="1" s="1"/>
  <c r="BP359" i="2" l="1"/>
  <c r="BQ359" i="2" s="1"/>
  <c r="CD358" i="2"/>
  <c r="BX358" i="2"/>
  <c r="CJ358" i="2"/>
  <c r="BD359" i="2"/>
  <c r="BE359" i="2" s="1"/>
  <c r="BN359" i="2"/>
  <c r="BO359" i="2" s="1"/>
  <c r="CC358" i="2"/>
  <c r="BW358" i="2"/>
  <c r="CI358" i="2"/>
  <c r="BF359" i="2"/>
  <c r="BG359" i="2" s="1"/>
  <c r="BH359" i="2"/>
  <c r="BI359" i="2" s="1"/>
  <c r="CG358" i="2"/>
  <c r="BJ359" i="2"/>
  <c r="BK359" i="2" s="1"/>
  <c r="CA358" i="2"/>
  <c r="BU358" i="2"/>
  <c r="BR359" i="2"/>
  <c r="BS359" i="2" s="1"/>
  <c r="CE358" i="2"/>
  <c r="BY358" i="2"/>
  <c r="CK358" i="2"/>
  <c r="CB358" i="2"/>
  <c r="BL359" i="2"/>
  <c r="CH358" i="2"/>
  <c r="BM359" i="2"/>
  <c r="BV358" i="2"/>
  <c r="CC359" i="1"/>
  <c r="BN360" i="1"/>
  <c r="BO360" i="1" s="1"/>
  <c r="CI359" i="1"/>
  <c r="BW359" i="1"/>
  <c r="BD360" i="1"/>
  <c r="BE360" i="1" s="1"/>
  <c r="BR360" i="1"/>
  <c r="BS360" i="1" s="1"/>
  <c r="CE359" i="1"/>
  <c r="BY359" i="1"/>
  <c r="CK359" i="1"/>
  <c r="CJ359" i="1"/>
  <c r="BP360" i="1"/>
  <c r="BQ360" i="1" s="1"/>
  <c r="CD359" i="1"/>
  <c r="BX359" i="1"/>
  <c r="BF360" i="1"/>
  <c r="BG360" i="1" s="1"/>
  <c r="CG359" i="1"/>
  <c r="CA359" i="1"/>
  <c r="BJ360" i="1"/>
  <c r="BK360" i="1" s="1"/>
  <c r="BU359" i="1"/>
  <c r="CH359" i="1"/>
  <c r="CB359" i="1"/>
  <c r="BL360" i="1"/>
  <c r="BM360" i="1" s="1"/>
  <c r="BV359" i="1"/>
  <c r="BH360" i="1"/>
  <c r="BI360" i="1" s="1"/>
  <c r="BH360" i="2" l="1"/>
  <c r="BI360" i="2" s="1"/>
  <c r="CC359" i="2"/>
  <c r="BN360" i="2"/>
  <c r="BO360" i="2" s="1"/>
  <c r="CI359" i="2"/>
  <c r="BW359" i="2"/>
  <c r="BR360" i="2"/>
  <c r="CE359" i="2"/>
  <c r="BY359" i="2"/>
  <c r="CK359" i="2"/>
  <c r="BS360" i="2"/>
  <c r="CG359" i="2"/>
  <c r="BJ360" i="2"/>
  <c r="BK360" i="2" s="1"/>
  <c r="CA359" i="2"/>
  <c r="BU359" i="2"/>
  <c r="BD360" i="2"/>
  <c r="BE360" i="2" s="1"/>
  <c r="CJ359" i="2"/>
  <c r="BP360" i="2"/>
  <c r="BQ360" i="2" s="1"/>
  <c r="CD359" i="2"/>
  <c r="BX359" i="2"/>
  <c r="CB359" i="2"/>
  <c r="BL360" i="2"/>
  <c r="BV359" i="2"/>
  <c r="BM360" i="2"/>
  <c r="CH359" i="2"/>
  <c r="BF360" i="2"/>
  <c r="BG360" i="2" s="1"/>
  <c r="BH361" i="1"/>
  <c r="BI361" i="1" s="1"/>
  <c r="BX360" i="1"/>
  <c r="CJ360" i="1"/>
  <c r="BP361" i="1"/>
  <c r="BQ361" i="1" s="1"/>
  <c r="CD360" i="1"/>
  <c r="BD361" i="1"/>
  <c r="BE361" i="1" s="1"/>
  <c r="CC360" i="1"/>
  <c r="BN361" i="1"/>
  <c r="BO361" i="1" s="1"/>
  <c r="CI360" i="1"/>
  <c r="BW360" i="1"/>
  <c r="CH360" i="1"/>
  <c r="CB360" i="1"/>
  <c r="BL361" i="1"/>
  <c r="BM361" i="1" s="1"/>
  <c r="BV360" i="1"/>
  <c r="BR361" i="1"/>
  <c r="BS361" i="1" s="1"/>
  <c r="CE360" i="1"/>
  <c r="BY360" i="1"/>
  <c r="CK360" i="1"/>
  <c r="CG360" i="1"/>
  <c r="CA360" i="1"/>
  <c r="BU360" i="1"/>
  <c r="BJ361" i="1"/>
  <c r="BK361" i="1" s="1"/>
  <c r="BF361" i="1"/>
  <c r="BG361" i="1" s="1"/>
  <c r="CG360" i="2" l="1"/>
  <c r="BJ361" i="2"/>
  <c r="BK361" i="2" s="1"/>
  <c r="CA360" i="2"/>
  <c r="BU360" i="2"/>
  <c r="CC360" i="2"/>
  <c r="BN361" i="2"/>
  <c r="BO361" i="2" s="1"/>
  <c r="CI360" i="2"/>
  <c r="BW360" i="2"/>
  <c r="BQ361" i="2"/>
  <c r="CJ360" i="2"/>
  <c r="BP361" i="2"/>
  <c r="CD360" i="2"/>
  <c r="BX360" i="2"/>
  <c r="BD361" i="2"/>
  <c r="BE361" i="2" s="1"/>
  <c r="BF361" i="2"/>
  <c r="BG361" i="2" s="1"/>
  <c r="BH361" i="2"/>
  <c r="BI361" i="2" s="1"/>
  <c r="BR361" i="2"/>
  <c r="BS361" i="2" s="1"/>
  <c r="CE360" i="2"/>
  <c r="BY360" i="2"/>
  <c r="CK360" i="2"/>
  <c r="CB360" i="2"/>
  <c r="BL361" i="2"/>
  <c r="BV360" i="2"/>
  <c r="BM361" i="2"/>
  <c r="CH360" i="2"/>
  <c r="BD362" i="1"/>
  <c r="BE362" i="1" s="1"/>
  <c r="BF362" i="1"/>
  <c r="BG362" i="1" s="1"/>
  <c r="CG361" i="1"/>
  <c r="CA361" i="1"/>
  <c r="BJ362" i="1"/>
  <c r="BK362" i="1" s="1"/>
  <c r="BU361" i="1"/>
  <c r="CC361" i="1"/>
  <c r="BN362" i="1"/>
  <c r="BO362" i="1" s="1"/>
  <c r="CI361" i="1"/>
  <c r="BW361" i="1"/>
  <c r="BX361" i="1"/>
  <c r="CJ361" i="1"/>
  <c r="BP362" i="1"/>
  <c r="BQ362" i="1" s="1"/>
  <c r="CD361" i="1"/>
  <c r="BR362" i="1"/>
  <c r="BS362" i="1" s="1"/>
  <c r="CE361" i="1"/>
  <c r="BY361" i="1"/>
  <c r="CK361" i="1"/>
  <c r="CH361" i="1"/>
  <c r="CB361" i="1"/>
  <c r="BL362" i="1"/>
  <c r="BM362" i="1" s="1"/>
  <c r="BV361" i="1"/>
  <c r="BH362" i="1"/>
  <c r="BI362" i="1" s="1"/>
  <c r="BR362" i="2" l="1"/>
  <c r="CE361" i="2"/>
  <c r="BY361" i="2"/>
  <c r="CK361" i="2"/>
  <c r="BS362" i="2"/>
  <c r="CG361" i="2"/>
  <c r="BJ362" i="2"/>
  <c r="BK362" i="2" s="1"/>
  <c r="CA361" i="2"/>
  <c r="BU361" i="2"/>
  <c r="BO362" i="2"/>
  <c r="CC361" i="2"/>
  <c r="BN362" i="2"/>
  <c r="CI361" i="2"/>
  <c r="BW361" i="2"/>
  <c r="BH362" i="2"/>
  <c r="BI362" i="2" s="1"/>
  <c r="BF362" i="2"/>
  <c r="BG362" i="2" s="1"/>
  <c r="BD362" i="2"/>
  <c r="BE362" i="2" s="1"/>
  <c r="CB361" i="2"/>
  <c r="BL362" i="2"/>
  <c r="BM362" i="2" s="1"/>
  <c r="BV361" i="2"/>
  <c r="CH361" i="2"/>
  <c r="CJ361" i="2"/>
  <c r="BP362" i="2"/>
  <c r="BQ362" i="2" s="1"/>
  <c r="CD361" i="2"/>
  <c r="BX361" i="2"/>
  <c r="CC362" i="1"/>
  <c r="BN363" i="1"/>
  <c r="BO363" i="1" s="1"/>
  <c r="CI362" i="1"/>
  <c r="BW362" i="1"/>
  <c r="BH363" i="1"/>
  <c r="BI363" i="1" s="1"/>
  <c r="CH362" i="1"/>
  <c r="CB362" i="1"/>
  <c r="BL363" i="1"/>
  <c r="BM363" i="1" s="1"/>
  <c r="BV362" i="1"/>
  <c r="CG362" i="1"/>
  <c r="CA362" i="1"/>
  <c r="BU362" i="1"/>
  <c r="BJ363" i="1"/>
  <c r="BK363" i="1" s="1"/>
  <c r="BR363" i="1"/>
  <c r="BS363" i="1" s="1"/>
  <c r="CE362" i="1"/>
  <c r="BY362" i="1"/>
  <c r="CK362" i="1"/>
  <c r="BF363" i="1"/>
  <c r="BG363" i="1" s="1"/>
  <c r="BX362" i="1"/>
  <c r="CJ362" i="1"/>
  <c r="BP363" i="1"/>
  <c r="BQ363" i="1" s="1"/>
  <c r="CD362" i="1"/>
  <c r="BD363" i="1"/>
  <c r="BE363" i="1" s="1"/>
  <c r="CJ362" i="2" l="1"/>
  <c r="BP363" i="2"/>
  <c r="BQ363" i="2" s="1"/>
  <c r="CD362" i="2"/>
  <c r="BX362" i="2"/>
  <c r="CG362" i="2"/>
  <c r="BJ363" i="2"/>
  <c r="BK363" i="2" s="1"/>
  <c r="CA362" i="2"/>
  <c r="BU362" i="2"/>
  <c r="BH363" i="2"/>
  <c r="BI363" i="2" s="1"/>
  <c r="CB362" i="2"/>
  <c r="BL363" i="2"/>
  <c r="BV362" i="2"/>
  <c r="BM363" i="2"/>
  <c r="CH362" i="2"/>
  <c r="BD363" i="2"/>
  <c r="BE363" i="2" s="1"/>
  <c r="BF363" i="2"/>
  <c r="BG363" i="2" s="1"/>
  <c r="CC362" i="2"/>
  <c r="BN363" i="2"/>
  <c r="BO363" i="2" s="1"/>
  <c r="CI362" i="2"/>
  <c r="BW362" i="2"/>
  <c r="BR363" i="2"/>
  <c r="CE362" i="2"/>
  <c r="BY362" i="2"/>
  <c r="CK362" i="2"/>
  <c r="BS363" i="2"/>
  <c r="BD364" i="1"/>
  <c r="BE364" i="1" s="1"/>
  <c r="BX363" i="1"/>
  <c r="CJ363" i="1"/>
  <c r="BP364" i="1"/>
  <c r="BQ364" i="1" s="1"/>
  <c r="CD363" i="1"/>
  <c r="CH363" i="1"/>
  <c r="CB363" i="1"/>
  <c r="BL364" i="1"/>
  <c r="BM364" i="1" s="1"/>
  <c r="BV363" i="1"/>
  <c r="BF364" i="1"/>
  <c r="BG364" i="1" s="1"/>
  <c r="BH364" i="1"/>
  <c r="BI364" i="1" s="1"/>
  <c r="BR364" i="1"/>
  <c r="BS364" i="1" s="1"/>
  <c r="CE363" i="1"/>
  <c r="BY363" i="1"/>
  <c r="CK363" i="1"/>
  <c r="CC363" i="1"/>
  <c r="BN364" i="1"/>
  <c r="BO364" i="1" s="1"/>
  <c r="CI363" i="1"/>
  <c r="BW363" i="1"/>
  <c r="CG363" i="1"/>
  <c r="CA363" i="1"/>
  <c r="BJ364" i="1"/>
  <c r="BK364" i="1" s="1"/>
  <c r="BU363" i="1"/>
  <c r="BH364" i="2" l="1"/>
  <c r="BI364" i="2" s="1"/>
  <c r="CC363" i="2"/>
  <c r="BN364" i="2"/>
  <c r="BO364" i="2" s="1"/>
  <c r="CI363" i="2"/>
  <c r="BW363" i="2"/>
  <c r="BF364" i="2"/>
  <c r="BG364" i="2" s="1"/>
  <c r="CJ363" i="2"/>
  <c r="BP364" i="2"/>
  <c r="BQ364" i="2" s="1"/>
  <c r="CD363" i="2"/>
  <c r="BX363" i="2"/>
  <c r="CG363" i="2"/>
  <c r="BJ364" i="2"/>
  <c r="BK364" i="2" s="1"/>
  <c r="CA363" i="2"/>
  <c r="BU363" i="2"/>
  <c r="BD364" i="2"/>
  <c r="BE364" i="2" s="1"/>
  <c r="BR364" i="2"/>
  <c r="BS364" i="2" s="1"/>
  <c r="CE363" i="2"/>
  <c r="BY363" i="2"/>
  <c r="CK363" i="2"/>
  <c r="CB363" i="2"/>
  <c r="BL364" i="2"/>
  <c r="BV363" i="2"/>
  <c r="BM364" i="2"/>
  <c r="CH363" i="2"/>
  <c r="BR365" i="1"/>
  <c r="BS365" i="1" s="1"/>
  <c r="CE364" i="1"/>
  <c r="BY364" i="1"/>
  <c r="CK364" i="1"/>
  <c r="BH365" i="1"/>
  <c r="BI365" i="1" s="1"/>
  <c r="CG364" i="1"/>
  <c r="CA364" i="1"/>
  <c r="BU364" i="1"/>
  <c r="BJ365" i="1"/>
  <c r="BK365" i="1" s="1"/>
  <c r="BF365" i="1"/>
  <c r="BG365" i="1" s="1"/>
  <c r="CH364" i="1"/>
  <c r="CB364" i="1"/>
  <c r="BL365" i="1"/>
  <c r="BM365" i="1" s="1"/>
  <c r="BV364" i="1"/>
  <c r="CC364" i="1"/>
  <c r="BN365" i="1"/>
  <c r="BO365" i="1" s="1"/>
  <c r="CI364" i="1"/>
  <c r="BW364" i="1"/>
  <c r="BX364" i="1"/>
  <c r="CJ364" i="1"/>
  <c r="BP365" i="1"/>
  <c r="BQ365" i="1" s="1"/>
  <c r="CD364" i="1"/>
  <c r="BD365" i="1"/>
  <c r="BE365" i="1" s="1"/>
  <c r="CG364" i="2" l="1"/>
  <c r="BJ365" i="2"/>
  <c r="BK365" i="2" s="1"/>
  <c r="CA364" i="2"/>
  <c r="BU364" i="2"/>
  <c r="BF365" i="2"/>
  <c r="BG365" i="2" s="1"/>
  <c r="CC364" i="2"/>
  <c r="BN365" i="2"/>
  <c r="BO365" i="2" s="1"/>
  <c r="CI364" i="2"/>
  <c r="BW364" i="2"/>
  <c r="CJ364" i="2"/>
  <c r="BP365" i="2"/>
  <c r="BQ365" i="2" s="1"/>
  <c r="CD364" i="2"/>
  <c r="BX364" i="2"/>
  <c r="BR365" i="2"/>
  <c r="CE364" i="2"/>
  <c r="BY364" i="2"/>
  <c r="CK364" i="2"/>
  <c r="BS365" i="2"/>
  <c r="BD365" i="2"/>
  <c r="BE365" i="2" s="1"/>
  <c r="BH365" i="2"/>
  <c r="BI365" i="2" s="1"/>
  <c r="CB364" i="2"/>
  <c r="BL365" i="2"/>
  <c r="BV364" i="2"/>
  <c r="BM365" i="2"/>
  <c r="CH364" i="2"/>
  <c r="CG365" i="1"/>
  <c r="CA365" i="1"/>
  <c r="BJ366" i="1"/>
  <c r="BK366" i="1" s="1"/>
  <c r="BU365" i="1"/>
  <c r="BD366" i="1"/>
  <c r="BE366" i="1" s="1"/>
  <c r="BH366" i="1"/>
  <c r="BI366" i="1" s="1"/>
  <c r="BQ366" i="1"/>
  <c r="BX365" i="1"/>
  <c r="CJ365" i="1"/>
  <c r="BP366" i="1"/>
  <c r="CD365" i="1"/>
  <c r="CC365" i="1"/>
  <c r="BN366" i="1"/>
  <c r="BO366" i="1" s="1"/>
  <c r="CI365" i="1"/>
  <c r="BW365" i="1"/>
  <c r="BF366" i="1"/>
  <c r="BG366" i="1" s="1"/>
  <c r="CH365" i="1"/>
  <c r="CB365" i="1"/>
  <c r="BM366" i="1"/>
  <c r="BL366" i="1"/>
  <c r="BV365" i="1"/>
  <c r="BR366" i="1"/>
  <c r="BS366" i="1" s="1"/>
  <c r="CE365" i="1"/>
  <c r="BY365" i="1"/>
  <c r="CK365" i="1"/>
  <c r="CJ365" i="2" l="1"/>
  <c r="BP366" i="2"/>
  <c r="BQ366" i="2" s="1"/>
  <c r="CD365" i="2"/>
  <c r="BX365" i="2"/>
  <c r="BH366" i="2"/>
  <c r="BI366" i="2" s="1"/>
  <c r="CC365" i="2"/>
  <c r="BN366" i="2"/>
  <c r="BO366" i="2" s="1"/>
  <c r="CI365" i="2"/>
  <c r="BW365" i="2"/>
  <c r="CG365" i="2"/>
  <c r="BJ366" i="2"/>
  <c r="BK366" i="2" s="1"/>
  <c r="CA365" i="2"/>
  <c r="BU365" i="2"/>
  <c r="BD366" i="2"/>
  <c r="BE366" i="2" s="1"/>
  <c r="BF366" i="2"/>
  <c r="BG366" i="2" s="1"/>
  <c r="CB365" i="2"/>
  <c r="BL366" i="2"/>
  <c r="BM366" i="2" s="1"/>
  <c r="BV365" i="2"/>
  <c r="CH365" i="2"/>
  <c r="BR366" i="2"/>
  <c r="CE365" i="2"/>
  <c r="BY365" i="2"/>
  <c r="BS366" i="2"/>
  <c r="CK365" i="2"/>
  <c r="CK366" i="1"/>
  <c r="BR367" i="1"/>
  <c r="BS367" i="1"/>
  <c r="CE366" i="1"/>
  <c r="BY366" i="1"/>
  <c r="BH367" i="1"/>
  <c r="BI367" i="1" s="1"/>
  <c r="BF367" i="1"/>
  <c r="BG367" i="1" s="1"/>
  <c r="BD367" i="1"/>
  <c r="BE367" i="1" s="1"/>
  <c r="BJ367" i="1"/>
  <c r="BK367" i="1" s="1"/>
  <c r="CG366" i="1"/>
  <c r="CA366" i="1"/>
  <c r="BU366" i="1"/>
  <c r="CI366" i="1"/>
  <c r="CC366" i="1"/>
  <c r="BN367" i="1"/>
  <c r="BO367" i="1" s="1"/>
  <c r="BW366" i="1"/>
  <c r="BL367" i="1"/>
  <c r="BM367" i="1" s="1"/>
  <c r="CH366" i="1"/>
  <c r="CB366" i="1"/>
  <c r="BV366" i="1"/>
  <c r="CJ366" i="1"/>
  <c r="BP367" i="1"/>
  <c r="BQ367" i="1" s="1"/>
  <c r="BX366" i="1"/>
  <c r="CD366" i="1"/>
  <c r="CI366" i="2" l="1"/>
  <c r="BN367" i="2"/>
  <c r="BO367" i="2" s="1"/>
  <c r="CC366" i="2"/>
  <c r="BW366" i="2"/>
  <c r="BH367" i="2"/>
  <c r="BI367" i="2" s="1"/>
  <c r="BD367" i="2"/>
  <c r="BE367" i="2" s="1"/>
  <c r="CG366" i="2"/>
  <c r="BJ367" i="2"/>
  <c r="BK367" i="2" s="1"/>
  <c r="CA366" i="2"/>
  <c r="BU366" i="2"/>
  <c r="BL367" i="2"/>
  <c r="CH366" i="2"/>
  <c r="BM367" i="2"/>
  <c r="BV366" i="2"/>
  <c r="CB366" i="2"/>
  <c r="BF367" i="2"/>
  <c r="BG367" i="2" s="1"/>
  <c r="BQ367" i="2"/>
  <c r="CD366" i="2"/>
  <c r="BX366" i="2"/>
  <c r="BP367" i="2"/>
  <c r="CJ366" i="2"/>
  <c r="BR367" i="2"/>
  <c r="BY366" i="2"/>
  <c r="BS367" i="2"/>
  <c r="CK366" i="2"/>
  <c r="CE366" i="2"/>
  <c r="BF368" i="1"/>
  <c r="BG368" i="1"/>
  <c r="BJ368" i="1"/>
  <c r="CG367" i="1"/>
  <c r="BU367" i="1"/>
  <c r="CA367" i="1"/>
  <c r="BK368" i="1"/>
  <c r="BH368" i="1"/>
  <c r="BI368" i="1" s="1"/>
  <c r="CJ367" i="1"/>
  <c r="BP368" i="1"/>
  <c r="BQ368" i="1" s="1"/>
  <c r="CD367" i="1"/>
  <c r="BX367" i="1"/>
  <c r="BD368" i="1"/>
  <c r="BE368" i="1" s="1"/>
  <c r="BV367" i="1"/>
  <c r="BL368" i="1"/>
  <c r="CH367" i="1"/>
  <c r="BM368" i="1"/>
  <c r="CB367" i="1"/>
  <c r="BW367" i="1"/>
  <c r="BO368" i="1"/>
  <c r="CC367" i="1"/>
  <c r="BN368" i="1"/>
  <c r="CI367" i="1"/>
  <c r="CK367" i="1"/>
  <c r="BR368" i="1"/>
  <c r="CE367" i="1"/>
  <c r="BY367" i="1"/>
  <c r="BS368" i="1"/>
  <c r="BD368" i="2" l="1"/>
  <c r="BE368" i="2" s="1"/>
  <c r="BJ368" i="2"/>
  <c r="CG367" i="2"/>
  <c r="BK368" i="2"/>
  <c r="BU367" i="2"/>
  <c r="CA367" i="2"/>
  <c r="BF368" i="2"/>
  <c r="BG368" i="2" s="1"/>
  <c r="BH368" i="2"/>
  <c r="BI368" i="2" s="1"/>
  <c r="BW367" i="2"/>
  <c r="CC367" i="2"/>
  <c r="BN368" i="2"/>
  <c r="BO368" i="2" s="1"/>
  <c r="CI367" i="2"/>
  <c r="CK367" i="2"/>
  <c r="BR368" i="2"/>
  <c r="BY367" i="2"/>
  <c r="BS368" i="2"/>
  <c r="CE367" i="2"/>
  <c r="BQ368" i="2"/>
  <c r="CD367" i="2"/>
  <c r="BX367" i="2"/>
  <c r="BP368" i="2"/>
  <c r="CJ367" i="2"/>
  <c r="BL368" i="2"/>
  <c r="BM368" i="2"/>
  <c r="CH367" i="2"/>
  <c r="CB367" i="2"/>
  <c r="BV367" i="2"/>
  <c r="BH369" i="1"/>
  <c r="BI369" i="1" s="1"/>
  <c r="CJ368" i="1"/>
  <c r="BP369" i="1"/>
  <c r="BQ369" i="1" s="1"/>
  <c r="CD368" i="1"/>
  <c r="BX368" i="1"/>
  <c r="BD369" i="1"/>
  <c r="BE369" i="1" s="1"/>
  <c r="CK368" i="1"/>
  <c r="BR369" i="1"/>
  <c r="BS369" i="1" s="1"/>
  <c r="CE368" i="1"/>
  <c r="BY368" i="1"/>
  <c r="BW368" i="1"/>
  <c r="CC368" i="1"/>
  <c r="BN369" i="1"/>
  <c r="BO369" i="1" s="1"/>
  <c r="CI368" i="1"/>
  <c r="BJ369" i="1"/>
  <c r="CG368" i="1"/>
  <c r="BK369" i="1"/>
  <c r="BU368" i="1"/>
  <c r="CA368" i="1"/>
  <c r="BF369" i="1"/>
  <c r="BG369" i="1" s="1"/>
  <c r="BV368" i="1"/>
  <c r="CB368" i="1"/>
  <c r="BL369" i="1"/>
  <c r="CH368" i="1"/>
  <c r="BM369" i="1"/>
  <c r="BH369" i="2" l="1"/>
  <c r="BI369" i="2" s="1"/>
  <c r="BF369" i="2"/>
  <c r="BG369" i="2"/>
  <c r="BW368" i="2"/>
  <c r="CC368" i="2"/>
  <c r="CI368" i="2"/>
  <c r="BN369" i="2"/>
  <c r="BO369" i="2" s="1"/>
  <c r="BD369" i="2"/>
  <c r="BE369" i="2" s="1"/>
  <c r="CK368" i="2"/>
  <c r="BR369" i="2"/>
  <c r="BY368" i="2"/>
  <c r="BS369" i="2"/>
  <c r="CE368" i="2"/>
  <c r="BJ369" i="2"/>
  <c r="CG368" i="2"/>
  <c r="BU368" i="2"/>
  <c r="CA368" i="2"/>
  <c r="BK369" i="2"/>
  <c r="BP369" i="2"/>
  <c r="BQ369" i="2"/>
  <c r="CD368" i="2"/>
  <c r="BX368" i="2"/>
  <c r="CJ368" i="2"/>
  <c r="BL369" i="2"/>
  <c r="CH368" i="2"/>
  <c r="BM369" i="2"/>
  <c r="CB368" i="2"/>
  <c r="BV368" i="2"/>
  <c r="CK369" i="1"/>
  <c r="BR370" i="1"/>
  <c r="CE369" i="1"/>
  <c r="BY369" i="1"/>
  <c r="BS370" i="1"/>
  <c r="CJ369" i="1"/>
  <c r="BP370" i="1"/>
  <c r="BQ370" i="1" s="1"/>
  <c r="CD369" i="1"/>
  <c r="BX369" i="1"/>
  <c r="BD370" i="1"/>
  <c r="BE370" i="1" s="1"/>
  <c r="BW369" i="1"/>
  <c r="CC369" i="1"/>
  <c r="BN370" i="1"/>
  <c r="BO370" i="1" s="1"/>
  <c r="CI369" i="1"/>
  <c r="BH370" i="1"/>
  <c r="BI370" i="1" s="1"/>
  <c r="BJ370" i="1"/>
  <c r="CG369" i="1"/>
  <c r="BK370" i="1"/>
  <c r="CA369" i="1"/>
  <c r="BU369" i="1"/>
  <c r="BV369" i="1"/>
  <c r="CB369" i="1"/>
  <c r="BL370" i="1"/>
  <c r="CH369" i="1"/>
  <c r="BM370" i="1"/>
  <c r="BF370" i="1"/>
  <c r="BG370" i="1"/>
  <c r="BW369" i="2" l="1"/>
  <c r="CC369" i="2"/>
  <c r="BN370" i="2"/>
  <c r="BO370" i="2" s="1"/>
  <c r="CI369" i="2"/>
  <c r="BD370" i="2"/>
  <c r="BE370" i="2" s="1"/>
  <c r="BH370" i="2"/>
  <c r="BI370" i="2" s="1"/>
  <c r="BP370" i="2"/>
  <c r="CD369" i="2"/>
  <c r="BQ370" i="2"/>
  <c r="BX369" i="2"/>
  <c r="CJ369" i="2"/>
  <c r="BJ370" i="2"/>
  <c r="CG369" i="2"/>
  <c r="CA369" i="2"/>
  <c r="BU369" i="2"/>
  <c r="BK370" i="2"/>
  <c r="BF370" i="2"/>
  <c r="BG370" i="2" s="1"/>
  <c r="BL370" i="2"/>
  <c r="CB369" i="2"/>
  <c r="BM370" i="2"/>
  <c r="CH369" i="2"/>
  <c r="BV369" i="2"/>
  <c r="CK369" i="2"/>
  <c r="BR370" i="2"/>
  <c r="BY369" i="2"/>
  <c r="CE369" i="2"/>
  <c r="BS370" i="2"/>
  <c r="CJ370" i="1"/>
  <c r="BP371" i="1"/>
  <c r="BQ371" i="1" s="1"/>
  <c r="CD370" i="1"/>
  <c r="BX370" i="1"/>
  <c r="BD371" i="1"/>
  <c r="BE371" i="1" s="1"/>
  <c r="BH371" i="1"/>
  <c r="BI371" i="1" s="1"/>
  <c r="BW370" i="1"/>
  <c r="BO371" i="1"/>
  <c r="CC370" i="1"/>
  <c r="BN371" i="1"/>
  <c r="CI370" i="1"/>
  <c r="BF371" i="1"/>
  <c r="BG371" i="1" s="1"/>
  <c r="BJ371" i="1"/>
  <c r="CG370" i="1"/>
  <c r="BK371" i="1"/>
  <c r="CA370" i="1"/>
  <c r="BU370" i="1"/>
  <c r="BV370" i="1"/>
  <c r="CB370" i="1"/>
  <c r="BM371" i="1"/>
  <c r="BL371" i="1"/>
  <c r="CH370" i="1"/>
  <c r="CK370" i="1"/>
  <c r="BR371" i="1"/>
  <c r="BS371" i="1" s="1"/>
  <c r="CE370" i="1"/>
  <c r="BY370" i="1"/>
  <c r="BH371" i="2" l="1"/>
  <c r="BI371" i="2" s="1"/>
  <c r="BW370" i="2"/>
  <c r="CC370" i="2"/>
  <c r="BN371" i="2"/>
  <c r="BO371" i="2" s="1"/>
  <c r="CI370" i="2"/>
  <c r="BP371" i="2"/>
  <c r="CD370" i="2"/>
  <c r="CJ370" i="2"/>
  <c r="BQ371" i="2"/>
  <c r="BX370" i="2"/>
  <c r="BF371" i="2"/>
  <c r="BG371" i="2" s="1"/>
  <c r="BL371" i="2"/>
  <c r="CH370" i="2"/>
  <c r="CB370" i="2"/>
  <c r="BM371" i="2"/>
  <c r="BV370" i="2"/>
  <c r="BJ371" i="2"/>
  <c r="CG370" i="2"/>
  <c r="CA370" i="2"/>
  <c r="BU370" i="2"/>
  <c r="BK371" i="2"/>
  <c r="BD371" i="2"/>
  <c r="BE371" i="2" s="1"/>
  <c r="CK370" i="2"/>
  <c r="BR371" i="2"/>
  <c r="BY370" i="2"/>
  <c r="BS371" i="2"/>
  <c r="CE370" i="2"/>
  <c r="BF372" i="1"/>
  <c r="BG372" i="1" s="1"/>
  <c r="CK371" i="1"/>
  <c r="BR372" i="1"/>
  <c r="BS372" i="1" s="1"/>
  <c r="CE371" i="1"/>
  <c r="BY371" i="1"/>
  <c r="BH372" i="1"/>
  <c r="BI372" i="1" s="1"/>
  <c r="BD372" i="1"/>
  <c r="BE372" i="1" s="1"/>
  <c r="CJ371" i="1"/>
  <c r="BP372" i="1"/>
  <c r="BQ372" i="1" s="1"/>
  <c r="CD371" i="1"/>
  <c r="BX371" i="1"/>
  <c r="BV371" i="1"/>
  <c r="CH371" i="1"/>
  <c r="CB371" i="1"/>
  <c r="BL372" i="1"/>
  <c r="BM372" i="1" s="1"/>
  <c r="BW371" i="1"/>
  <c r="BO372" i="1"/>
  <c r="CC371" i="1"/>
  <c r="BN372" i="1"/>
  <c r="CI371" i="1"/>
  <c r="BJ372" i="1"/>
  <c r="CG371" i="1"/>
  <c r="CA371" i="1"/>
  <c r="BU371" i="1"/>
  <c r="BK372" i="1"/>
  <c r="BW371" i="2" l="1"/>
  <c r="CC371" i="2"/>
  <c r="BN372" i="2"/>
  <c r="BO372" i="2" s="1"/>
  <c r="CI371" i="2"/>
  <c r="BH372" i="2"/>
  <c r="BI372" i="2" s="1"/>
  <c r="BJ372" i="2"/>
  <c r="CG371" i="2"/>
  <c r="CA371" i="2"/>
  <c r="BU371" i="2"/>
  <c r="BK372" i="2"/>
  <c r="CK371" i="2"/>
  <c r="BR372" i="2"/>
  <c r="BY371" i="2"/>
  <c r="BS372" i="2"/>
  <c r="CE371" i="2"/>
  <c r="BL372" i="2"/>
  <c r="CB371" i="2"/>
  <c r="BM372" i="2"/>
  <c r="CH371" i="2"/>
  <c r="BV371" i="2"/>
  <c r="BD372" i="2"/>
  <c r="BE372" i="2" s="1"/>
  <c r="BF372" i="2"/>
  <c r="BG372" i="2" s="1"/>
  <c r="BP372" i="2"/>
  <c r="CD371" i="2"/>
  <c r="BQ372" i="2"/>
  <c r="BX371" i="2"/>
  <c r="CJ371" i="2"/>
  <c r="BD373" i="1"/>
  <c r="BE373" i="1" s="1"/>
  <c r="CJ372" i="1"/>
  <c r="BP373" i="1"/>
  <c r="BQ373" i="1" s="1"/>
  <c r="CD372" i="1"/>
  <c r="BX372" i="1"/>
  <c r="BH373" i="1"/>
  <c r="BI373" i="1" s="1"/>
  <c r="BV372" i="1"/>
  <c r="CH372" i="1"/>
  <c r="CB372" i="1"/>
  <c r="BL373" i="1"/>
  <c r="BM373" i="1" s="1"/>
  <c r="CK372" i="1"/>
  <c r="BR373" i="1"/>
  <c r="BS373" i="1" s="1"/>
  <c r="CE372" i="1"/>
  <c r="BY372" i="1"/>
  <c r="BF373" i="1"/>
  <c r="BG373" i="1" s="1"/>
  <c r="BW372" i="1"/>
  <c r="BO373" i="1"/>
  <c r="CC372" i="1"/>
  <c r="BN373" i="1"/>
  <c r="CI372" i="1"/>
  <c r="BJ373" i="1"/>
  <c r="CG372" i="1"/>
  <c r="CA372" i="1"/>
  <c r="BU372" i="1"/>
  <c r="BK373" i="1"/>
  <c r="BH373" i="2" l="1"/>
  <c r="BI373" i="2" s="1"/>
  <c r="BD373" i="2"/>
  <c r="BE373" i="2"/>
  <c r="BW372" i="2"/>
  <c r="CC372" i="2"/>
  <c r="BN373" i="2"/>
  <c r="BO373" i="2" s="1"/>
  <c r="CI372" i="2"/>
  <c r="BJ373" i="2"/>
  <c r="BK373" i="2" s="1"/>
  <c r="CG372" i="2"/>
  <c r="CA372" i="2"/>
  <c r="BU372" i="2"/>
  <c r="BL373" i="2"/>
  <c r="CH372" i="2"/>
  <c r="CB372" i="2"/>
  <c r="BM373" i="2"/>
  <c r="BV372" i="2"/>
  <c r="CK372" i="2"/>
  <c r="BR373" i="2"/>
  <c r="BY372" i="2"/>
  <c r="BS373" i="2"/>
  <c r="CE372" i="2"/>
  <c r="BP373" i="2"/>
  <c r="CD372" i="2"/>
  <c r="CJ372" i="2"/>
  <c r="BQ373" i="2"/>
  <c r="BX372" i="2"/>
  <c r="BF373" i="2"/>
  <c r="BG373" i="2" s="1"/>
  <c r="BV373" i="1"/>
  <c r="CH373" i="1"/>
  <c r="CB373" i="1"/>
  <c r="BL374" i="1"/>
  <c r="BM374" i="1" s="1"/>
  <c r="BF374" i="1"/>
  <c r="BG374" i="1" s="1"/>
  <c r="CJ373" i="1"/>
  <c r="BP374" i="1"/>
  <c r="BQ374" i="1" s="1"/>
  <c r="CD373" i="1"/>
  <c r="BX373" i="1"/>
  <c r="CK373" i="1"/>
  <c r="BR374" i="1"/>
  <c r="BS374" i="1" s="1"/>
  <c r="CE373" i="1"/>
  <c r="BY373" i="1"/>
  <c r="BH374" i="1"/>
  <c r="BI374" i="1" s="1"/>
  <c r="BD374" i="1"/>
  <c r="BE374" i="1" s="1"/>
  <c r="BW373" i="1"/>
  <c r="BO374" i="1"/>
  <c r="CC373" i="1"/>
  <c r="BN374" i="1"/>
  <c r="CI373" i="1"/>
  <c r="BJ374" i="1"/>
  <c r="CG373" i="1"/>
  <c r="CA373" i="1"/>
  <c r="BU373" i="1"/>
  <c r="BK374" i="1"/>
  <c r="BJ374" i="2" l="1"/>
  <c r="CG373" i="2"/>
  <c r="CA373" i="2"/>
  <c r="BU373" i="2"/>
  <c r="BK374" i="2"/>
  <c r="BW373" i="2"/>
  <c r="CC373" i="2"/>
  <c r="BN374" i="2"/>
  <c r="BO374" i="2" s="1"/>
  <c r="CI373" i="2"/>
  <c r="BF374" i="2"/>
  <c r="BG374" i="2" s="1"/>
  <c r="BH374" i="2"/>
  <c r="BI374" i="2" s="1"/>
  <c r="CK373" i="2"/>
  <c r="BR374" i="2"/>
  <c r="BY373" i="2"/>
  <c r="CE373" i="2"/>
  <c r="BS374" i="2"/>
  <c r="BD374" i="2"/>
  <c r="BE374" i="2" s="1"/>
  <c r="BL374" i="2"/>
  <c r="CB373" i="2"/>
  <c r="BM374" i="2"/>
  <c r="CH373" i="2"/>
  <c r="BV373" i="2"/>
  <c r="BP374" i="2"/>
  <c r="BQ374" i="2" s="1"/>
  <c r="CD373" i="2"/>
  <c r="BX373" i="2"/>
  <c r="CJ373" i="2"/>
  <c r="CK374" i="1"/>
  <c r="BR375" i="1"/>
  <c r="BS375" i="1" s="1"/>
  <c r="CE374" i="1"/>
  <c r="BY374" i="1"/>
  <c r="BV374" i="1"/>
  <c r="CH374" i="1"/>
  <c r="CB374" i="1"/>
  <c r="BL375" i="1"/>
  <c r="BM375" i="1" s="1"/>
  <c r="CJ374" i="1"/>
  <c r="BQ375" i="1"/>
  <c r="BP375" i="1"/>
  <c r="CD374" i="1"/>
  <c r="BX374" i="1"/>
  <c r="BF375" i="1"/>
  <c r="BG375" i="1" s="1"/>
  <c r="BD375" i="1"/>
  <c r="BE375" i="1" s="1"/>
  <c r="BH375" i="1"/>
  <c r="BI375" i="1" s="1"/>
  <c r="BW374" i="1"/>
  <c r="BO375" i="1"/>
  <c r="CC374" i="1"/>
  <c r="BN375" i="1"/>
  <c r="CI374" i="1"/>
  <c r="BJ375" i="1"/>
  <c r="CG374" i="1"/>
  <c r="CA374" i="1"/>
  <c r="BU374" i="1"/>
  <c r="BK375" i="1"/>
  <c r="BP375" i="2" l="1"/>
  <c r="BQ375" i="2" s="1"/>
  <c r="CD374" i="2"/>
  <c r="BX374" i="2"/>
  <c r="CJ374" i="2"/>
  <c r="BH375" i="2"/>
  <c r="BI375" i="2" s="1"/>
  <c r="BF375" i="2"/>
  <c r="BG375" i="2" s="1"/>
  <c r="BW374" i="2"/>
  <c r="CI374" i="2"/>
  <c r="BO375" i="2"/>
  <c r="CC374" i="2"/>
  <c r="BN375" i="2"/>
  <c r="BD375" i="2"/>
  <c r="BE375" i="2" s="1"/>
  <c r="BL375" i="2"/>
  <c r="BM375" i="2" s="1"/>
  <c r="CH374" i="2"/>
  <c r="CB374" i="2"/>
  <c r="BV374" i="2"/>
  <c r="BJ375" i="2"/>
  <c r="BK375" i="2" s="1"/>
  <c r="CG374" i="2"/>
  <c r="CA374" i="2"/>
  <c r="BU374" i="2"/>
  <c r="CK374" i="2"/>
  <c r="BR375" i="2"/>
  <c r="BS375" i="2" s="1"/>
  <c r="BY374" i="2"/>
  <c r="CE374" i="2"/>
  <c r="BV375" i="1"/>
  <c r="CH375" i="1"/>
  <c r="CB375" i="1"/>
  <c r="BL376" i="1"/>
  <c r="BM376" i="1" s="1"/>
  <c r="BF376" i="1"/>
  <c r="BG376" i="1" s="1"/>
  <c r="BH376" i="1"/>
  <c r="BI376" i="1" s="1"/>
  <c r="BD376" i="1"/>
  <c r="BE376" i="1" s="1"/>
  <c r="CK375" i="1"/>
  <c r="BR376" i="1"/>
  <c r="BS376" i="1" s="1"/>
  <c r="CE375" i="1"/>
  <c r="BY375" i="1"/>
  <c r="CJ375" i="1"/>
  <c r="BP376" i="1"/>
  <c r="BQ376" i="1" s="1"/>
  <c r="CD375" i="1"/>
  <c r="BX375" i="1"/>
  <c r="BW375" i="1"/>
  <c r="BO376" i="1"/>
  <c r="CC375" i="1"/>
  <c r="BN376" i="1"/>
  <c r="CI375" i="1"/>
  <c r="BJ376" i="1"/>
  <c r="CG375" i="1"/>
  <c r="CA375" i="1"/>
  <c r="BU375" i="1"/>
  <c r="BK376" i="1"/>
  <c r="BD376" i="2" l="1"/>
  <c r="BE376" i="2" s="1"/>
  <c r="CK375" i="2"/>
  <c r="BR376" i="2"/>
  <c r="BS376" i="2" s="1"/>
  <c r="CE375" i="2"/>
  <c r="BY375" i="2"/>
  <c r="BJ376" i="2"/>
  <c r="BU375" i="2"/>
  <c r="CG375" i="2"/>
  <c r="CA375" i="2"/>
  <c r="BK376" i="2"/>
  <c r="BF376" i="2"/>
  <c r="BG376" i="2" s="1"/>
  <c r="BH376" i="2"/>
  <c r="BI376" i="2" s="1"/>
  <c r="BV375" i="2"/>
  <c r="BL376" i="2"/>
  <c r="BM376" i="2" s="1"/>
  <c r="CH375" i="2"/>
  <c r="CB375" i="2"/>
  <c r="CJ375" i="2"/>
  <c r="BP376" i="2"/>
  <c r="BQ376" i="2" s="1"/>
  <c r="CD375" i="2"/>
  <c r="BX375" i="2"/>
  <c r="BW375" i="2"/>
  <c r="CI375" i="2"/>
  <c r="CC375" i="2"/>
  <c r="BN376" i="2"/>
  <c r="BO376" i="2" s="1"/>
  <c r="BH377" i="1"/>
  <c r="BI377" i="1" s="1"/>
  <c r="CK376" i="1"/>
  <c r="BR377" i="1"/>
  <c r="BS377" i="1" s="1"/>
  <c r="CE376" i="1"/>
  <c r="BY376" i="1"/>
  <c r="BV376" i="1"/>
  <c r="CH376" i="1"/>
  <c r="CB376" i="1"/>
  <c r="BL377" i="1"/>
  <c r="BM377" i="1" s="1"/>
  <c r="BD377" i="1"/>
  <c r="BE377" i="1" s="1"/>
  <c r="BF377" i="1"/>
  <c r="BG377" i="1" s="1"/>
  <c r="CJ376" i="1"/>
  <c r="BP377" i="1"/>
  <c r="BQ377" i="1" s="1"/>
  <c r="CD376" i="1"/>
  <c r="BX376" i="1"/>
  <c r="BW376" i="1"/>
  <c r="BO377" i="1"/>
  <c r="CC376" i="1"/>
  <c r="BN377" i="1"/>
  <c r="CI376" i="1"/>
  <c r="BJ377" i="1"/>
  <c r="CG376" i="1"/>
  <c r="CA376" i="1"/>
  <c r="BU376" i="1"/>
  <c r="BK377" i="1"/>
  <c r="BW376" i="2" l="1"/>
  <c r="CI376" i="2"/>
  <c r="CC376" i="2"/>
  <c r="BN377" i="2"/>
  <c r="BO377" i="2" s="1"/>
  <c r="CJ376" i="2"/>
  <c r="BP377" i="2"/>
  <c r="BQ377" i="2" s="1"/>
  <c r="CD376" i="2"/>
  <c r="BX376" i="2"/>
  <c r="BF377" i="2"/>
  <c r="BG377" i="2" s="1"/>
  <c r="CK376" i="2"/>
  <c r="BR377" i="2"/>
  <c r="BS377" i="2" s="1"/>
  <c r="CE376" i="2"/>
  <c r="BY376" i="2"/>
  <c r="BH377" i="2"/>
  <c r="BI377" i="2" s="1"/>
  <c r="BV376" i="2"/>
  <c r="CH376" i="2"/>
  <c r="BL377" i="2"/>
  <c r="BM377" i="2" s="1"/>
  <c r="CB376" i="2"/>
  <c r="BD377" i="2"/>
  <c r="BE377" i="2" s="1"/>
  <c r="BJ377" i="2"/>
  <c r="BU376" i="2"/>
  <c r="CG376" i="2"/>
  <c r="CA376" i="2"/>
  <c r="BK377" i="2"/>
  <c r="BD378" i="1"/>
  <c r="BE378" i="1" s="1"/>
  <c r="BF378" i="1"/>
  <c r="BG378" i="1" s="1"/>
  <c r="CK377" i="1"/>
  <c r="BR378" i="1"/>
  <c r="BS378" i="1" s="1"/>
  <c r="CE377" i="1"/>
  <c r="BY377" i="1"/>
  <c r="BV377" i="1"/>
  <c r="CH377" i="1"/>
  <c r="CB377" i="1"/>
  <c r="BL378" i="1"/>
  <c r="BM378" i="1" s="1"/>
  <c r="CJ377" i="1"/>
  <c r="BP378" i="1"/>
  <c r="BQ378" i="1" s="1"/>
  <c r="CD377" i="1"/>
  <c r="BX377" i="1"/>
  <c r="BH378" i="1"/>
  <c r="BI378" i="1" s="1"/>
  <c r="BJ378" i="1"/>
  <c r="BK378" i="1" s="1"/>
  <c r="CG377" i="1"/>
  <c r="CA377" i="1"/>
  <c r="BU377" i="1"/>
  <c r="BW377" i="1"/>
  <c r="CC377" i="1"/>
  <c r="BN378" i="1"/>
  <c r="BO378" i="1" s="1"/>
  <c r="CI377" i="1"/>
  <c r="BF378" i="2" l="1"/>
  <c r="BG378" i="2" s="1"/>
  <c r="CJ377" i="2"/>
  <c r="BP378" i="2"/>
  <c r="BQ378" i="2" s="1"/>
  <c r="CD377" i="2"/>
  <c r="BX377" i="2"/>
  <c r="BV377" i="2"/>
  <c r="CH377" i="2"/>
  <c r="CB377" i="2"/>
  <c r="BL378" i="2"/>
  <c r="BM378" i="2" s="1"/>
  <c r="CK377" i="2"/>
  <c r="BR378" i="2"/>
  <c r="BS378" i="2" s="1"/>
  <c r="CE377" i="2"/>
  <c r="BY377" i="2"/>
  <c r="BW377" i="2"/>
  <c r="CI377" i="2"/>
  <c r="CC377" i="2"/>
  <c r="BN378" i="2"/>
  <c r="BO378" i="2" s="1"/>
  <c r="BD378" i="2"/>
  <c r="BE378" i="2" s="1"/>
  <c r="BH378" i="2"/>
  <c r="BI378" i="2" s="1"/>
  <c r="BJ378" i="2"/>
  <c r="BU377" i="2"/>
  <c r="CG377" i="2"/>
  <c r="CA377" i="2"/>
  <c r="BK378" i="2"/>
  <c r="BW378" i="1"/>
  <c r="CC378" i="1"/>
  <c r="BN379" i="1"/>
  <c r="BO379" i="1" s="1"/>
  <c r="CI378" i="1"/>
  <c r="BV378" i="1"/>
  <c r="CH378" i="1"/>
  <c r="CB378" i="1"/>
  <c r="BL379" i="1"/>
  <c r="BM379" i="1" s="1"/>
  <c r="BJ379" i="1"/>
  <c r="BK379" i="1" s="1"/>
  <c r="CG378" i="1"/>
  <c r="CA378" i="1"/>
  <c r="BU378" i="1"/>
  <c r="CK378" i="1"/>
  <c r="BR379" i="1"/>
  <c r="BS379" i="1" s="1"/>
  <c r="CE378" i="1"/>
  <c r="BY378" i="1"/>
  <c r="BH379" i="1"/>
  <c r="BI379" i="1" s="1"/>
  <c r="BF379" i="1"/>
  <c r="BG379" i="1" s="1"/>
  <c r="CJ378" i="1"/>
  <c r="BP379" i="1"/>
  <c r="BQ379" i="1" s="1"/>
  <c r="CD378" i="1"/>
  <c r="BX378" i="1"/>
  <c r="BD379" i="1"/>
  <c r="BE379" i="1" s="1"/>
  <c r="CK378" i="2" l="1"/>
  <c r="BR379" i="2"/>
  <c r="BS379" i="2" s="1"/>
  <c r="CE378" i="2"/>
  <c r="BY378" i="2"/>
  <c r="BH379" i="2"/>
  <c r="BI379" i="2" s="1"/>
  <c r="BV378" i="2"/>
  <c r="CH378" i="2"/>
  <c r="CB378" i="2"/>
  <c r="BL379" i="2"/>
  <c r="BM379" i="2" s="1"/>
  <c r="BD379" i="2"/>
  <c r="BE379" i="2" s="1"/>
  <c r="BW378" i="2"/>
  <c r="CI378" i="2"/>
  <c r="CC378" i="2"/>
  <c r="BN379" i="2"/>
  <c r="BO379" i="2" s="1"/>
  <c r="CJ378" i="2"/>
  <c r="BP379" i="2"/>
  <c r="BQ379" i="2" s="1"/>
  <c r="CD378" i="2"/>
  <c r="BX378" i="2"/>
  <c r="BF379" i="2"/>
  <c r="BG379" i="2" s="1"/>
  <c r="BJ379" i="2"/>
  <c r="BU378" i="2"/>
  <c r="CG378" i="2"/>
  <c r="CA378" i="2"/>
  <c r="BK379" i="2"/>
  <c r="BF380" i="1"/>
  <c r="BG380" i="1" s="1"/>
  <c r="BD380" i="1"/>
  <c r="BE380" i="1" s="1"/>
  <c r="BJ380" i="1"/>
  <c r="CG379" i="1"/>
  <c r="CA379" i="1"/>
  <c r="BU379" i="1"/>
  <c r="BK380" i="1"/>
  <c r="CJ379" i="1"/>
  <c r="BP380" i="1"/>
  <c r="BQ380" i="1" s="1"/>
  <c r="CD379" i="1"/>
  <c r="BX379" i="1"/>
  <c r="BV379" i="1"/>
  <c r="CH379" i="1"/>
  <c r="CB379" i="1"/>
  <c r="BL380" i="1"/>
  <c r="BM380" i="1" s="1"/>
  <c r="BH380" i="1"/>
  <c r="BI380" i="1" s="1"/>
  <c r="BW379" i="1"/>
  <c r="BO380" i="1"/>
  <c r="CC379" i="1"/>
  <c r="BN380" i="1"/>
  <c r="CI379" i="1"/>
  <c r="CK379" i="1"/>
  <c r="BR380" i="1"/>
  <c r="BS380" i="1" s="1"/>
  <c r="CE379" i="1"/>
  <c r="BY379" i="1"/>
  <c r="BV379" i="2" l="1"/>
  <c r="CH379" i="2"/>
  <c r="CB379" i="2"/>
  <c r="BL380" i="2"/>
  <c r="BM380" i="2" s="1"/>
  <c r="CJ379" i="2"/>
  <c r="BP380" i="2"/>
  <c r="BQ380" i="2" s="1"/>
  <c r="CD379" i="2"/>
  <c r="BX379" i="2"/>
  <c r="BF380" i="2"/>
  <c r="BG380" i="2" s="1"/>
  <c r="BW379" i="2"/>
  <c r="CI379" i="2"/>
  <c r="CC379" i="2"/>
  <c r="BN380" i="2"/>
  <c r="BO380" i="2" s="1"/>
  <c r="BD380" i="2"/>
  <c r="BE380" i="2" s="1"/>
  <c r="BH380" i="2"/>
  <c r="BI380" i="2" s="1"/>
  <c r="CK379" i="2"/>
  <c r="BR380" i="2"/>
  <c r="BS380" i="2" s="1"/>
  <c r="CE379" i="2"/>
  <c r="BY379" i="2"/>
  <c r="BJ380" i="2"/>
  <c r="BU379" i="2"/>
  <c r="CG379" i="2"/>
  <c r="CA379" i="2"/>
  <c r="BK380" i="2"/>
  <c r="CJ380" i="1"/>
  <c r="CD380" i="1"/>
  <c r="BX380" i="1"/>
  <c r="BV380" i="1"/>
  <c r="CH380" i="1"/>
  <c r="CB380" i="1"/>
  <c r="CK380" i="1"/>
  <c r="CE380" i="1"/>
  <c r="BY380" i="1"/>
  <c r="CG380" i="1"/>
  <c r="CA380" i="1"/>
  <c r="BU380" i="1"/>
  <c r="BW380" i="1"/>
  <c r="CI380" i="1"/>
  <c r="CC380" i="1"/>
  <c r="CJ380" i="2" l="1"/>
  <c r="CD380" i="2"/>
  <c r="BX380" i="2"/>
  <c r="CK380" i="2"/>
  <c r="CE380" i="2"/>
  <c r="BY380" i="2"/>
  <c r="BV380" i="2"/>
  <c r="CH380" i="2"/>
  <c r="CB380" i="2"/>
  <c r="BW380" i="2"/>
  <c r="CI380" i="2"/>
  <c r="CC380" i="2"/>
  <c r="BU380" i="2"/>
  <c r="CG380" i="2"/>
  <c r="CA380" i="2"/>
</calcChain>
</file>

<file path=xl/sharedStrings.xml><?xml version="1.0" encoding="utf-8"?>
<sst xmlns="http://schemas.openxmlformats.org/spreadsheetml/2006/main" count="306" uniqueCount="109">
  <si>
    <t>Mineral assemblage for spinel lherzolite was chosen from Workman and Hart, 2005;  water-bearing melting reaction for spinel lherzolite was chosen from Gaetani and Grove 1998; water-bearing melting reactions for harzburgite was chosen from Parman and Grove 2004.</t>
    <phoneticPr fontId="4" type="noConversion"/>
  </si>
  <si>
    <r>
      <t>Mg</t>
    </r>
    <r>
      <rPr>
        <vertAlign val="superscript"/>
        <sz val="10"/>
        <color theme="1"/>
        <rFont val="Times New Roman"/>
        <family val="1"/>
      </rPr>
      <t>#</t>
    </r>
    <r>
      <rPr>
        <sz val="10"/>
        <color theme="1"/>
        <rFont val="Times New Roman"/>
        <family val="1"/>
      </rPr>
      <t xml:space="preserve"> Opx</t>
    </r>
    <phoneticPr fontId="4" type="noConversion"/>
  </si>
  <si>
    <r>
      <t>Al</t>
    </r>
    <r>
      <rPr>
        <vertAlign val="superscript"/>
        <sz val="10"/>
        <rFont val="Times New Roman"/>
        <family val="1"/>
      </rPr>
      <t>T</t>
    </r>
    <r>
      <rPr>
        <sz val="10"/>
        <rFont val="Times New Roman"/>
        <family val="1"/>
      </rPr>
      <t xml:space="preserve"> Opx</t>
    </r>
    <phoneticPr fontId="4" type="noConversion"/>
  </si>
  <si>
    <r>
      <t>Cr</t>
    </r>
    <r>
      <rPr>
        <vertAlign val="superscript"/>
        <sz val="10"/>
        <rFont val="Times New Roman"/>
        <family val="1"/>
      </rPr>
      <t>#</t>
    </r>
    <r>
      <rPr>
        <sz val="10"/>
        <rFont val="Times New Roman"/>
        <family val="1"/>
      </rPr>
      <t xml:space="preserve"> Sp</t>
    </r>
    <phoneticPr fontId="3" type="noConversion"/>
  </si>
  <si>
    <r>
      <t>Al</t>
    </r>
    <r>
      <rPr>
        <vertAlign val="superscript"/>
        <sz val="10"/>
        <rFont val="Times New Roman"/>
        <family val="1"/>
      </rPr>
      <t>T</t>
    </r>
    <r>
      <rPr>
        <sz val="10"/>
        <rFont val="Times New Roman"/>
        <family val="1"/>
      </rPr>
      <t xml:space="preserve"> Cpx</t>
    </r>
    <phoneticPr fontId="4" type="noConversion"/>
  </si>
  <si>
    <t>D of Yb in Ol, Opx, Cpx from Laubier et al. (2014); D of Yb in Sp from McMenzie and O'Nions (1991).</t>
    <phoneticPr fontId="3" type="noConversion"/>
  </si>
  <si>
    <r>
      <t>T(</t>
    </r>
    <r>
      <rPr>
        <b/>
        <sz val="10"/>
        <color theme="1"/>
        <rFont val="Arial Unicode MS"/>
        <family val="2"/>
        <charset val="134"/>
      </rPr>
      <t>℃</t>
    </r>
    <r>
      <rPr>
        <b/>
        <sz val="10"/>
        <color theme="1"/>
        <rFont val="Times New Roman"/>
        <family val="1"/>
      </rPr>
      <t>)</t>
    </r>
    <phoneticPr fontId="4" type="noConversion"/>
  </si>
  <si>
    <t>P(Gpa)</t>
    <phoneticPr fontId="4" type="noConversion"/>
  </si>
  <si>
    <r>
      <t xml:space="preserve">McKenzie, D., O'Nions, R.K. (1991). Partial melt coefficients from inversion 
of rare earth element concentrations. </t>
    </r>
    <r>
      <rPr>
        <i/>
        <sz val="10"/>
        <color theme="1"/>
        <rFont val="Times New Roman"/>
        <family val="1"/>
      </rPr>
      <t>Journal of Petrology</t>
    </r>
    <r>
      <rPr>
        <sz val="10"/>
        <color theme="1"/>
        <rFont val="Times New Roman"/>
        <family val="1"/>
      </rPr>
      <t xml:space="preserve"> 
32(5), 1021–1091. https://doi.org/10.1093/petrology/32.5.1021</t>
    </r>
    <phoneticPr fontId="3" type="noConversion"/>
  </si>
  <si>
    <t>global spinel lherzolite</t>
    <phoneticPr fontId="4" type="noConversion"/>
  </si>
  <si>
    <t>global primary Arc magma</t>
    <phoneticPr fontId="3" type="noConversion"/>
  </si>
  <si>
    <t>The chemcial compositions of depleted mantle (DM) are from Salters and Stracke (2004)</t>
    <phoneticPr fontId="4" type="noConversion"/>
  </si>
  <si>
    <t>Ol (%)</t>
    <phoneticPr fontId="12" type="noConversion"/>
  </si>
  <si>
    <t>Opx (%)</t>
    <phoneticPr fontId="12" type="noConversion"/>
  </si>
  <si>
    <t>Cpx (%)</t>
    <phoneticPr fontId="12" type="noConversion"/>
  </si>
  <si>
    <t>Spl (%)</t>
    <phoneticPr fontId="12" type="noConversion"/>
  </si>
  <si>
    <t>Concentration (ppm)</t>
    <phoneticPr fontId="3" type="noConversion"/>
  </si>
  <si>
    <t>Mineral assemblage for peridotite</t>
    <phoneticPr fontId="4" type="noConversion"/>
  </si>
  <si>
    <t>V</t>
  </si>
  <si>
    <t>Ti</t>
  </si>
  <si>
    <t>Sc</t>
  </si>
  <si>
    <t>Yb</t>
    <phoneticPr fontId="3" type="noConversion"/>
  </si>
  <si>
    <t>Melting reaction for harzburgite</t>
    <phoneticPr fontId="4" type="noConversion"/>
  </si>
  <si>
    <t>DMM</t>
    <phoneticPr fontId="3" type="noConversion"/>
  </si>
  <si>
    <t>melting reaction for spinel lherzolite</t>
    <phoneticPr fontId="3" type="noConversion"/>
  </si>
  <si>
    <t>FMQ</t>
    <phoneticPr fontId="3" type="noConversion"/>
  </si>
  <si>
    <t>Ol</t>
  </si>
  <si>
    <t>Opx</t>
  </si>
  <si>
    <t>Cpx</t>
  </si>
  <si>
    <t>Spl</t>
  </si>
  <si>
    <t>V/Sc</t>
    <phoneticPr fontId="3" type="noConversion"/>
  </si>
  <si>
    <t>100*V/Ti</t>
    <phoneticPr fontId="3" type="noConversion"/>
  </si>
  <si>
    <t>V/Yb</t>
    <phoneticPr fontId="3" type="noConversion"/>
  </si>
  <si>
    <t>P (Gpa)</t>
    <phoneticPr fontId="4" type="noConversion"/>
  </si>
  <si>
    <r>
      <t>T (</t>
    </r>
    <r>
      <rPr>
        <b/>
        <sz val="10"/>
        <rFont val="Segoe UI Symbol"/>
        <family val="1"/>
      </rPr>
      <t>℃</t>
    </r>
    <r>
      <rPr>
        <b/>
        <sz val="10"/>
        <rFont val="Times New Roman"/>
        <family val="1"/>
      </rPr>
      <t>)</t>
    </r>
    <phoneticPr fontId="4" type="noConversion"/>
  </si>
  <si>
    <t>F</t>
  </si>
  <si>
    <t>Ol</t>
    <phoneticPr fontId="12" type="noConversion"/>
  </si>
  <si>
    <t>Opx</t>
    <phoneticPr fontId="12" type="noConversion"/>
  </si>
  <si>
    <t>Cpx</t>
    <phoneticPr fontId="12" type="noConversion"/>
  </si>
  <si>
    <t>Spl</t>
    <phoneticPr fontId="12" type="noConversion"/>
  </si>
  <si>
    <t>Sum</t>
    <phoneticPr fontId="4" type="noConversion"/>
  </si>
  <si>
    <t>Ol_normalized</t>
    <phoneticPr fontId="12" type="noConversion"/>
  </si>
  <si>
    <t>Opx_normalized</t>
    <phoneticPr fontId="12" type="noConversion"/>
  </si>
  <si>
    <t>Cpx_normalized</t>
    <phoneticPr fontId="12" type="noConversion"/>
  </si>
  <si>
    <t>Spl_normalized</t>
  </si>
  <si>
    <r>
      <t>D</t>
    </r>
    <r>
      <rPr>
        <vertAlign val="subscript"/>
        <sz val="10"/>
        <rFont val="Times New Roman"/>
        <family val="1"/>
      </rPr>
      <t>Ti</t>
    </r>
    <r>
      <rPr>
        <sz val="10"/>
        <rFont val="Times New Roman"/>
        <family val="1"/>
      </rPr>
      <t>_Ol</t>
    </r>
    <phoneticPr fontId="4" type="noConversion"/>
  </si>
  <si>
    <r>
      <t>D</t>
    </r>
    <r>
      <rPr>
        <vertAlign val="subscript"/>
        <sz val="10"/>
        <rFont val="Times New Roman"/>
        <family val="1"/>
      </rPr>
      <t>Ti</t>
    </r>
    <r>
      <rPr>
        <sz val="10"/>
        <rFont val="Times New Roman"/>
        <family val="1"/>
      </rPr>
      <t>_Opx</t>
    </r>
    <phoneticPr fontId="4" type="noConversion"/>
  </si>
  <si>
    <r>
      <t>D</t>
    </r>
    <r>
      <rPr>
        <vertAlign val="subscript"/>
        <sz val="10"/>
        <rFont val="Times New Roman"/>
        <family val="1"/>
      </rPr>
      <t>Ti</t>
    </r>
    <r>
      <rPr>
        <sz val="10"/>
        <rFont val="Times New Roman"/>
        <family val="1"/>
      </rPr>
      <t>_Cpx</t>
    </r>
    <phoneticPr fontId="4" type="noConversion"/>
  </si>
  <si>
    <r>
      <t>D</t>
    </r>
    <r>
      <rPr>
        <vertAlign val="subscript"/>
        <sz val="10"/>
        <rFont val="Times New Roman"/>
        <family val="1"/>
      </rPr>
      <t>Ti</t>
    </r>
    <r>
      <rPr>
        <sz val="10"/>
        <rFont val="Times New Roman"/>
        <family val="1"/>
      </rPr>
      <t>_Spl</t>
    </r>
    <phoneticPr fontId="3" type="noConversion"/>
  </si>
  <si>
    <r>
      <t>Bulk_D</t>
    </r>
    <r>
      <rPr>
        <vertAlign val="subscript"/>
        <sz val="10"/>
        <rFont val="Times New Roman"/>
        <family val="1"/>
      </rPr>
      <t>Ti</t>
    </r>
    <phoneticPr fontId="4" type="noConversion"/>
  </si>
  <si>
    <r>
      <t>D</t>
    </r>
    <r>
      <rPr>
        <vertAlign val="subscript"/>
        <sz val="10"/>
        <rFont val="Times New Roman"/>
        <family val="1"/>
      </rPr>
      <t>Sc</t>
    </r>
    <r>
      <rPr>
        <sz val="10"/>
        <rFont val="Times New Roman"/>
        <family val="1"/>
      </rPr>
      <t>_Ol</t>
    </r>
    <phoneticPr fontId="4" type="noConversion"/>
  </si>
  <si>
    <r>
      <t>D</t>
    </r>
    <r>
      <rPr>
        <vertAlign val="subscript"/>
        <sz val="10"/>
        <rFont val="Times New Roman"/>
        <family val="1"/>
      </rPr>
      <t>Sc</t>
    </r>
    <r>
      <rPr>
        <sz val="10"/>
        <rFont val="Times New Roman"/>
        <family val="1"/>
      </rPr>
      <t>_Opx</t>
    </r>
    <phoneticPr fontId="4" type="noConversion"/>
  </si>
  <si>
    <r>
      <t>D</t>
    </r>
    <r>
      <rPr>
        <vertAlign val="subscript"/>
        <sz val="10"/>
        <rFont val="Times New Roman"/>
        <family val="1"/>
      </rPr>
      <t>Sc</t>
    </r>
    <r>
      <rPr>
        <sz val="10"/>
        <rFont val="Times New Roman"/>
        <family val="1"/>
      </rPr>
      <t>_Cpx</t>
    </r>
    <phoneticPr fontId="4" type="noConversion"/>
  </si>
  <si>
    <r>
      <t>D</t>
    </r>
    <r>
      <rPr>
        <vertAlign val="subscript"/>
        <sz val="10"/>
        <rFont val="Times New Roman"/>
        <family val="1"/>
      </rPr>
      <t>Sc</t>
    </r>
    <r>
      <rPr>
        <sz val="10"/>
        <rFont val="Times New Roman"/>
        <family val="1"/>
      </rPr>
      <t>_Spl</t>
    </r>
    <phoneticPr fontId="3" type="noConversion"/>
  </si>
  <si>
    <r>
      <t>Bulk_D</t>
    </r>
    <r>
      <rPr>
        <vertAlign val="subscript"/>
        <sz val="10"/>
        <rFont val="Times New Roman"/>
        <family val="1"/>
      </rPr>
      <t>Sc</t>
    </r>
    <phoneticPr fontId="4" type="noConversion"/>
  </si>
  <si>
    <r>
      <t>D</t>
    </r>
    <r>
      <rPr>
        <vertAlign val="subscript"/>
        <sz val="10"/>
        <rFont val="Times New Roman"/>
        <family val="1"/>
      </rPr>
      <t>Yb</t>
    </r>
    <r>
      <rPr>
        <sz val="10"/>
        <rFont val="Times New Roman"/>
        <family val="1"/>
      </rPr>
      <t>_Ol</t>
    </r>
    <phoneticPr fontId="4" type="noConversion"/>
  </si>
  <si>
    <r>
      <t>D</t>
    </r>
    <r>
      <rPr>
        <vertAlign val="subscript"/>
        <sz val="10"/>
        <rFont val="Times New Roman"/>
        <family val="1"/>
      </rPr>
      <t>Yb</t>
    </r>
    <r>
      <rPr>
        <sz val="10"/>
        <rFont val="Times New Roman"/>
        <family val="1"/>
      </rPr>
      <t>_Opx</t>
    </r>
    <phoneticPr fontId="4" type="noConversion"/>
  </si>
  <si>
    <r>
      <t>D</t>
    </r>
    <r>
      <rPr>
        <vertAlign val="subscript"/>
        <sz val="10"/>
        <rFont val="Times New Roman"/>
        <family val="1"/>
      </rPr>
      <t>Yb</t>
    </r>
    <r>
      <rPr>
        <sz val="10"/>
        <rFont val="Times New Roman"/>
        <family val="1"/>
      </rPr>
      <t>_Cpx</t>
    </r>
    <phoneticPr fontId="4" type="noConversion"/>
  </si>
  <si>
    <r>
      <t>D</t>
    </r>
    <r>
      <rPr>
        <vertAlign val="subscript"/>
        <sz val="10"/>
        <rFont val="Times New Roman"/>
        <family val="1"/>
      </rPr>
      <t>Yb</t>
    </r>
    <r>
      <rPr>
        <sz val="10"/>
        <rFont val="Times New Roman"/>
        <family val="1"/>
      </rPr>
      <t>_Spl</t>
    </r>
    <phoneticPr fontId="3" type="noConversion"/>
  </si>
  <si>
    <r>
      <t>Bulk_D</t>
    </r>
    <r>
      <rPr>
        <vertAlign val="subscript"/>
        <sz val="10"/>
        <rFont val="Times New Roman"/>
        <family val="1"/>
      </rPr>
      <t>Yb</t>
    </r>
    <phoneticPr fontId="3" type="noConversion"/>
  </si>
  <si>
    <r>
      <t>D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>-FMQ -2</t>
    </r>
    <phoneticPr fontId="4" type="noConversion"/>
  </si>
  <si>
    <r>
      <t>D</t>
    </r>
    <r>
      <rPr>
        <vertAlign val="subscript"/>
        <sz val="10"/>
        <rFont val="Times New Roman"/>
        <family val="1"/>
      </rPr>
      <t>V-</t>
    </r>
    <r>
      <rPr>
        <sz val="10"/>
        <rFont val="Times New Roman"/>
        <family val="1"/>
      </rPr>
      <t>FMQ -2</t>
    </r>
    <phoneticPr fontId="4" type="noConversion"/>
  </si>
  <si>
    <r>
      <t>Bulk_D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>_FMQ_ng2</t>
    </r>
    <phoneticPr fontId="4" type="noConversion"/>
  </si>
  <si>
    <r>
      <t>D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>-FMQ -1</t>
    </r>
    <phoneticPr fontId="4" type="noConversion"/>
  </si>
  <si>
    <r>
      <t>D</t>
    </r>
    <r>
      <rPr>
        <vertAlign val="subscript"/>
        <sz val="10"/>
        <rFont val="Times New Roman"/>
        <family val="1"/>
      </rPr>
      <t>V-</t>
    </r>
    <r>
      <rPr>
        <sz val="10"/>
        <rFont val="Times New Roman"/>
        <family val="1"/>
      </rPr>
      <t>FMQ -1</t>
    </r>
    <phoneticPr fontId="4" type="noConversion"/>
  </si>
  <si>
    <r>
      <t>Bulk_D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>_FMQ_ng1</t>
    </r>
    <phoneticPr fontId="4" type="noConversion"/>
  </si>
  <si>
    <r>
      <t>D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>-FMQ</t>
    </r>
    <phoneticPr fontId="4" type="noConversion"/>
  </si>
  <si>
    <r>
      <t>D</t>
    </r>
    <r>
      <rPr>
        <vertAlign val="subscript"/>
        <sz val="10"/>
        <rFont val="Times New Roman"/>
        <family val="1"/>
      </rPr>
      <t>V-</t>
    </r>
    <r>
      <rPr>
        <sz val="10"/>
        <rFont val="Times New Roman"/>
        <family val="1"/>
      </rPr>
      <t>FMQ</t>
    </r>
    <phoneticPr fontId="4" type="noConversion"/>
  </si>
  <si>
    <r>
      <t>Bulk_D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>_FMQ</t>
    </r>
    <phoneticPr fontId="4" type="noConversion"/>
  </si>
  <si>
    <r>
      <t>D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>-FMQ 1</t>
    </r>
    <phoneticPr fontId="4" type="noConversion"/>
  </si>
  <si>
    <r>
      <t>D</t>
    </r>
    <r>
      <rPr>
        <vertAlign val="subscript"/>
        <sz val="10"/>
        <rFont val="Times New Roman"/>
        <family val="1"/>
      </rPr>
      <t>V-</t>
    </r>
    <r>
      <rPr>
        <sz val="10"/>
        <rFont val="Times New Roman"/>
        <family val="1"/>
      </rPr>
      <t>FMQ 1</t>
    </r>
    <phoneticPr fontId="4" type="noConversion"/>
  </si>
  <si>
    <r>
      <t>Bulk_D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>_FMQ_1</t>
    </r>
    <phoneticPr fontId="4" type="noConversion"/>
  </si>
  <si>
    <r>
      <t>D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>-FMQ 2</t>
    </r>
    <phoneticPr fontId="4" type="noConversion"/>
  </si>
  <si>
    <r>
      <t>D</t>
    </r>
    <r>
      <rPr>
        <vertAlign val="subscript"/>
        <sz val="10"/>
        <rFont val="Times New Roman"/>
        <family val="1"/>
      </rPr>
      <t>V-</t>
    </r>
    <r>
      <rPr>
        <sz val="10"/>
        <rFont val="Times New Roman"/>
        <family val="1"/>
      </rPr>
      <t>FMQ 2</t>
    </r>
    <phoneticPr fontId="4" type="noConversion"/>
  </si>
  <si>
    <r>
      <t>Bulk_D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>_FMQ_2</t>
    </r>
    <phoneticPr fontId="4" type="noConversion"/>
  </si>
  <si>
    <t>Ti_frac</t>
  </si>
  <si>
    <t>Ti_aggre</t>
  </si>
  <si>
    <t>Sc_frac</t>
  </si>
  <si>
    <t>Sc_aggre</t>
  </si>
  <si>
    <t>Yb_frac</t>
  </si>
  <si>
    <t>Yb_aggre</t>
  </si>
  <si>
    <t>V_FMQ-2_frac</t>
  </si>
  <si>
    <t>V_FMQ-2_aggre</t>
  </si>
  <si>
    <t>V_FMQ-1_frac</t>
  </si>
  <si>
    <t>V_FMQ-1_aggre</t>
  </si>
  <si>
    <t>V_FMQ_frac</t>
  </si>
  <si>
    <t>V_FMQ_aggre</t>
  </si>
  <si>
    <t>V_FMQ+1_frac</t>
  </si>
  <si>
    <t>V_FMQ+1_aggre</t>
  </si>
  <si>
    <t>V_FMQ+2_frac</t>
  </si>
  <si>
    <t>V_FMQ+2_aggre</t>
  </si>
  <si>
    <t>V_Sc_FMQ_ng2</t>
    <phoneticPr fontId="3" type="noConversion"/>
  </si>
  <si>
    <t>V_Sc_FMQ_ng1</t>
    <phoneticPr fontId="3" type="noConversion"/>
  </si>
  <si>
    <t>V_Sc_FMQ</t>
  </si>
  <si>
    <t>V_Sc_FMQ_1</t>
    <phoneticPr fontId="3" type="noConversion"/>
  </si>
  <si>
    <t>V_Sc_FMQ_2</t>
    <phoneticPr fontId="3" type="noConversion"/>
  </si>
  <si>
    <t>V_Ti_FMQ_ng2</t>
  </si>
  <si>
    <t>V_Ti_FMQ_ng1</t>
  </si>
  <si>
    <t>V_Ti_FMQ</t>
  </si>
  <si>
    <t>V_Ti_FMQ_1</t>
  </si>
  <si>
    <t>V_Ti_FMQ_2</t>
  </si>
  <si>
    <t>V_Yb_FMQ_ng2</t>
    <phoneticPr fontId="4" type="noConversion"/>
  </si>
  <si>
    <t>V_Yb_FMQ_ng1</t>
    <phoneticPr fontId="4" type="noConversion"/>
  </si>
  <si>
    <t>V_Yb_FMQ</t>
    <phoneticPr fontId="4" type="noConversion"/>
  </si>
  <si>
    <t>V_Yb_FMQ_1</t>
  </si>
  <si>
    <t>V_Yb_FMQ_2</t>
  </si>
  <si>
    <t>The chemcial compositions of primitive mantle (PM) are from Palme and O’Neill (2014)</t>
    <phoneticPr fontId="4" type="noConversion"/>
  </si>
  <si>
    <t>PM</t>
    <phoneticPr fontId="3" type="noConversion"/>
  </si>
  <si>
    <t>NBO/T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</si>
</sst>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_ "/>
    <numFmt numFmtId="178" formatCode="0.00000_ "/>
    <numFmt numFmtId="179" formatCode="0_ "/>
    <numFmt numFmtId="180" formatCode="0.00_);[Red]\(0.00\)"/>
  </numFmts>
  <fonts count="18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vertAlign val="superscript"/>
      <sz val="10"/>
      <color theme="1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Arial Unicode MS"/>
      <family val="2"/>
      <charset val="134"/>
    </font>
    <font>
      <i/>
      <sz val="10"/>
      <color theme="1"/>
      <name val="Times New Roman"/>
      <family val="1"/>
    </font>
    <font>
      <sz val="10"/>
      <color theme="1"/>
      <name val="Timees New Roman"/>
      <family val="2"/>
    </font>
    <font>
      <sz val="9"/>
      <name val="宋体"/>
      <family val="3"/>
      <charset val="134"/>
    </font>
    <font>
      <sz val="11"/>
      <name val="等线"/>
      <family val="2"/>
      <charset val="134"/>
      <scheme val="minor"/>
    </font>
    <font>
      <b/>
      <sz val="10"/>
      <name val="Times New Roman"/>
      <family val="1"/>
    </font>
    <font>
      <b/>
      <sz val="10"/>
      <name val="Segoe UI Symbol"/>
      <family val="1"/>
    </font>
    <font>
      <vertAlign val="subscript"/>
      <sz val="10"/>
      <name val="Times New Roman"/>
      <family val="1"/>
    </font>
    <font>
      <sz val="1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176" fontId="2" fillId="0" borderId="0" xfId="0" applyNumberFormat="1" applyFont="1" applyAlignment="1">
      <alignment horizontal="center" wrapText="1"/>
    </xf>
    <xf numFmtId="177" fontId="2" fillId="0" borderId="0" xfId="0" applyNumberFormat="1" applyFont="1" applyAlignment="1">
      <alignment horizontal="center" wrapText="1"/>
    </xf>
    <xf numFmtId="176" fontId="2" fillId="2" borderId="0" xfId="0" applyNumberFormat="1" applyFont="1" applyFill="1" applyAlignment="1">
      <alignment horizontal="center"/>
    </xf>
    <xf numFmtId="176" fontId="6" fillId="2" borderId="0" xfId="0" applyNumberFormat="1" applyFont="1" applyFill="1" applyAlignment="1">
      <alignment horizontal="center"/>
    </xf>
    <xf numFmtId="178" fontId="6" fillId="2" borderId="0" xfId="0" applyNumberFormat="1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177" fontId="2" fillId="3" borderId="0" xfId="0" applyNumberFormat="1" applyFont="1" applyFill="1" applyAlignment="1">
      <alignment horizontal="center"/>
    </xf>
    <xf numFmtId="176" fontId="8" fillId="3" borderId="0" xfId="0" applyNumberFormat="1" applyFont="1" applyFill="1" applyAlignment="1">
      <alignment horizontal="center"/>
    </xf>
    <xf numFmtId="176" fontId="2" fillId="3" borderId="0" xfId="0" applyNumberFormat="1" applyFont="1" applyFill="1" applyAlignment="1">
      <alignment horizontal="center"/>
    </xf>
    <xf numFmtId="177" fontId="2" fillId="0" borderId="0" xfId="0" applyNumberFormat="1" applyFont="1" applyAlignment="1">
      <alignment horizontal="center"/>
    </xf>
    <xf numFmtId="177" fontId="6" fillId="2" borderId="0" xfId="0" applyNumberFormat="1" applyFont="1" applyFill="1" applyAlignment="1">
      <alignment horizontal="center"/>
    </xf>
    <xf numFmtId="176" fontId="11" fillId="0" borderId="0" xfId="0" applyNumberFormat="1" applyFont="1" applyAlignment="1">
      <alignment horizontal="center" wrapText="1"/>
    </xf>
    <xf numFmtId="177" fontId="2" fillId="4" borderId="0" xfId="0" applyNumberFormat="1" applyFont="1" applyFill="1" applyAlignment="1">
      <alignment horizontal="center"/>
    </xf>
    <xf numFmtId="176" fontId="2" fillId="4" borderId="0" xfId="0" applyNumberFormat="1" applyFont="1" applyFill="1" applyAlignment="1">
      <alignment horizontal="center"/>
    </xf>
    <xf numFmtId="177" fontId="2" fillId="5" borderId="0" xfId="0" applyNumberFormat="1" applyFont="1" applyFill="1" applyAlignment="1">
      <alignment horizontal="center"/>
    </xf>
    <xf numFmtId="176" fontId="2" fillId="5" borderId="0" xfId="0" applyNumberFormat="1" applyFont="1" applyFill="1" applyAlignment="1">
      <alignment horizontal="center"/>
    </xf>
    <xf numFmtId="176" fontId="2" fillId="6" borderId="0" xfId="0" applyNumberFormat="1" applyFont="1" applyFill="1" applyAlignment="1">
      <alignment horizontal="center"/>
    </xf>
    <xf numFmtId="176" fontId="2" fillId="7" borderId="0" xfId="0" applyNumberFormat="1" applyFont="1" applyFill="1" applyAlignment="1">
      <alignment horizontal="center"/>
    </xf>
    <xf numFmtId="179" fontId="2" fillId="5" borderId="0" xfId="0" applyNumberFormat="1" applyFont="1" applyFill="1" applyAlignment="1">
      <alignment horizontal="center"/>
    </xf>
    <xf numFmtId="0" fontId="1" fillId="0" borderId="0" xfId="0" applyFont="1" applyAlignment="1"/>
    <xf numFmtId="180" fontId="8" fillId="0" borderId="0" xfId="0" applyNumberFormat="1" applyFont="1" applyAlignment="1">
      <alignment horizontal="center"/>
    </xf>
    <xf numFmtId="179" fontId="2" fillId="8" borderId="0" xfId="0" applyNumberFormat="1" applyFont="1" applyFill="1" applyAlignment="1">
      <alignment horizontal="center"/>
    </xf>
    <xf numFmtId="179" fontId="2" fillId="4" borderId="0" xfId="0" applyNumberFormat="1" applyFont="1" applyFill="1" applyAlignment="1">
      <alignment horizontal="center"/>
    </xf>
    <xf numFmtId="179" fontId="2" fillId="3" borderId="0" xfId="0" applyNumberFormat="1" applyFont="1" applyFill="1" applyAlignment="1">
      <alignment horizontal="center"/>
    </xf>
    <xf numFmtId="179" fontId="2" fillId="9" borderId="0" xfId="0" applyNumberFormat="1" applyFont="1" applyFill="1" applyAlignment="1">
      <alignment horizontal="center"/>
    </xf>
    <xf numFmtId="179" fontId="2" fillId="6" borderId="0" xfId="0" applyNumberFormat="1" applyFont="1" applyFill="1" applyAlignment="1">
      <alignment horizontal="center"/>
    </xf>
    <xf numFmtId="176" fontId="6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176" fontId="6" fillId="10" borderId="0" xfId="0" applyNumberFormat="1" applyFont="1" applyFill="1" applyAlignment="1">
      <alignment horizontal="center"/>
    </xf>
    <xf numFmtId="0" fontId="13" fillId="0" borderId="0" xfId="0" applyFont="1">
      <alignment vertical="center"/>
    </xf>
    <xf numFmtId="176" fontId="14" fillId="0" borderId="0" xfId="0" applyNumberFormat="1" applyFont="1" applyAlignment="1">
      <alignment horizontal="center"/>
    </xf>
    <xf numFmtId="177" fontId="14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 vertical="center"/>
    </xf>
    <xf numFmtId="0" fontId="17" fillId="0" borderId="0" xfId="0" applyFont="1">
      <alignment vertical="center"/>
    </xf>
    <xf numFmtId="176" fontId="2" fillId="0" borderId="0" xfId="0" applyNumberFormat="1" applyFont="1" applyAlignment="1">
      <alignment horizontal="center" wrapText="1"/>
    </xf>
    <xf numFmtId="176" fontId="2" fillId="3" borderId="0" xfId="0" applyNumberFormat="1" applyFont="1" applyFill="1" applyAlignment="1">
      <alignment horizontal="center" vertical="center"/>
    </xf>
    <xf numFmtId="176" fontId="6" fillId="7" borderId="0" xfId="0" applyNumberFormat="1" applyFont="1" applyFill="1" applyAlignment="1">
      <alignment horizontal="center" vertical="center"/>
    </xf>
    <xf numFmtId="176" fontId="6" fillId="9" borderId="0" xfId="0" applyNumberFormat="1" applyFont="1" applyFill="1" applyAlignment="1">
      <alignment horizontal="center"/>
    </xf>
    <xf numFmtId="176" fontId="6" fillId="11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BCBE-302D-464F-A1C4-9F475825ABC2}">
  <dimension ref="A1:CK380"/>
  <sheetViews>
    <sheetView tabSelected="1" workbookViewId="0">
      <selection activeCell="D13" sqref="D13"/>
    </sheetView>
  </sheetViews>
  <sheetFormatPr defaultRowHeight="14"/>
  <cols>
    <col min="1" max="2" width="8.6640625" style="6"/>
    <col min="3" max="3" width="26.1640625" style="11" customWidth="1"/>
    <col min="4" max="7" width="8.6640625" style="6"/>
    <col min="8" max="8" width="12.5" style="11" customWidth="1"/>
    <col min="9" max="11" width="8.6640625" style="6"/>
    <col min="12" max="12" width="11.33203125" style="6" bestFit="1" customWidth="1"/>
    <col min="13" max="21" width="8.6640625" style="6"/>
    <col min="22" max="23" width="9.08203125" style="6" customWidth="1"/>
    <col min="24" max="33" width="8.6640625" style="6"/>
    <col min="34" max="34" width="16.6640625" style="6" customWidth="1"/>
    <col min="35" max="38" width="11.33203125" style="6" customWidth="1"/>
    <col min="39" max="39" width="15.5" style="6" customWidth="1"/>
    <col min="40" max="43" width="8.83203125" style="6" customWidth="1"/>
    <col min="44" max="44" width="16.83203125" style="6" customWidth="1"/>
    <col min="45" max="48" width="8.33203125" style="6" customWidth="1"/>
    <col min="49" max="49" width="12.75" style="6" customWidth="1"/>
    <col min="50" max="51" width="8.33203125" style="6" customWidth="1"/>
    <col min="52" max="53" width="8.6640625" style="6"/>
    <col min="54" max="55" width="14" style="6" customWidth="1"/>
    <col min="56" max="70" width="10.6640625" style="6" customWidth="1"/>
    <col min="71" max="71" width="8.6640625" style="6"/>
    <col min="72" max="76" width="12.1640625" style="6" customWidth="1"/>
    <col min="77" max="77" width="8.6640625" style="6"/>
    <col min="78" max="89" width="17.5" style="6" customWidth="1"/>
  </cols>
  <sheetData>
    <row r="1" spans="1:89" s="1" customFormat="1" ht="12.75" customHeight="1">
      <c r="C1" s="36" t="s">
        <v>0</v>
      </c>
      <c r="D1" s="36"/>
      <c r="E1" s="36"/>
      <c r="F1" s="36"/>
      <c r="G1" s="36"/>
      <c r="H1" s="2"/>
      <c r="I1" s="3" t="s">
        <v>1</v>
      </c>
      <c r="J1" s="4" t="s">
        <v>2</v>
      </c>
      <c r="K1" s="5" t="s">
        <v>3</v>
      </c>
      <c r="L1" s="5" t="s">
        <v>108</v>
      </c>
      <c r="M1" s="4" t="s">
        <v>4</v>
      </c>
      <c r="O1" s="6"/>
      <c r="Q1" s="7" t="s">
        <v>5</v>
      </c>
      <c r="X1" s="6"/>
      <c r="Y1" s="6"/>
      <c r="Z1" s="6"/>
      <c r="AA1" s="6"/>
      <c r="AB1" s="6"/>
      <c r="AC1" s="6"/>
      <c r="BE1" s="6"/>
    </row>
    <row r="2" spans="1:89" s="6" customFormat="1" ht="13.5">
      <c r="C2" s="8"/>
      <c r="D2" s="9" t="s">
        <v>6</v>
      </c>
      <c r="E2" s="9" t="s">
        <v>7</v>
      </c>
      <c r="F2" s="10"/>
      <c r="G2" s="10"/>
      <c r="H2" s="11"/>
      <c r="I2" s="3">
        <v>90.39</v>
      </c>
      <c r="J2" s="4">
        <v>0.09</v>
      </c>
      <c r="K2" s="12">
        <v>31.01</v>
      </c>
      <c r="L2" s="4">
        <v>0.81</v>
      </c>
      <c r="M2" s="4">
        <v>0.1</v>
      </c>
      <c r="T2" s="7"/>
      <c r="V2" s="6" t="s">
        <v>8</v>
      </c>
      <c r="Y2" s="7"/>
    </row>
    <row r="3" spans="1:89" s="6" customFormat="1" ht="13">
      <c r="C3" s="8"/>
      <c r="D3" s="10">
        <v>1150</v>
      </c>
      <c r="E3" s="10">
        <v>1</v>
      </c>
      <c r="F3" s="10"/>
      <c r="G3" s="10"/>
      <c r="H3" s="11"/>
      <c r="I3" s="3" t="s">
        <v>9</v>
      </c>
      <c r="J3" s="3" t="s">
        <v>9</v>
      </c>
      <c r="K3" s="3" t="s">
        <v>9</v>
      </c>
      <c r="L3" s="5" t="s">
        <v>10</v>
      </c>
      <c r="M3" s="3" t="s">
        <v>9</v>
      </c>
      <c r="N3" s="13"/>
      <c r="T3" s="7"/>
      <c r="W3" s="6" t="s">
        <v>11</v>
      </c>
    </row>
    <row r="4" spans="1:89" s="6" customFormat="1" ht="13">
      <c r="C4" s="14"/>
      <c r="D4" s="15" t="s">
        <v>12</v>
      </c>
      <c r="E4" s="15" t="s">
        <v>13</v>
      </c>
      <c r="F4" s="15" t="s">
        <v>14</v>
      </c>
      <c r="G4" s="15" t="s">
        <v>15</v>
      </c>
      <c r="T4" s="7"/>
      <c r="V4" s="37" t="s">
        <v>16</v>
      </c>
      <c r="W4" s="37"/>
      <c r="X4" s="37"/>
      <c r="Y4" s="37"/>
    </row>
    <row r="5" spans="1:89" s="6" customFormat="1" ht="13">
      <c r="C5" s="14" t="s">
        <v>17</v>
      </c>
      <c r="D5" s="15">
        <v>57</v>
      </c>
      <c r="E5" s="15">
        <v>28</v>
      </c>
      <c r="F5" s="15">
        <v>13</v>
      </c>
      <c r="G5" s="15">
        <v>2</v>
      </c>
      <c r="H5" s="11"/>
      <c r="T5" s="7"/>
      <c r="V5" s="15" t="s">
        <v>18</v>
      </c>
      <c r="W5" s="15" t="s">
        <v>19</v>
      </c>
      <c r="X5" s="15" t="s">
        <v>20</v>
      </c>
      <c r="Y5" s="15" t="s">
        <v>21</v>
      </c>
    </row>
    <row r="6" spans="1:89" s="6" customFormat="1" ht="13">
      <c r="C6" s="16" t="s">
        <v>22</v>
      </c>
      <c r="D6" s="17">
        <v>-0.17</v>
      </c>
      <c r="E6" s="17">
        <v>-0.71</v>
      </c>
      <c r="F6" s="17"/>
      <c r="G6" s="17"/>
      <c r="H6" s="11"/>
      <c r="T6" s="7"/>
      <c r="V6" s="18">
        <v>79</v>
      </c>
      <c r="W6" s="18">
        <v>798</v>
      </c>
      <c r="X6" s="18">
        <v>16.3</v>
      </c>
      <c r="Y6" s="18">
        <v>0.40100000000000002</v>
      </c>
      <c r="Z6" s="19" t="s">
        <v>23</v>
      </c>
    </row>
    <row r="7" spans="1:89" s="6" customFormat="1">
      <c r="C7" s="20" t="s">
        <v>24</v>
      </c>
      <c r="D7" s="17">
        <v>0.25</v>
      </c>
      <c r="E7" s="17">
        <v>-0.51</v>
      </c>
      <c r="F7" s="17">
        <v>-0.62</v>
      </c>
      <c r="G7" s="17">
        <v>-0.12</v>
      </c>
      <c r="H7" s="11"/>
      <c r="CE7" s="21"/>
      <c r="CF7" s="21"/>
      <c r="CG7" s="21"/>
      <c r="CH7" s="21"/>
      <c r="CI7" s="21"/>
      <c r="CJ7" s="21"/>
      <c r="CK7" s="21"/>
    </row>
    <row r="8" spans="1:89" s="6" customFormat="1" ht="13">
      <c r="C8" s="20"/>
      <c r="D8" s="17"/>
      <c r="E8" s="17"/>
      <c r="F8" s="17"/>
      <c r="G8" s="17"/>
      <c r="H8" s="11"/>
      <c r="CE8" s="22"/>
      <c r="CF8" s="22"/>
      <c r="CG8" s="22"/>
      <c r="CH8" s="22"/>
      <c r="CI8" s="22"/>
      <c r="CJ8" s="22"/>
      <c r="CK8" s="22"/>
    </row>
    <row r="9" spans="1:89" s="6" customFormat="1" ht="13">
      <c r="C9" s="11"/>
      <c r="H9" s="11"/>
      <c r="AD9" s="23" t="s">
        <v>25</v>
      </c>
      <c r="AE9" s="23">
        <v>-2</v>
      </c>
      <c r="AI9" s="24" t="s">
        <v>25</v>
      </c>
      <c r="AJ9" s="24">
        <v>-1</v>
      </c>
      <c r="AN9" s="25" t="s">
        <v>25</v>
      </c>
      <c r="AO9" s="25">
        <v>0</v>
      </c>
      <c r="AS9" s="26" t="s">
        <v>25</v>
      </c>
      <c r="AT9" s="26">
        <v>1</v>
      </c>
      <c r="AX9" s="27" t="s">
        <v>25</v>
      </c>
      <c r="AY9" s="27">
        <v>2</v>
      </c>
    </row>
    <row r="10" spans="1:89" s="31" customFormat="1">
      <c r="A10" s="28"/>
      <c r="B10" s="28"/>
      <c r="C10" s="29"/>
      <c r="D10" s="28"/>
      <c r="E10" s="28"/>
      <c r="F10" s="28"/>
      <c r="G10" s="28"/>
      <c r="H10" s="29"/>
      <c r="I10" s="28"/>
      <c r="J10" s="28"/>
      <c r="K10" s="28"/>
      <c r="L10" s="28"/>
      <c r="M10" s="28"/>
      <c r="N10" s="28"/>
      <c r="O10" s="30" t="s">
        <v>26</v>
      </c>
      <c r="P10" s="30" t="s">
        <v>27</v>
      </c>
      <c r="Q10" s="30" t="s">
        <v>28</v>
      </c>
      <c r="R10" s="30" t="s">
        <v>29</v>
      </c>
      <c r="S10" s="28"/>
      <c r="T10" s="30" t="s">
        <v>26</v>
      </c>
      <c r="U10" s="30" t="s">
        <v>27</v>
      </c>
      <c r="V10" s="30" t="s">
        <v>28</v>
      </c>
      <c r="W10" s="30" t="s">
        <v>29</v>
      </c>
      <c r="X10" s="28"/>
      <c r="Y10" s="30" t="s">
        <v>26</v>
      </c>
      <c r="Z10" s="30" t="s">
        <v>27</v>
      </c>
      <c r="AA10" s="30" t="s">
        <v>28</v>
      </c>
      <c r="AB10" s="30" t="s">
        <v>29</v>
      </c>
      <c r="AC10" s="28"/>
      <c r="AD10" s="30" t="s">
        <v>26</v>
      </c>
      <c r="AE10" s="30" t="s">
        <v>27</v>
      </c>
      <c r="AF10" s="30" t="s">
        <v>28</v>
      </c>
      <c r="AG10" s="30" t="s">
        <v>29</v>
      </c>
      <c r="AH10" s="28"/>
      <c r="AI10" s="30" t="s">
        <v>26</v>
      </c>
      <c r="AJ10" s="30" t="s">
        <v>27</v>
      </c>
      <c r="AK10" s="30" t="s">
        <v>28</v>
      </c>
      <c r="AL10" s="30" t="s">
        <v>29</v>
      </c>
      <c r="AM10" s="28"/>
      <c r="AN10" s="30" t="s">
        <v>26</v>
      </c>
      <c r="AO10" s="30" t="s">
        <v>27</v>
      </c>
      <c r="AP10" s="30" t="s">
        <v>28</v>
      </c>
      <c r="AQ10" s="30" t="s">
        <v>29</v>
      </c>
      <c r="AR10" s="28"/>
      <c r="AS10" s="30" t="s">
        <v>26</v>
      </c>
      <c r="AT10" s="30" t="s">
        <v>27</v>
      </c>
      <c r="AU10" s="30" t="s">
        <v>28</v>
      </c>
      <c r="AV10" s="30" t="s">
        <v>29</v>
      </c>
      <c r="AW10" s="28"/>
      <c r="AX10" s="30" t="s">
        <v>26</v>
      </c>
      <c r="AY10" s="30" t="s">
        <v>27</v>
      </c>
      <c r="AZ10" s="30" t="s">
        <v>28</v>
      </c>
      <c r="BA10" s="30" t="s">
        <v>29</v>
      </c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38" t="s">
        <v>30</v>
      </c>
      <c r="BV10" s="38"/>
      <c r="BW10" s="38"/>
      <c r="BX10" s="38"/>
      <c r="BY10" s="38"/>
      <c r="BZ10" s="28"/>
      <c r="CA10" s="39" t="s">
        <v>31</v>
      </c>
      <c r="CB10" s="39"/>
      <c r="CC10" s="39"/>
      <c r="CD10" s="39"/>
      <c r="CE10" s="39"/>
      <c r="CF10" s="28"/>
      <c r="CG10" s="40" t="s">
        <v>32</v>
      </c>
      <c r="CH10" s="40"/>
      <c r="CI10" s="40"/>
      <c r="CJ10" s="40"/>
      <c r="CK10" s="40"/>
    </row>
    <row r="11" spans="1:89" s="35" customFormat="1" ht="16">
      <c r="A11" s="32" t="s">
        <v>33</v>
      </c>
      <c r="B11" s="32" t="s">
        <v>34</v>
      </c>
      <c r="C11" s="33" t="s">
        <v>35</v>
      </c>
      <c r="D11" s="32" t="s">
        <v>36</v>
      </c>
      <c r="E11" s="32" t="s">
        <v>37</v>
      </c>
      <c r="F11" s="32" t="s">
        <v>38</v>
      </c>
      <c r="G11" s="32" t="s">
        <v>39</v>
      </c>
      <c r="H11" s="33" t="s">
        <v>40</v>
      </c>
      <c r="I11" s="32"/>
      <c r="J11" s="32" t="s">
        <v>41</v>
      </c>
      <c r="K11" s="32" t="s">
        <v>42</v>
      </c>
      <c r="L11" s="32" t="s">
        <v>43</v>
      </c>
      <c r="M11" s="32" t="s">
        <v>44</v>
      </c>
      <c r="N11" s="33" t="s">
        <v>40</v>
      </c>
      <c r="O11" s="32" t="s">
        <v>45</v>
      </c>
      <c r="P11" s="32" t="s">
        <v>46</v>
      </c>
      <c r="Q11" s="32" t="s">
        <v>47</v>
      </c>
      <c r="R11" s="32" t="s">
        <v>48</v>
      </c>
      <c r="S11" s="32" t="s">
        <v>49</v>
      </c>
      <c r="T11" s="32" t="s">
        <v>50</v>
      </c>
      <c r="U11" s="32" t="s">
        <v>51</v>
      </c>
      <c r="V11" s="32" t="s">
        <v>52</v>
      </c>
      <c r="W11" s="32" t="s">
        <v>53</v>
      </c>
      <c r="X11" s="32" t="s">
        <v>54</v>
      </c>
      <c r="Y11" s="32" t="s">
        <v>55</v>
      </c>
      <c r="Z11" s="32" t="s">
        <v>56</v>
      </c>
      <c r="AA11" s="32" t="s">
        <v>57</v>
      </c>
      <c r="AB11" s="32" t="s">
        <v>58</v>
      </c>
      <c r="AC11" s="34" t="s">
        <v>59</v>
      </c>
      <c r="AD11" s="32" t="s">
        <v>60</v>
      </c>
      <c r="AE11" s="32" t="s">
        <v>60</v>
      </c>
      <c r="AF11" s="32" t="s">
        <v>61</v>
      </c>
      <c r="AG11" s="32" t="s">
        <v>60</v>
      </c>
      <c r="AH11" s="32" t="s">
        <v>62</v>
      </c>
      <c r="AI11" s="32" t="s">
        <v>63</v>
      </c>
      <c r="AJ11" s="32" t="s">
        <v>63</v>
      </c>
      <c r="AK11" s="32" t="s">
        <v>64</v>
      </c>
      <c r="AL11" s="32" t="s">
        <v>63</v>
      </c>
      <c r="AM11" s="32" t="s">
        <v>65</v>
      </c>
      <c r="AN11" s="32" t="s">
        <v>66</v>
      </c>
      <c r="AO11" s="32" t="s">
        <v>66</v>
      </c>
      <c r="AP11" s="32" t="s">
        <v>67</v>
      </c>
      <c r="AQ11" s="32" t="s">
        <v>66</v>
      </c>
      <c r="AR11" s="32" t="s">
        <v>68</v>
      </c>
      <c r="AS11" s="32" t="s">
        <v>69</v>
      </c>
      <c r="AT11" s="32" t="s">
        <v>69</v>
      </c>
      <c r="AU11" s="32" t="s">
        <v>70</v>
      </c>
      <c r="AV11" s="32" t="s">
        <v>69</v>
      </c>
      <c r="AW11" s="32" t="s">
        <v>71</v>
      </c>
      <c r="AX11" s="32" t="s">
        <v>72</v>
      </c>
      <c r="AY11" s="32" t="s">
        <v>72</v>
      </c>
      <c r="AZ11" s="32" t="s">
        <v>73</v>
      </c>
      <c r="BA11" s="32" t="s">
        <v>72</v>
      </c>
      <c r="BB11" s="32" t="s">
        <v>74</v>
      </c>
      <c r="BC11" s="32"/>
      <c r="BD11" s="32" t="s">
        <v>75</v>
      </c>
      <c r="BE11" s="32" t="s">
        <v>76</v>
      </c>
      <c r="BF11" s="32" t="s">
        <v>77</v>
      </c>
      <c r="BG11" s="32" t="s">
        <v>78</v>
      </c>
      <c r="BH11" s="32" t="s">
        <v>79</v>
      </c>
      <c r="BI11" s="32" t="s">
        <v>80</v>
      </c>
      <c r="BJ11" s="32" t="s">
        <v>81</v>
      </c>
      <c r="BK11" s="32" t="s">
        <v>82</v>
      </c>
      <c r="BL11" s="32" t="s">
        <v>83</v>
      </c>
      <c r="BM11" s="32" t="s">
        <v>84</v>
      </c>
      <c r="BN11" s="32" t="s">
        <v>85</v>
      </c>
      <c r="BO11" s="32" t="s">
        <v>86</v>
      </c>
      <c r="BP11" s="32" t="s">
        <v>87</v>
      </c>
      <c r="BQ11" s="32" t="s">
        <v>88</v>
      </c>
      <c r="BR11" s="32" t="s">
        <v>89</v>
      </c>
      <c r="BS11" s="32" t="s">
        <v>90</v>
      </c>
      <c r="BT11" s="32"/>
      <c r="BU11" s="32" t="s">
        <v>91</v>
      </c>
      <c r="BV11" s="32" t="s">
        <v>92</v>
      </c>
      <c r="BW11" s="32" t="s">
        <v>93</v>
      </c>
      <c r="BX11" s="32" t="s">
        <v>94</v>
      </c>
      <c r="BY11" s="32" t="s">
        <v>95</v>
      </c>
      <c r="BZ11" s="32"/>
      <c r="CA11" s="32" t="s">
        <v>96</v>
      </c>
      <c r="CB11" s="32" t="s">
        <v>97</v>
      </c>
      <c r="CC11" s="32" t="s">
        <v>98</v>
      </c>
      <c r="CD11" s="32" t="s">
        <v>99</v>
      </c>
      <c r="CE11" s="32" t="s">
        <v>100</v>
      </c>
      <c r="CF11" s="32"/>
      <c r="CG11" s="32" t="s">
        <v>101</v>
      </c>
      <c r="CH11" s="32" t="s">
        <v>102</v>
      </c>
      <c r="CI11" s="32" t="s">
        <v>103</v>
      </c>
      <c r="CJ11" s="32" t="s">
        <v>104</v>
      </c>
      <c r="CK11" s="32" t="s">
        <v>105</v>
      </c>
    </row>
    <row r="12" spans="1:89">
      <c r="A12" s="6">
        <v>1</v>
      </c>
      <c r="B12" s="6">
        <f>$D$3+C12/0.23</f>
        <v>1150.4347826086957</v>
      </c>
      <c r="C12" s="11">
        <v>0.1</v>
      </c>
      <c r="D12" s="6">
        <f>$D$5+$D$7*$C12</f>
        <v>57.024999999999999</v>
      </c>
      <c r="E12" s="6">
        <f>$E$5+$E$7*$C12</f>
        <v>27.949000000000002</v>
      </c>
      <c r="F12" s="6">
        <f>$F$5+$F$7*$C12</f>
        <v>12.938000000000001</v>
      </c>
      <c r="G12" s="6">
        <f>$G$5+$G$7*$C12</f>
        <v>1.988</v>
      </c>
      <c r="H12" s="11">
        <f>SUM(D12:G12)</f>
        <v>99.9</v>
      </c>
      <c r="J12" s="6">
        <f>100*D12/H12</f>
        <v>57.082082082082081</v>
      </c>
      <c r="K12" s="6">
        <f>100*E12/H12</f>
        <v>27.976976976976978</v>
      </c>
      <c r="L12" s="6">
        <f>100*F12/H12</f>
        <v>12.950950950950951</v>
      </c>
      <c r="M12" s="6">
        <f>100*G12/H12</f>
        <v>1.98998998998999</v>
      </c>
      <c r="N12" s="11">
        <f>SUM(J12:M12)</f>
        <v>100</v>
      </c>
      <c r="O12" s="6">
        <v>8.0000000000000002E-3</v>
      </c>
      <c r="P12" s="6">
        <f t="shared" ref="P12:P75" si="0">10^(-3.46+3852/(B12+273.15)+0.87*$J$2-92*A12/(B12+273))</f>
        <v>0.18176604963427903</v>
      </c>
      <c r="Q12" s="6">
        <f t="shared" ref="Q12:Q75" si="1">10^(-1.48+2.53*$M$2+1154/(B12+273.15)-235*A12/(B12+273.15))</f>
        <v>0.26215213703683571</v>
      </c>
      <c r="R12" s="6">
        <v>0.3</v>
      </c>
      <c r="S12" s="6">
        <f>(J12*O12+K12*P12+L12*Q12+M12*R12)/100</f>
        <v>9.5340377079189659E-2</v>
      </c>
      <c r="T12" s="6">
        <v>0.12</v>
      </c>
      <c r="U12" s="6">
        <f t="shared" ref="U12:U75" si="2">10^(3.31-(73*A12)/(B12+273.15)-0.038*$I$2)</f>
        <v>0.66665478836970937</v>
      </c>
      <c r="V12" s="6">
        <f t="shared" ref="V12:V75" si="3">10^(-1.51+2.44*$M$2+2342/(B12+273.15)-160*A12/(B12+273.15))</f>
        <v>1.8482056695912095</v>
      </c>
      <c r="W12" s="6">
        <v>0.06</v>
      </c>
      <c r="X12" s="6">
        <f>(J12*T12+K12*U12+L12*V12+M12*W12)/100</f>
        <v>0.49556255889205275</v>
      </c>
      <c r="Y12" s="6">
        <v>2.6700000000000002E-2</v>
      </c>
      <c r="Z12" s="6">
        <v>0.21</v>
      </c>
      <c r="AA12" s="6">
        <v>0.442</v>
      </c>
      <c r="AB12" s="6">
        <v>0.5</v>
      </c>
      <c r="AC12" s="6">
        <f>(J12*Y12+K12*Z12+L12*AA12+M12*AB12)/100</f>
        <v>0.14118572072072072</v>
      </c>
      <c r="AD12" s="6">
        <f t="shared" ref="AD12:AD75" si="4">10^(-2.3-0.258*$AE$9+1871/(B12+273.15)-0.24*$L$2)</f>
        <v>0.21671437579384203</v>
      </c>
      <c r="AE12" s="6">
        <f t="shared" ref="AE12:AE75" si="5">10^(-4.61-0.198*$AE$9+5981/(B12+273.15)+4.48*$J$2)</f>
        <v>2.457907335074204</v>
      </c>
      <c r="AF12" s="6">
        <f t="shared" ref="AF12:AF75" si="6">10^(-4.24-0.267*$AE$9+5717/(B12+273.15)+3.64*$M$2)</f>
        <v>4.7197410707692606</v>
      </c>
      <c r="AG12" s="6">
        <f t="shared" ref="AG12:AG75" si="7">10^(-1.09+0.004*$K$2-0.186*$AE$9+2447/(B12+273.15))</f>
        <v>13.333374647937209</v>
      </c>
      <c r="AH12" s="6">
        <f>(J12*AD12+K12*AE12+L12*AF12+M12*AG12)/100</f>
        <v>1.687937419032479</v>
      </c>
      <c r="AI12" s="6">
        <f t="shared" ref="AI12:AI75" si="8">10^(-2.3-0.258*$AJ$9+1871/(B12+273.15)-0.24*$L$2)</f>
        <v>0.11964311764359208</v>
      </c>
      <c r="AJ12" s="6">
        <f t="shared" ref="AJ12:AJ75" si="9">10^(-4.61-0.198*$AJ$9+5981/(B12+273.15)+4.48*$J$2)</f>
        <v>1.5579930127797701</v>
      </c>
      <c r="AK12" s="6">
        <f t="shared" ref="AK12:AK75" si="10">10^(-4.24-0.267*$AJ$9+5717/(B12+273.15)+3.64*$M$2)</f>
        <v>2.5522203872022828</v>
      </c>
      <c r="AL12" s="6">
        <f t="shared" ref="AL12:AL75" si="11">10^(-1.09+0.004*$K$2-0.186*$AJ$9+2447/(B12+273.15))</f>
        <v>8.6884055092468788</v>
      </c>
      <c r="AM12" s="6">
        <f>(J12*AI12+K12*AJ12+L12*AK12+M12*AL12)/100</f>
        <v>1.0076093395376733</v>
      </c>
      <c r="AN12" s="6">
        <f t="shared" ref="AN12:AN75" si="12">10^(-2.3-0.258*$AO$9+1871/(B12+273.15)-0.24*$L$2)</f>
        <v>6.6052266016240702E-2</v>
      </c>
      <c r="AO12" s="6">
        <f t="shared" ref="AO12:AO75" si="13">10^(-4.61-0.198*$AO$9+5981/(B12+273.15)+4.48*$J$2)</f>
        <v>0.98756458115102153</v>
      </c>
      <c r="AP12" s="6">
        <f t="shared" ref="AP12:AP75" si="14">10^(-4.24-0.267*$AO$9+5717/(B12+273.15)+3.64*$M$2)</f>
        <v>1.3801242074894788</v>
      </c>
      <c r="AQ12" s="6">
        <f t="shared" ref="AQ12:AQ75" si="15">10^(-1.09+0.004*$K$2-0.186*$AO$9+2447/(B12+273.15))</f>
        <v>5.6616117289399215</v>
      </c>
      <c r="AR12" s="6">
        <f>(J12*AN12+K12*AO12+L12*AP12+M12*AQ12)/100</f>
        <v>0.6053994400580327</v>
      </c>
      <c r="AS12" s="6">
        <f t="shared" ref="AS12:AS75" si="16">10^(-2.3-0.258*$AT$9+1871/(B12+273.15)-0.24*$L$2)</f>
        <v>3.6465965880937555E-2</v>
      </c>
      <c r="AT12" s="6">
        <f t="shared" ref="AT12:AT75" si="17">10^(-4.61-0.198*$AT$9+5981/(B12+273.15)+4.48*$J$2)</f>
        <v>0.62598727590176551</v>
      </c>
      <c r="AU12" s="6">
        <f t="shared" ref="AU12:AU75" si="18">10^(-4.24-0.267*$AT$9+5717/(B12+273.15)+3.64*$M$2)</f>
        <v>0.74630813140177887</v>
      </c>
      <c r="AV12" s="6">
        <f t="shared" ref="AV12:AV75" si="19">10^(-1.09+0.004*$K$2-0.186*$AT$9+2447/(B12+273.15))</f>
        <v>3.6892669587251512</v>
      </c>
      <c r="AW12" s="6">
        <f>(J12*AS12+K12*AT12+L12*AU12+M12*AV12)/100</f>
        <v>0.36601789185746469</v>
      </c>
      <c r="AX12" s="6">
        <f t="shared" ref="AX12:AX75" si="20">10^(-2.3-0.258*$AY$9+1871/(B12+273.15)-0.24*$L$2)</f>
        <v>2.0132037064447477E-2</v>
      </c>
      <c r="AY12" s="6">
        <f t="shared" ref="AY12:AY75" si="21">10^(-4.61-0.198*$AY$9+5981/(B12+273.15)+4.48*$J$2)</f>
        <v>0.39679437382636279</v>
      </c>
      <c r="AZ12" s="6">
        <f t="shared" ref="AZ12:AZ75" si="22">10^(-4.24-0.267*$AY$9+5717/(B12+273.15)+3.64*$M$2)</f>
        <v>0.40356934830495095</v>
      </c>
      <c r="BA12" s="6">
        <f t="shared" ref="BA12:BA75" si="23">10^(-1.09+0.004*$K$2-0.186*$AY$9+2447/(B12+273.15))</f>
        <v>2.4040311035757997</v>
      </c>
      <c r="BB12" s="6">
        <f>(J12*AX12+K12*AY12+L12*AZ12+M12*BA12)/100</f>
        <v>0.22260890320271551</v>
      </c>
      <c r="BD12" s="6">
        <f>$W$6/(C12/100+S12*(1-C12/100))</f>
        <v>8291.3366480383029</v>
      </c>
      <c r="BE12" s="6">
        <f>BD12</f>
        <v>8291.3366480383029</v>
      </c>
      <c r="BF12" s="6">
        <f>$X$6*100/(C12+X12*(100-C12))</f>
        <v>32.858464926081979</v>
      </c>
      <c r="BG12" s="6">
        <f>BF12</f>
        <v>32.858464926081979</v>
      </c>
      <c r="BH12" s="6">
        <f>$Y$6*100/(C12+AC12*(100-C12))</f>
        <v>2.8230582753500513</v>
      </c>
      <c r="BI12" s="6">
        <f>BH12</f>
        <v>2.8230582753500513</v>
      </c>
      <c r="BJ12" s="6">
        <f>$V$6*100/(C12+AH12*(100-C12))</f>
        <v>46.821765755977935</v>
      </c>
      <c r="BK12" s="6">
        <f>BJ12</f>
        <v>46.821765755977935</v>
      </c>
      <c r="BL12" s="6">
        <f>$V$6*100/(C12+AM12*(100-C12))</f>
        <v>78.403993991222478</v>
      </c>
      <c r="BM12" s="6">
        <f>BL12</f>
        <v>78.403993991222478</v>
      </c>
      <c r="BN12" s="6">
        <f>$V$6*100/(C12+AR12*(100-C12))</f>
        <v>130.40735745668866</v>
      </c>
      <c r="BO12" s="6">
        <f>BN12</f>
        <v>130.40735745668866</v>
      </c>
      <c r="BP12" s="6">
        <f>$V$6*100/(C12+AW12*(100-C12))</f>
        <v>215.463238045281</v>
      </c>
      <c r="BQ12" s="6">
        <f>BP12</f>
        <v>215.463238045281</v>
      </c>
      <c r="BR12" s="6">
        <f>$V$6*100/(C12+BB12*(100-C12))</f>
        <v>353.64747979604357</v>
      </c>
      <c r="BS12" s="6">
        <f>BR12</f>
        <v>353.64747979604357</v>
      </c>
      <c r="BU12" s="6">
        <f>BK12/BG12</f>
        <v>1.4249529264774734</v>
      </c>
      <c r="BV12" s="6">
        <f>BM12/BG12</f>
        <v>2.3861125030520807</v>
      </c>
      <c r="BW12" s="6">
        <f>BO12/BG12</f>
        <v>3.968759884250574</v>
      </c>
      <c r="BX12" s="6">
        <f>BQ12/BG12</f>
        <v>6.5573129642539483</v>
      </c>
      <c r="BY12" s="6">
        <f>BS12/BG12</f>
        <v>10.762751108172729</v>
      </c>
      <c r="CA12" s="6">
        <f>100*BK12/BE12</f>
        <v>0.56470708817565363</v>
      </c>
      <c r="CB12" s="6">
        <f>100*BM12/BE12</f>
        <v>0.94561344351845311</v>
      </c>
      <c r="CC12" s="6">
        <f>100*BO12/BE12</f>
        <v>1.5728146497047919</v>
      </c>
      <c r="CD12" s="6">
        <f>100*BQ12/BE12</f>
        <v>2.5986550443137384</v>
      </c>
      <c r="CE12" s="6">
        <f>100*BS12/BE12</f>
        <v>4.2652649965637943</v>
      </c>
      <c r="CG12" s="6">
        <f>BK12/BI12</f>
        <v>16.5854761712888</v>
      </c>
      <c r="CH12" s="6">
        <f>BM12/BI12</f>
        <v>27.772715383107212</v>
      </c>
      <c r="CI12" s="6">
        <f>BO12/BI12</f>
        <v>46.193647008763399</v>
      </c>
      <c r="CJ12" s="6">
        <f>BQ12/BI12</f>
        <v>76.322632064180169</v>
      </c>
      <c r="CK12" s="6">
        <f>BS12/BI12</f>
        <v>125.27105192406709</v>
      </c>
    </row>
    <row r="13" spans="1:89">
      <c r="A13" s="6">
        <v>1</v>
      </c>
      <c r="B13" s="6">
        <f t="shared" ref="B13:B76" si="24">$D$3+C13/0.23</f>
        <v>1150.8695652173913</v>
      </c>
      <c r="C13" s="11">
        <v>0.2</v>
      </c>
      <c r="D13" s="6">
        <f>$D$5+$D$7*$C13</f>
        <v>57.05</v>
      </c>
      <c r="E13" s="6">
        <f>$E$5+$E$7*$C13</f>
        <v>27.898</v>
      </c>
      <c r="F13" s="6">
        <f>$F$5+$F$7*$C13</f>
        <v>12.875999999999999</v>
      </c>
      <c r="G13" s="6">
        <f>$G$5+$G$7*$C13</f>
        <v>1.976</v>
      </c>
      <c r="H13" s="11">
        <f>SUM(D13:G13)</f>
        <v>99.8</v>
      </c>
      <c r="J13" s="6">
        <f t="shared" ref="J13:J76" si="25">100*D13/H13</f>
        <v>57.164328657314634</v>
      </c>
      <c r="K13" s="6">
        <f t="shared" ref="K13:K76" si="26">100*E13/H13</f>
        <v>27.953907815631265</v>
      </c>
      <c r="L13" s="6">
        <f t="shared" ref="L13:L76" si="27">100*F13/H13</f>
        <v>12.901803607214429</v>
      </c>
      <c r="M13" s="6">
        <f t="shared" ref="M13:M76" si="28">100*G13/H13</f>
        <v>1.9799599198396793</v>
      </c>
      <c r="N13" s="11">
        <f t="shared" ref="N13:N24" si="29">SUM(J13:M13)</f>
        <v>100.00000000000001</v>
      </c>
      <c r="O13" s="6">
        <v>8.0000000000000002E-3</v>
      </c>
      <c r="P13" s="6">
        <f t="shared" si="0"/>
        <v>0.18142885256707364</v>
      </c>
      <c r="Q13" s="6">
        <f t="shared" si="1"/>
        <v>0.26203318854867474</v>
      </c>
      <c r="R13" s="6">
        <v>0.3</v>
      </c>
      <c r="S13" s="6">
        <f>(J13*O13+K13*P13+L13*Q13+M13*R13)/100</f>
        <v>9.5036487621933452E-2</v>
      </c>
      <c r="T13" s="6">
        <v>0.12</v>
      </c>
      <c r="U13" s="6">
        <f t="shared" si="2"/>
        <v>0.66667882204839657</v>
      </c>
      <c r="V13" s="6">
        <f t="shared" si="3"/>
        <v>1.8462151812660221</v>
      </c>
      <c r="W13" s="6">
        <v>0.06</v>
      </c>
      <c r="X13" s="6">
        <f t="shared" ref="X13:X76" si="30">(J13*T13+K13*U13+L13*V13+M13*W13)/100</f>
        <v>0.49434301053594659</v>
      </c>
      <c r="Y13" s="6">
        <v>2.6700000000000002E-2</v>
      </c>
      <c r="Z13" s="6">
        <v>0.21</v>
      </c>
      <c r="AA13" s="6">
        <v>0.442</v>
      </c>
      <c r="AB13" s="6">
        <v>0.5</v>
      </c>
      <c r="AC13" s="6">
        <f t="shared" ref="AC13:AC76" si="31">(J13*Y13+K13*Z13+L13*AA13+M13*AB13)/100</f>
        <v>0.14089185370741483</v>
      </c>
      <c r="AD13" s="6">
        <f t="shared" si="4"/>
        <v>0.2165142286283078</v>
      </c>
      <c r="AE13" s="6">
        <f t="shared" si="5"/>
        <v>2.4506581924660216</v>
      </c>
      <c r="AF13" s="6">
        <f t="shared" si="6"/>
        <v>4.7064346271562556</v>
      </c>
      <c r="AG13" s="6">
        <f t="shared" si="7"/>
        <v>13.317271891292798</v>
      </c>
      <c r="AH13" s="6">
        <f t="shared" ref="AH13:AH76" si="32">(J13*AD13+K13*AE13+L13*AF13+M13*AG13)/100</f>
        <v>1.6797152356024105</v>
      </c>
      <c r="AI13" s="6">
        <f t="shared" si="8"/>
        <v>0.1195326209089646</v>
      </c>
      <c r="AJ13" s="6">
        <f t="shared" si="9"/>
        <v>1.5533980008478612</v>
      </c>
      <c r="AK13" s="6">
        <f t="shared" si="10"/>
        <v>2.545024870295518</v>
      </c>
      <c r="AL13" s="6">
        <f t="shared" si="11"/>
        <v>8.6779124957947289</v>
      </c>
      <c r="AM13" s="6">
        <f t="shared" ref="AM13:AM76" si="33">(J13*AI13+K13*AJ13+L13*AK13+M13*AL13)/100</f>
        <v>1.002738765251759</v>
      </c>
      <c r="AN13" s="6">
        <f t="shared" si="12"/>
        <v>6.5991263261938715E-2</v>
      </c>
      <c r="AO13" s="6">
        <f t="shared" si="13"/>
        <v>0.98465194226452035</v>
      </c>
      <c r="AP13" s="6">
        <f t="shared" si="14"/>
        <v>1.3762332006163178</v>
      </c>
      <c r="AQ13" s="6">
        <f t="shared" si="15"/>
        <v>5.6547741834352383</v>
      </c>
      <c r="AR13" s="6">
        <f t="shared" ref="AR13:AR76" si="34">(J13*AN13+K13*AO13+L13*AP13+M13*AQ13)/100</f>
        <v>0.60249332597187322</v>
      </c>
      <c r="AS13" s="6">
        <f t="shared" si="16"/>
        <v>3.6432287636553436E-2</v>
      </c>
      <c r="AT13" s="6">
        <f t="shared" si="17"/>
        <v>0.62414104233178325</v>
      </c>
      <c r="AU13" s="6">
        <f t="shared" si="18"/>
        <v>0.74420405261450606</v>
      </c>
      <c r="AV13" s="6">
        <f t="shared" si="19"/>
        <v>3.6848114199286162</v>
      </c>
      <c r="AW13" s="6">
        <f t="shared" ref="AW13:AW76" si="35">(J13*AS13+K13*AT13+L13*AU13+M13*AV13)/100</f>
        <v>0.36427161879640069</v>
      </c>
      <c r="AX13" s="6">
        <f t="shared" si="20"/>
        <v>2.0113444065528414E-2</v>
      </c>
      <c r="AY13" s="6">
        <f t="shared" si="21"/>
        <v>0.39562410228644529</v>
      </c>
      <c r="AZ13" s="6">
        <f t="shared" si="22"/>
        <v>0.40243155860491509</v>
      </c>
      <c r="BA13" s="6">
        <f t="shared" si="23"/>
        <v>2.4011277479851381</v>
      </c>
      <c r="BB13" s="6">
        <f t="shared" ref="BB13:BB76" si="36">(J13*AX13+K13*AY13+L13*AZ13+M13*BA13)/100</f>
        <v>0.22155240849840852</v>
      </c>
      <c r="BD13" s="6">
        <f>(($W$6-BE12*C12/100)/((100-C12)/100))/((C13-C12)/100+S13*(1-(C13-C12)/100))</f>
        <v>8239.3913492910469</v>
      </c>
      <c r="BE13" s="6">
        <f>(BE12*C12+BD13*(C13-C12))/C13</f>
        <v>8265.363998664674</v>
      </c>
      <c r="BF13" s="6">
        <f t="shared" ref="BF13:BF76" si="37">(($X$6-BG12*C12/100)/((100-C12)/100))/((C13-C12)/100+X13*(1-(C13-C12)/100))</f>
        <v>32.905868053484845</v>
      </c>
      <c r="BG13" s="6">
        <f t="shared" ref="BG13:BG76" si="38">(BG12*C12+BF13*(C13-C12))/C13</f>
        <v>32.882166489783415</v>
      </c>
      <c r="BH13" s="6">
        <f>(($Y$6-BI12*C12/100)/((100-C12)/100))/((C13-C12)/100
+AC13*(1-(C13-C12)/100))</f>
        <v>2.8118011477991769</v>
      </c>
      <c r="BI13" s="6">
        <f t="shared" ref="BI13:BI76" si="39">(BI12*C12+BH13*(C13-C12))/C13</f>
        <v>2.8174297115746141</v>
      </c>
      <c r="BJ13" s="6">
        <f t="shared" ref="BJ13:BJ76" si="40">(($V$6-BK12*C12/100)/((100-C12)/100))/((C13-C12)/100+AH13*(1-(C13-C12)/100))</f>
        <v>47.070005063039432</v>
      </c>
      <c r="BK13" s="6">
        <f t="shared" ref="BK13:BK76" si="41">(BK12*C12+BJ13*(C13-C12))/C13</f>
        <v>46.945885409508683</v>
      </c>
      <c r="BL13" s="6">
        <f t="shared" ref="BL13:BL76" si="42">(($V$6-BM12*C12/100)/((100-C12)/100))/((C13-C12)/100+AM13*(1-(C13-C12)/100))</f>
        <v>78.785038650124164</v>
      </c>
      <c r="BM13" s="6">
        <f t="shared" ref="BM13:BM76" si="43">(BM12*C12+BL13*(C13-C12))/C13</f>
        <v>78.594516320673307</v>
      </c>
      <c r="BN13" s="6">
        <f t="shared" ref="BN13:BN76" si="44">(($V$6-BO12*C12/100)/((100-C12)/100))/((C13-C12)/100+AR13*(1-(C13-C12)/100))</f>
        <v>130.94997785460811</v>
      </c>
      <c r="BO13" s="6">
        <f t="shared" ref="BO13:BO76" si="45">(BO12*C12+BN13*(C13-C12))/C13</f>
        <v>130.67866765564838</v>
      </c>
      <c r="BP13" s="6">
        <f t="shared" ref="BP13:BP76" si="46">(($V$6-BQ12*C12/100)/((100-C12)/100))/((C13-C12)/100+AW13*(1-(C13-C12)/100))</f>
        <v>216.11897039643094</v>
      </c>
      <c r="BQ13" s="6">
        <f t="shared" ref="BQ13:BQ76" si="47">(BQ12*C12+BP13*(C13-C12))/C13</f>
        <v>215.79110422085597</v>
      </c>
      <c r="BR13" s="6">
        <f t="shared" ref="BR13:BR76" si="48">(($V$6-BS12*C12/100)/((100-C12)/100))/((C13-C12)/100+BB13*(1-(C13-C12)/100))</f>
        <v>354.08975156361345</v>
      </c>
      <c r="BS13" s="6">
        <f t="shared" ref="BS13:BS76" si="49">(BS12*C12+BR13*(C13-C12))/C13</f>
        <v>353.86861567982845</v>
      </c>
      <c r="BU13" s="6">
        <f t="shared" ref="BU13:BU76" si="50">BK13/BG13</f>
        <v>1.4277004960757347</v>
      </c>
      <c r="BV13" s="6">
        <f t="shared" ref="BV13:BV76" si="51">BM13/BG13</f>
        <v>2.3901866790040387</v>
      </c>
      <c r="BW13" s="6">
        <f t="shared" ref="BW13:BW76" si="52">BO13/BG13</f>
        <v>3.9741501733546243</v>
      </c>
      <c r="BX13" s="6">
        <f t="shared" ref="BX13:BX76" si="53">BQ13/BG13</f>
        <v>6.5625573755276401</v>
      </c>
      <c r="BY13" s="6">
        <f t="shared" ref="BY13:BY76" si="54">BS13/BG13</f>
        <v>10.761718385854426</v>
      </c>
      <c r="CA13" s="6">
        <f t="shared" ref="CA13:CA76" si="55">100*BK13/BE13</f>
        <v>0.56798327837821916</v>
      </c>
      <c r="CB13" s="6">
        <f t="shared" ref="CB13:CB76" si="56">100*BM13/BE13</f>
        <v>0.95088995878912042</v>
      </c>
      <c r="CC13" s="6">
        <f t="shared" ref="CC13:CC76" si="57">100*BO13/BE13</f>
        <v>1.581039476020178</v>
      </c>
      <c r="CD13" s="6">
        <f>100*BQ13/BE13</f>
        <v>2.6107876707634228</v>
      </c>
      <c r="CE13" s="6">
        <f t="shared" ref="CE13:CE76" si="58">100*BS13/BE13</f>
        <v>4.2813433956084488</v>
      </c>
      <c r="CG13" s="6">
        <f t="shared" ref="CG13:CG76" si="59">BK13/BI13</f>
        <v>16.662664277530961</v>
      </c>
      <c r="CH13" s="6">
        <f t="shared" ref="CH13:CH76" si="60">BM13/BI13</f>
        <v>27.89582149921609</v>
      </c>
      <c r="CI13" s="6">
        <f t="shared" ref="CI13:CI76" si="61">BO13/BI13</f>
        <v>46.382228141767655</v>
      </c>
      <c r="CJ13" s="6">
        <f t="shared" ref="CJ13:CJ76" si="62">BQ13/BI13</f>
        <v>76.591477449939276</v>
      </c>
      <c r="CK13" s="6">
        <f t="shared" ref="CK13:CK76" si="63">BS13/BI13</f>
        <v>125.59980262366767</v>
      </c>
    </row>
    <row r="14" spans="1:89">
      <c r="A14" s="6">
        <v>1</v>
      </c>
      <c r="B14" s="6">
        <f t="shared" si="24"/>
        <v>1151.304347826087</v>
      </c>
      <c r="C14" s="11">
        <v>0.3</v>
      </c>
      <c r="D14" s="6">
        <f>$D$5+$D$7*$C14</f>
        <v>57.075000000000003</v>
      </c>
      <c r="E14" s="6">
        <f>$E$5+$E$7*$C14</f>
        <v>27.847000000000001</v>
      </c>
      <c r="F14" s="6">
        <f>$F$5+$F$7*$C14</f>
        <v>12.814</v>
      </c>
      <c r="G14" s="6">
        <f>$G$5+$G$7*$C14</f>
        <v>1.964</v>
      </c>
      <c r="H14" s="11">
        <f t="shared" ref="H14:H77" si="64">SUM(D14:G14)</f>
        <v>99.699999999999989</v>
      </c>
      <c r="J14" s="6">
        <f t="shared" si="25"/>
        <v>57.246740220661991</v>
      </c>
      <c r="K14" s="6">
        <f t="shared" si="26"/>
        <v>27.9307923771314</v>
      </c>
      <c r="L14" s="6">
        <f t="shared" si="27"/>
        <v>12.85255767301906</v>
      </c>
      <c r="M14" s="6">
        <f t="shared" si="28"/>
        <v>1.9699097291875629</v>
      </c>
      <c r="N14" s="11">
        <f t="shared" si="29"/>
        <v>100.00000000000001</v>
      </c>
      <c r="O14" s="6">
        <v>8.0000000000000002E-3</v>
      </c>
      <c r="P14" s="6">
        <f t="shared" si="0"/>
        <v>0.18109248631011751</v>
      </c>
      <c r="Q14" s="6">
        <f t="shared" si="1"/>
        <v>0.26191436659529754</v>
      </c>
      <c r="R14" s="6">
        <v>0.3</v>
      </c>
      <c r="S14" s="6">
        <f t="shared" ref="S14:S77" si="65">(J14*O14+K14*P14+L14*Q14+M14*R14)/100</f>
        <v>9.4732729787662853E-2</v>
      </c>
      <c r="T14" s="6">
        <v>0.12</v>
      </c>
      <c r="U14" s="6">
        <f t="shared" si="2"/>
        <v>0.6667028419212544</v>
      </c>
      <c r="V14" s="6">
        <f t="shared" si="3"/>
        <v>1.844228049806695</v>
      </c>
      <c r="W14" s="6">
        <v>0.06</v>
      </c>
      <c r="X14" s="6">
        <f t="shared" si="30"/>
        <v>0.49312389437516724</v>
      </c>
      <c r="Y14" s="6">
        <v>2.6700000000000002E-2</v>
      </c>
      <c r="Z14" s="6">
        <v>0.21</v>
      </c>
      <c r="AA14" s="6">
        <v>0.442</v>
      </c>
      <c r="AB14" s="6">
        <v>0.5</v>
      </c>
      <c r="AC14" s="6">
        <f t="shared" si="31"/>
        <v>0.14059739719157474</v>
      </c>
      <c r="AD14" s="6">
        <f t="shared" si="4"/>
        <v>0.21631438832088362</v>
      </c>
      <c r="AE14" s="6">
        <f t="shared" si="5"/>
        <v>2.4434348355763422</v>
      </c>
      <c r="AF14" s="6">
        <f t="shared" si="6"/>
        <v>4.6931737872795933</v>
      </c>
      <c r="AG14" s="6">
        <f t="shared" si="7"/>
        <v>13.301198394204391</v>
      </c>
      <c r="AH14" s="6">
        <f t="shared" si="32"/>
        <v>1.6715181157083954</v>
      </c>
      <c r="AI14" s="6">
        <f t="shared" si="8"/>
        <v>0.11942229358377676</v>
      </c>
      <c r="AJ14" s="6">
        <f t="shared" si="9"/>
        <v>1.5488193337018945</v>
      </c>
      <c r="AK14" s="6">
        <f t="shared" si="10"/>
        <v>2.5378540138063239</v>
      </c>
      <c r="AL14" s="6">
        <f t="shared" si="11"/>
        <v>8.6674385487000674</v>
      </c>
      <c r="AM14" s="6">
        <f t="shared" si="33"/>
        <v>0.99788274859028991</v>
      </c>
      <c r="AN14" s="6">
        <f t="shared" si="12"/>
        <v>6.5930354034766284E-2</v>
      </c>
      <c r="AO14" s="6">
        <f t="shared" si="13"/>
        <v>0.98174966384276496</v>
      </c>
      <c r="AP14" s="6">
        <f t="shared" si="14"/>
        <v>1.3723555289705636</v>
      </c>
      <c r="AQ14" s="6">
        <f t="shared" si="15"/>
        <v>5.6479490621104649</v>
      </c>
      <c r="AR14" s="6">
        <f t="shared" si="34"/>
        <v>0.59959572268583283</v>
      </c>
      <c r="AS14" s="6">
        <f t="shared" si="16"/>
        <v>3.6398661026387516E-2</v>
      </c>
      <c r="AT14" s="6">
        <f t="shared" si="17"/>
        <v>0.62230137594659785</v>
      </c>
      <c r="AU14" s="6">
        <f t="shared" si="18"/>
        <v>0.74210718490910099</v>
      </c>
      <c r="AV14" s="6">
        <f t="shared" si="19"/>
        <v>3.6803639770804839</v>
      </c>
      <c r="AW14" s="6">
        <f t="shared" si="35"/>
        <v>0.36253035418733476</v>
      </c>
      <c r="AX14" s="6">
        <f t="shared" si="20"/>
        <v>2.009487957269632E-2</v>
      </c>
      <c r="AY14" s="6">
        <f t="shared" si="21"/>
        <v>0.39445799348605876</v>
      </c>
      <c r="AZ14" s="6">
        <f t="shared" si="22"/>
        <v>0.40129766832857239</v>
      </c>
      <c r="BA14" s="6">
        <f t="shared" si="23"/>
        <v>2.398229667944332</v>
      </c>
      <c r="BB14" s="6">
        <f t="shared" si="36"/>
        <v>0.22049888050173438</v>
      </c>
      <c r="BD14" s="6">
        <f>(($W$6-BE13*C13/100)/((100-C13)/100))/((C14-C13)/100+S14*(1-(C14-C13)/100))</f>
        <v>8187.492071944941</v>
      </c>
      <c r="BE14" s="6">
        <f>(BE13*C13+BD14*(C14-C13))/C14</f>
        <v>8239.406689758096</v>
      </c>
      <c r="BF14" s="6">
        <f t="shared" si="37"/>
        <v>32.953312836611879</v>
      </c>
      <c r="BG14" s="6">
        <f t="shared" si="38"/>
        <v>32.905881938726239</v>
      </c>
      <c r="BH14" s="6">
        <f>(($Y$6-BI13*C13/100)/((100-C13)/100))/((C14-C13)/100
+AC14*(1-(C14-C13)/100))</f>
        <v>2.8005543463705354</v>
      </c>
      <c r="BI14" s="6">
        <f t="shared" si="39"/>
        <v>2.8118045898399213</v>
      </c>
      <c r="BJ14" s="6">
        <f t="shared" si="40"/>
        <v>47.31986575937006</v>
      </c>
      <c r="BK14" s="6">
        <f t="shared" si="41"/>
        <v>47.070545526129145</v>
      </c>
      <c r="BL14" s="6">
        <f t="shared" si="42"/>
        <v>79.168264092178461</v>
      </c>
      <c r="BM14" s="6">
        <f t="shared" si="43"/>
        <v>78.785765577841701</v>
      </c>
      <c r="BN14" s="6">
        <f t="shared" si="44"/>
        <v>131.49490803397504</v>
      </c>
      <c r="BO14" s="6">
        <f t="shared" si="45"/>
        <v>130.95074778175726</v>
      </c>
      <c r="BP14" s="6">
        <f t="shared" si="46"/>
        <v>216.77545301146799</v>
      </c>
      <c r="BQ14" s="6">
        <f t="shared" si="47"/>
        <v>216.11922048439331</v>
      </c>
      <c r="BR14" s="6">
        <f t="shared" si="48"/>
        <v>354.5270013096229</v>
      </c>
      <c r="BS14" s="6">
        <f t="shared" si="49"/>
        <v>354.08807755642664</v>
      </c>
      <c r="BU14" s="6">
        <f t="shared" si="50"/>
        <v>1.4304599285252042</v>
      </c>
      <c r="BV14" s="6">
        <f t="shared" si="51"/>
        <v>2.3942760666481453</v>
      </c>
      <c r="BW14" s="6">
        <f t="shared" si="52"/>
        <v>3.9795544160037868</v>
      </c>
      <c r="BX14" s="6">
        <f t="shared" si="53"/>
        <v>6.5677990605699934</v>
      </c>
      <c r="BY14" s="6">
        <f t="shared" si="54"/>
        <v>10.760631737990522</v>
      </c>
      <c r="CA14" s="6">
        <f t="shared" si="55"/>
        <v>0.57128561920167953</v>
      </c>
      <c r="CB14" s="6">
        <f t="shared" si="56"/>
        <v>0.95620678216764665</v>
      </c>
      <c r="CC14" s="6">
        <f t="shared" si="57"/>
        <v>1.5893225412035328</v>
      </c>
      <c r="CD14" s="6">
        <f>100*BQ14/BE14</f>
        <v>2.6229949391020826</v>
      </c>
      <c r="CE14" s="6">
        <f t="shared" si="58"/>
        <v>4.2974948426392396</v>
      </c>
      <c r="CG14" s="6">
        <f t="shared" si="59"/>
        <v>16.740333128487038</v>
      </c>
      <c r="CH14" s="6">
        <f t="shared" si="60"/>
        <v>28.019644701670767</v>
      </c>
      <c r="CI14" s="6">
        <f t="shared" si="61"/>
        <v>46.571781074307303</v>
      </c>
      <c r="CJ14" s="6">
        <f t="shared" si="62"/>
        <v>76.861394019097602</v>
      </c>
      <c r="CK14" s="6">
        <f t="shared" si="63"/>
        <v>125.92911998076836</v>
      </c>
    </row>
    <row r="15" spans="1:89">
      <c r="A15" s="6">
        <v>1</v>
      </c>
      <c r="B15" s="6">
        <f t="shared" si="24"/>
        <v>1151.7391304347825</v>
      </c>
      <c r="C15" s="11">
        <v>0.4</v>
      </c>
      <c r="D15" s="6">
        <f>$D$5+$D$7*$C15</f>
        <v>57.1</v>
      </c>
      <c r="E15" s="6">
        <f>$E$5+$E$7*$C15</f>
        <v>27.795999999999999</v>
      </c>
      <c r="F15" s="6">
        <f>$F$5+$F$7*$C15</f>
        <v>12.752000000000001</v>
      </c>
      <c r="G15" s="6">
        <f>$G$5+$G$7*$C15</f>
        <v>1.952</v>
      </c>
      <c r="H15" s="11">
        <f t="shared" si="64"/>
        <v>99.6</v>
      </c>
      <c r="J15" s="6">
        <f t="shared" si="25"/>
        <v>57.329317269076306</v>
      </c>
      <c r="K15" s="6">
        <f t="shared" si="26"/>
        <v>27.907630522088354</v>
      </c>
      <c r="L15" s="6">
        <f t="shared" si="27"/>
        <v>12.803212851405624</v>
      </c>
      <c r="M15" s="6">
        <f t="shared" si="28"/>
        <v>1.9598393574297188</v>
      </c>
      <c r="N15" s="11">
        <f t="shared" si="29"/>
        <v>99.999999999999986</v>
      </c>
      <c r="O15" s="6">
        <v>8.0000000000000002E-3</v>
      </c>
      <c r="P15" s="6">
        <f t="shared" si="0"/>
        <v>0.18075694837370082</v>
      </c>
      <c r="Q15" s="6">
        <f t="shared" si="1"/>
        <v>0.26179567098710665</v>
      </c>
      <c r="R15" s="6">
        <v>0.3</v>
      </c>
      <c r="S15" s="6">
        <f t="shared" si="65"/>
        <v>9.4429101741194496E-2</v>
      </c>
      <c r="T15" s="6">
        <v>0.12</v>
      </c>
      <c r="U15" s="6">
        <f t="shared" si="2"/>
        <v>0.66672684800016002</v>
      </c>
      <c r="V15" s="6">
        <f t="shared" si="3"/>
        <v>1.8422442678779438</v>
      </c>
      <c r="W15" s="6">
        <v>0.06</v>
      </c>
      <c r="X15" s="6">
        <f t="shared" si="30"/>
        <v>0.49190520452803205</v>
      </c>
      <c r="Y15" s="6">
        <v>2.6700000000000002E-2</v>
      </c>
      <c r="Z15" s="6">
        <v>0.21</v>
      </c>
      <c r="AA15" s="6">
        <v>0.442</v>
      </c>
      <c r="AB15" s="6">
        <v>0.5</v>
      </c>
      <c r="AC15" s="6">
        <f t="shared" si="31"/>
        <v>0.14030234939759037</v>
      </c>
      <c r="AD15" s="6">
        <f t="shared" si="4"/>
        <v>0.21611485425142096</v>
      </c>
      <c r="AE15" s="6">
        <f t="shared" si="5"/>
        <v>2.4362371583699445</v>
      </c>
      <c r="AF15" s="6">
        <f t="shared" si="6"/>
        <v>4.6799583696171245</v>
      </c>
      <c r="AG15" s="6">
        <f t="shared" si="7"/>
        <v>13.285154088685095</v>
      </c>
      <c r="AH15" s="6">
        <f t="shared" si="32"/>
        <v>1.6633459452035941</v>
      </c>
      <c r="AI15" s="6">
        <f t="shared" si="8"/>
        <v>0.11931213532565857</v>
      </c>
      <c r="AJ15" s="6">
        <f t="shared" si="9"/>
        <v>1.5442569441293545</v>
      </c>
      <c r="AK15" s="6">
        <f t="shared" si="10"/>
        <v>2.5307077195758123</v>
      </c>
      <c r="AL15" s="6">
        <f t="shared" si="11"/>
        <v>8.6569836236607074</v>
      </c>
      <c r="AM15" s="6">
        <f t="shared" si="33"/>
        <v>0.99304122308766163</v>
      </c>
      <c r="AN15" s="6">
        <f t="shared" si="12"/>
        <v>6.5869538145708798E-2</v>
      </c>
      <c r="AO15" s="6">
        <f t="shared" si="13"/>
        <v>0.97885770328177735</v>
      </c>
      <c r="AP15" s="6">
        <f t="shared" si="14"/>
        <v>1.3684911394723736</v>
      </c>
      <c r="AQ15" s="6">
        <f t="shared" si="15"/>
        <v>5.6411363360970412</v>
      </c>
      <c r="AR15" s="6">
        <f t="shared" si="34"/>
        <v>0.59670659123647984</v>
      </c>
      <c r="AS15" s="6">
        <f t="shared" si="16"/>
        <v>3.6365085946089074E-2</v>
      </c>
      <c r="AT15" s="6">
        <f t="shared" si="17"/>
        <v>0.62046824974083825</v>
      </c>
      <c r="AU15" s="6">
        <f t="shared" si="18"/>
        <v>0.74001749958240914</v>
      </c>
      <c r="AV15" s="6">
        <f t="shared" si="19"/>
        <v>3.6759246113691804</v>
      </c>
      <c r="AW15" s="6">
        <f t="shared" si="35"/>
        <v>0.36079407503399141</v>
      </c>
      <c r="AX15" s="6">
        <f t="shared" si="20"/>
        <v>2.0076343528341509E-2</v>
      </c>
      <c r="AY15" s="6">
        <f t="shared" si="21"/>
        <v>0.39329603030731641</v>
      </c>
      <c r="AZ15" s="6">
        <f t="shared" si="22"/>
        <v>0.40016766195456788</v>
      </c>
      <c r="BA15" s="6">
        <f t="shared" si="23"/>
        <v>2.3953368511952267</v>
      </c>
      <c r="BB15" s="6">
        <f t="shared" si="36"/>
        <v>0.21944830554887751</v>
      </c>
      <c r="BD15" s="6">
        <f>(($W$6-BE14*C14/100)/((100-C14)/100))/((C15-C14)/100+S15*(1-(C15-C14)/100))</f>
        <v>8135.6403108578124</v>
      </c>
      <c r="BE15" s="6">
        <f>(BE14*C14+BD15*(C15-C14))/C15</f>
        <v>8213.4650950330251</v>
      </c>
      <c r="BF15" s="6">
        <f t="shared" si="37"/>
        <v>33.000799275452849</v>
      </c>
      <c r="BG15" s="6">
        <f t="shared" si="38"/>
        <v>32.929611272907891</v>
      </c>
      <c r="BH15" s="6">
        <f>(($Y$6-BI14*C14/100)/((100-C14)/100))/((C15-C14)/100
+AC15*(1-(C15-C14)/100))</f>
        <v>2.7893178934077092</v>
      </c>
      <c r="BI15" s="6">
        <f t="shared" si="39"/>
        <v>2.8061829157318683</v>
      </c>
      <c r="BJ15" s="6">
        <f t="shared" si="40"/>
        <v>47.571362464778659</v>
      </c>
      <c r="BK15" s="6">
        <f t="shared" si="41"/>
        <v>47.195749760791522</v>
      </c>
      <c r="BL15" s="6">
        <f t="shared" si="42"/>
        <v>79.553687404013232</v>
      </c>
      <c r="BM15" s="6">
        <f t="shared" si="43"/>
        <v>78.977746034384595</v>
      </c>
      <c r="BN15" s="6">
        <f t="shared" si="44"/>
        <v>132.04215977746986</v>
      </c>
      <c r="BO15" s="6">
        <f t="shared" si="45"/>
        <v>131.22360078068542</v>
      </c>
      <c r="BP15" s="6">
        <f t="shared" si="46"/>
        <v>217.43267344859544</v>
      </c>
      <c r="BQ15" s="6">
        <f t="shared" si="47"/>
        <v>216.44758372544382</v>
      </c>
      <c r="BR15" s="6">
        <f t="shared" si="48"/>
        <v>354.95917067096116</v>
      </c>
      <c r="BS15" s="6">
        <f t="shared" si="49"/>
        <v>354.30585083506031</v>
      </c>
      <c r="BU15" s="6">
        <f t="shared" si="50"/>
        <v>1.4332313056978228</v>
      </c>
      <c r="BV15" s="6">
        <f t="shared" si="51"/>
        <v>2.3983807576666352</v>
      </c>
      <c r="BW15" s="6">
        <f t="shared" si="52"/>
        <v>3.9849726646681289</v>
      </c>
      <c r="BX15" s="6">
        <f t="shared" si="53"/>
        <v>6.5730379241834926</v>
      </c>
      <c r="BY15" s="6">
        <f t="shared" si="54"/>
        <v>10.759490839375854</v>
      </c>
      <c r="CA15" s="6">
        <f t="shared" si="55"/>
        <v>0.57461435843116293</v>
      </c>
      <c r="CB15" s="6">
        <f t="shared" si="56"/>
        <v>0.96156427428108571</v>
      </c>
      <c r="CC15" s="6">
        <f t="shared" si="57"/>
        <v>1.5976643141764977</v>
      </c>
      <c r="CD15" s="6">
        <f>100*BQ15/BE15</f>
        <v>2.6352773308349162</v>
      </c>
      <c r="CE15" s="6">
        <f t="shared" si="58"/>
        <v>4.3137195658056875</v>
      </c>
      <c r="CG15" s="6">
        <f t="shared" si="59"/>
        <v>16.818486598362959</v>
      </c>
      <c r="CH15" s="6">
        <f t="shared" si="60"/>
        <v>28.144190313334139</v>
      </c>
      <c r="CI15" s="6">
        <f t="shared" si="61"/>
        <v>46.762311909543349</v>
      </c>
      <c r="CJ15" s="6">
        <f t="shared" si="62"/>
        <v>77.132385958166623</v>
      </c>
      <c r="CK15" s="6">
        <f t="shared" si="63"/>
        <v>126.25900074039021</v>
      </c>
    </row>
    <row r="16" spans="1:89">
      <c r="A16" s="6">
        <v>1</v>
      </c>
      <c r="B16" s="6">
        <f t="shared" si="24"/>
        <v>1152.1739130434783</v>
      </c>
      <c r="C16" s="11">
        <v>0.5</v>
      </c>
      <c r="D16" s="6">
        <f>$D$5+$D$7*$C16</f>
        <v>57.125</v>
      </c>
      <c r="E16" s="6">
        <f>$E$5+$E$7*$C16</f>
        <v>27.745000000000001</v>
      </c>
      <c r="F16" s="6">
        <f>$F$5+$F$7*$C16</f>
        <v>12.69</v>
      </c>
      <c r="G16" s="6">
        <f>$G$5+$G$7*$C16</f>
        <v>1.94</v>
      </c>
      <c r="H16" s="11">
        <f t="shared" si="64"/>
        <v>99.5</v>
      </c>
      <c r="J16" s="6">
        <f t="shared" si="25"/>
        <v>57.412060301507537</v>
      </c>
      <c r="K16" s="6">
        <f t="shared" si="26"/>
        <v>27.884422110552762</v>
      </c>
      <c r="L16" s="6">
        <f t="shared" si="27"/>
        <v>12.753768844221106</v>
      </c>
      <c r="M16" s="6">
        <f t="shared" si="28"/>
        <v>1.949748743718593</v>
      </c>
      <c r="N16" s="11">
        <f t="shared" si="29"/>
        <v>99.999999999999986</v>
      </c>
      <c r="O16" s="6">
        <v>8.0000000000000002E-3</v>
      </c>
      <c r="P16" s="6">
        <f t="shared" si="0"/>
        <v>0.1804222362768112</v>
      </c>
      <c r="Q16" s="6">
        <f t="shared" si="1"/>
        <v>0.2616771015348669</v>
      </c>
      <c r="R16" s="6">
        <v>0.3</v>
      </c>
      <c r="S16" s="6">
        <f t="shared" si="65"/>
        <v>9.412560164801595E-2</v>
      </c>
      <c r="T16" s="6">
        <v>0.12</v>
      </c>
      <c r="U16" s="6">
        <f t="shared" si="2"/>
        <v>0.66675084029697618</v>
      </c>
      <c r="V16" s="6">
        <f t="shared" si="3"/>
        <v>1.8402638281639103</v>
      </c>
      <c r="W16" s="6">
        <v>0.06</v>
      </c>
      <c r="X16" s="6">
        <f t="shared" si="30"/>
        <v>0.49068693510994599</v>
      </c>
      <c r="Y16" s="6">
        <v>2.6700000000000002E-2</v>
      </c>
      <c r="Z16" s="6">
        <v>0.21</v>
      </c>
      <c r="AA16" s="6">
        <v>0.442</v>
      </c>
      <c r="AB16" s="6">
        <v>0.5</v>
      </c>
      <c r="AC16" s="6">
        <f t="shared" si="31"/>
        <v>0.14000670854271358</v>
      </c>
      <c r="AD16" s="6">
        <f t="shared" si="4"/>
        <v>0.21591562580130633</v>
      </c>
      <c r="AE16" s="6">
        <f t="shared" si="5"/>
        <v>2.4290650553031283</v>
      </c>
      <c r="AF16" s="6">
        <f t="shared" si="6"/>
        <v>4.6667881934637938</v>
      </c>
      <c r="AG16" s="6">
        <f t="shared" si="7"/>
        <v>13.269138906937958</v>
      </c>
      <c r="AH16" s="6">
        <f t="shared" si="32"/>
        <v>1.6551986104301517</v>
      </c>
      <c r="AI16" s="6">
        <f t="shared" si="8"/>
        <v>0.1192021457930874</v>
      </c>
      <c r="AJ16" s="6">
        <f t="shared" si="9"/>
        <v>1.5397107652292867</v>
      </c>
      <c r="AK16" s="6">
        <f t="shared" si="10"/>
        <v>2.5235858898869439</v>
      </c>
      <c r="AL16" s="6">
        <f t="shared" si="11"/>
        <v>8.6465476764982281</v>
      </c>
      <c r="AM16" s="6">
        <f t="shared" si="33"/>
        <v>0.98821412256068908</v>
      </c>
      <c r="AN16" s="6">
        <f t="shared" si="12"/>
        <v>6.5808815406219218E-2</v>
      </c>
      <c r="AO16" s="6">
        <f t="shared" si="13"/>
        <v>0.97597601817506896</v>
      </c>
      <c r="AP16" s="6">
        <f t="shared" si="14"/>
        <v>1.3646399792808357</v>
      </c>
      <c r="AQ16" s="6">
        <f t="shared" si="15"/>
        <v>5.6343359766070504</v>
      </c>
      <c r="AR16" s="6">
        <f t="shared" si="34"/>
        <v>0.59382589282451304</v>
      </c>
      <c r="AS16" s="6">
        <f t="shared" si="16"/>
        <v>3.6331562291565554E-2</v>
      </c>
      <c r="AT16" s="6">
        <f t="shared" si="17"/>
        <v>0.61864163683431572</v>
      </c>
      <c r="AU16" s="6">
        <f t="shared" si="18"/>
        <v>0.7379349680604792</v>
      </c>
      <c r="AV16" s="6">
        <f t="shared" si="19"/>
        <v>3.6714933040356814</v>
      </c>
      <c r="AW16" s="6">
        <f t="shared" si="35"/>
        <v>0.35906275843608521</v>
      </c>
      <c r="AX16" s="6">
        <f t="shared" si="20"/>
        <v>2.0057835874996831E-2</v>
      </c>
      <c r="AY16" s="6">
        <f t="shared" si="21"/>
        <v>0.39213819571168079</v>
      </c>
      <c r="AZ16" s="6">
        <f t="shared" si="22"/>
        <v>0.39904152403141374</v>
      </c>
      <c r="BA16" s="6">
        <f t="shared" si="23"/>
        <v>2.3924492855139086</v>
      </c>
      <c r="BB16" s="6">
        <f t="shared" si="36"/>
        <v>0.21840067003251659</v>
      </c>
      <c r="BD16" s="6">
        <f t="shared" ref="BD16:BD79" si="66">(($W$6-BE15*C15/100)/((100-C15)/100))/((C16-C15)/100+S16*(1-(C16-C15)/100))</f>
        <v>8083.8375624910568</v>
      </c>
      <c r="BE16" s="6">
        <f t="shared" ref="BE16:BE79" si="67">(BE15*C15+BD16*(C16-C15))/C16</f>
        <v>8187.5395885246307</v>
      </c>
      <c r="BF16" s="6">
        <f t="shared" si="37"/>
        <v>33.048327369920308</v>
      </c>
      <c r="BG16" s="6">
        <f t="shared" si="38"/>
        <v>32.953354492310375</v>
      </c>
      <c r="BH16" s="6">
        <f t="shared" ref="BH16:BH79" si="68">(($Y$6-BI15*C15/100)/((100-C15)/100))/((C16-C15)/100
+AC16*(1-(C16-C15)/100))</f>
        <v>2.7780918113721667</v>
      </c>
      <c r="BI16" s="6">
        <f t="shared" si="39"/>
        <v>2.8005646948599279</v>
      </c>
      <c r="BJ16" s="6">
        <f t="shared" si="40"/>
        <v>47.82450998102248</v>
      </c>
      <c r="BK16" s="6">
        <f t="shared" si="41"/>
        <v>47.321501804837709</v>
      </c>
      <c r="BL16" s="6">
        <f t="shared" si="42"/>
        <v>79.941325863651926</v>
      </c>
      <c r="BM16" s="6">
        <f t="shared" si="43"/>
        <v>79.170462000238061</v>
      </c>
      <c r="BN16" s="6">
        <f t="shared" si="44"/>
        <v>132.59174495641773</v>
      </c>
      <c r="BO16" s="6">
        <f t="shared" si="45"/>
        <v>131.49722961583188</v>
      </c>
      <c r="BP16" s="6">
        <f t="shared" si="46"/>
        <v>218.09061906911035</v>
      </c>
      <c r="BQ16" s="6">
        <f t="shared" si="47"/>
        <v>216.77619079417713</v>
      </c>
      <c r="BR16" s="6">
        <f t="shared" si="48"/>
        <v>355.38620089697469</v>
      </c>
      <c r="BS16" s="6">
        <f t="shared" si="49"/>
        <v>354.5219208474432</v>
      </c>
      <c r="BU16" s="6">
        <f t="shared" si="50"/>
        <v>1.4360147103045344</v>
      </c>
      <c r="BV16" s="6">
        <f t="shared" si="51"/>
        <v>2.4025008446017959</v>
      </c>
      <c r="BW16" s="6">
        <f t="shared" si="52"/>
        <v>3.990404972171091</v>
      </c>
      <c r="BX16" s="6">
        <f t="shared" si="53"/>
        <v>6.5782738702599026</v>
      </c>
      <c r="BY16" s="6">
        <f t="shared" si="54"/>
        <v>10.75829536353182</v>
      </c>
      <c r="CA16" s="6">
        <f t="shared" si="55"/>
        <v>0.57796974650555422</v>
      </c>
      <c r="CB16" s="6">
        <f t="shared" si="56"/>
        <v>0.96696279931520102</v>
      </c>
      <c r="CC16" s="6">
        <f t="shared" si="57"/>
        <v>1.6060652677653469</v>
      </c>
      <c r="CD16" s="6">
        <f t="shared" ref="CD16:CD79" si="69">100*BQ16/BE16</f>
        <v>2.6476353298859534</v>
      </c>
      <c r="CE16" s="6">
        <f t="shared" si="58"/>
        <v>4.3300177912339954</v>
      </c>
      <c r="CG16" s="6">
        <f t="shared" si="59"/>
        <v>16.897128601131826</v>
      </c>
      <c r="CH16" s="6">
        <f t="shared" si="60"/>
        <v>28.269463706924945</v>
      </c>
      <c r="CI16" s="6">
        <f t="shared" si="61"/>
        <v>46.953826796852056</v>
      </c>
      <c r="CJ16" s="6">
        <f t="shared" si="62"/>
        <v>77.40445746246877</v>
      </c>
      <c r="CK16" s="6">
        <f t="shared" si="63"/>
        <v>126.58944158587803</v>
      </c>
    </row>
    <row r="17" spans="1:89">
      <c r="A17" s="6">
        <v>1</v>
      </c>
      <c r="B17" s="6">
        <f t="shared" si="24"/>
        <v>1152.608695652174</v>
      </c>
      <c r="C17" s="11">
        <v>0.6</v>
      </c>
      <c r="D17" s="6">
        <f t="shared" ref="D17:D26" si="70">$D$5+$D$7*$C17</f>
        <v>57.15</v>
      </c>
      <c r="E17" s="6">
        <f t="shared" ref="E17:E26" si="71">$E$5+$E$7*$C17</f>
        <v>27.693999999999999</v>
      </c>
      <c r="F17" s="6">
        <f t="shared" ref="F17:F26" si="72">$F$5+$F$7*$C17</f>
        <v>12.628</v>
      </c>
      <c r="G17" s="6">
        <f t="shared" ref="G17:G26" si="73">$G$5+$G$7*$C17</f>
        <v>1.9279999999999999</v>
      </c>
      <c r="H17" s="11">
        <f t="shared" si="64"/>
        <v>99.399999999999991</v>
      </c>
      <c r="J17" s="6">
        <f t="shared" si="25"/>
        <v>57.494969818913489</v>
      </c>
      <c r="K17" s="6">
        <f t="shared" si="26"/>
        <v>27.861167002012074</v>
      </c>
      <c r="L17" s="6">
        <f t="shared" si="27"/>
        <v>12.704225352112676</v>
      </c>
      <c r="M17" s="6">
        <f t="shared" si="28"/>
        <v>1.9396378269617707</v>
      </c>
      <c r="N17" s="11">
        <f t="shared" si="29"/>
        <v>100.00000000000001</v>
      </c>
      <c r="O17" s="6">
        <v>8.0000000000000002E-3</v>
      </c>
      <c r="P17" s="6">
        <f t="shared" si="0"/>
        <v>0.18008834754710146</v>
      </c>
      <c r="Q17" s="6">
        <f t="shared" si="1"/>
        <v>0.26155865804970407</v>
      </c>
      <c r="R17" s="6">
        <v>0.3</v>
      </c>
      <c r="S17" s="6">
        <f t="shared" si="65"/>
        <v>9.3822227674256437E-2</v>
      </c>
      <c r="T17" s="6">
        <v>0.12</v>
      </c>
      <c r="U17" s="6">
        <f t="shared" si="2"/>
        <v>0.66677481882355283</v>
      </c>
      <c r="V17" s="6">
        <f t="shared" si="3"/>
        <v>1.8382867233681031</v>
      </c>
      <c r="W17" s="6">
        <v>0.06</v>
      </c>
      <c r="X17" s="6">
        <f t="shared" si="30"/>
        <v>0.48946908023331864</v>
      </c>
      <c r="Y17" s="6">
        <v>2.6700000000000002E-2</v>
      </c>
      <c r="Z17" s="6">
        <v>0.21</v>
      </c>
      <c r="AA17" s="6">
        <v>0.442</v>
      </c>
      <c r="AB17" s="6">
        <v>0.5</v>
      </c>
      <c r="AC17" s="6">
        <f t="shared" si="31"/>
        <v>0.13971047283702212</v>
      </c>
      <c r="AD17" s="6">
        <f t="shared" si="4"/>
        <v>0.21571670235345602</v>
      </c>
      <c r="AE17" s="6">
        <f t="shared" si="5"/>
        <v>2.4219184213212417</v>
      </c>
      <c r="AF17" s="6">
        <f t="shared" si="6"/>
        <v>4.6536630789276501</v>
      </c>
      <c r="AG17" s="6">
        <f t="shared" si="7"/>
        <v>13.253152781355398</v>
      </c>
      <c r="AH17" s="6">
        <f t="shared" si="32"/>
        <v>1.6470759982165197</v>
      </c>
      <c r="AI17" s="6">
        <f t="shared" si="8"/>
        <v>0.11909232464538533</v>
      </c>
      <c r="AJ17" s="6">
        <f t="shared" si="9"/>
        <v>1.5351807304107297</v>
      </c>
      <c r="AK17" s="6">
        <f t="shared" si="10"/>
        <v>2.5164884274623684</v>
      </c>
      <c r="AL17" s="6">
        <f t="shared" si="11"/>
        <v>8.6361306631576102</v>
      </c>
      <c r="AM17" s="6">
        <f t="shared" si="33"/>
        <v>0.98340138110705411</v>
      </c>
      <c r="AN17" s="6">
        <f t="shared" si="12"/>
        <v>6.5748185628216979E-2</v>
      </c>
      <c r="AO17" s="6">
        <f t="shared" si="13"/>
        <v>0.97310456631264652</v>
      </c>
      <c r="AP17" s="6">
        <f t="shared" si="14"/>
        <v>1.3608019957928028</v>
      </c>
      <c r="AQ17" s="6">
        <f t="shared" si="15"/>
        <v>5.6275479549329921</v>
      </c>
      <c r="AR17" s="6">
        <f t="shared" si="34"/>
        <v>0.59095358881385673</v>
      </c>
      <c r="AS17" s="6">
        <f t="shared" si="16"/>
        <v>3.629808995898192E-2</v>
      </c>
      <c r="AT17" s="6">
        <f t="shared" si="17"/>
        <v>0.61682151047139377</v>
      </c>
      <c r="AU17" s="6">
        <f t="shared" si="18"/>
        <v>0.73585956189793167</v>
      </c>
      <c r="AV17" s="6">
        <f t="shared" si="19"/>
        <v>3.6670700363733642</v>
      </c>
      <c r="AW17" s="6">
        <f t="shared" si="35"/>
        <v>0.357336381588788</v>
      </c>
      <c r="AX17" s="6">
        <f t="shared" si="20"/>
        <v>2.0039356555337309E-2</v>
      </c>
      <c r="AY17" s="6">
        <f t="shared" si="21"/>
        <v>0.39098447273956427</v>
      </c>
      <c r="AZ17" s="6">
        <f t="shared" si="22"/>
        <v>0.39791923917714822</v>
      </c>
      <c r="BA17" s="6">
        <f t="shared" si="23"/>
        <v>2.3895669587106116</v>
      </c>
      <c r="BB17" s="6">
        <f t="shared" si="36"/>
        <v>0.21735596040151012</v>
      </c>
      <c r="BD17" s="6">
        <f t="shared" si="66"/>
        <v>8032.0853248458943</v>
      </c>
      <c r="BE17" s="6">
        <f t="shared" si="67"/>
        <v>8161.6305445781745</v>
      </c>
      <c r="BF17" s="6">
        <f t="shared" si="37"/>
        <v>33.095897119849106</v>
      </c>
      <c r="BG17" s="6">
        <f t="shared" si="38"/>
        <v>32.977111596900166</v>
      </c>
      <c r="BH17" s="6">
        <f t="shared" si="68"/>
        <v>2.7668761228442564</v>
      </c>
      <c r="BI17" s="6">
        <f t="shared" si="39"/>
        <v>2.7949499328573157</v>
      </c>
      <c r="BJ17" s="6">
        <f t="shared" si="40"/>
        <v>48.079323294738415</v>
      </c>
      <c r="BK17" s="6">
        <f t="shared" si="41"/>
        <v>47.447805386487822</v>
      </c>
      <c r="BL17" s="6">
        <f t="shared" si="42"/>
        <v>80.331196943388193</v>
      </c>
      <c r="BM17" s="6">
        <f t="shared" si="43"/>
        <v>79.363917824096418</v>
      </c>
      <c r="BN17" s="6">
        <f t="shared" si="44"/>
        <v>133.1436755318301</v>
      </c>
      <c r="BO17" s="6">
        <f t="shared" si="45"/>
        <v>131.77163726849824</v>
      </c>
      <c r="BP17" s="6">
        <f t="shared" si="46"/>
        <v>218.74927703482726</v>
      </c>
      <c r="BQ17" s="6">
        <f t="shared" si="47"/>
        <v>217.10503850095213</v>
      </c>
      <c r="BR17" s="6">
        <f t="shared" si="48"/>
        <v>355.80803284816551</v>
      </c>
      <c r="BS17" s="6">
        <f t="shared" si="49"/>
        <v>354.73627284756355</v>
      </c>
      <c r="BU17" s="6">
        <f t="shared" si="50"/>
        <v>1.4388102259067437</v>
      </c>
      <c r="BV17" s="6">
        <f t="shared" si="51"/>
        <v>2.4066364208670294</v>
      </c>
      <c r="BW17" s="6">
        <f t="shared" si="52"/>
        <v>3.9958513916932832</v>
      </c>
      <c r="BX17" s="6">
        <f t="shared" si="53"/>
        <v>6.583506801770957</v>
      </c>
      <c r="BY17" s="6">
        <f t="shared" si="54"/>
        <v>10.75704498270578</v>
      </c>
      <c r="CA17" s="6">
        <f t="shared" si="55"/>
        <v>0.58135203654872269</v>
      </c>
      <c r="CB17" s="6">
        <f t="shared" si="56"/>
        <v>0.97240272505128766</v>
      </c>
      <c r="CC17" s="6">
        <f t="shared" si="57"/>
        <v>1.6145258787294043</v>
      </c>
      <c r="CD17" s="6">
        <f t="shared" si="69"/>
        <v>2.6600694225883141</v>
      </c>
      <c r="CE17" s="6">
        <f t="shared" si="58"/>
        <v>4.3463897429566591</v>
      </c>
      <c r="CG17" s="6">
        <f t="shared" si="59"/>
        <v>16.976263091046242</v>
      </c>
      <c r="CH17" s="6">
        <f t="shared" si="60"/>
        <v>28.395470305602789</v>
      </c>
      <c r="CI17" s="6">
        <f t="shared" si="61"/>
        <v>47.146331932245488</v>
      </c>
      <c r="CJ17" s="6">
        <f t="shared" si="62"/>
        <v>77.677612735982962</v>
      </c>
      <c r="CK17" s="6">
        <f t="shared" si="63"/>
        <v>126.9204391382109</v>
      </c>
    </row>
    <row r="18" spans="1:89">
      <c r="A18" s="6">
        <v>1</v>
      </c>
      <c r="B18" s="6">
        <f t="shared" si="24"/>
        <v>1153.0434782608695</v>
      </c>
      <c r="C18" s="11">
        <v>0.7</v>
      </c>
      <c r="D18" s="6">
        <f t="shared" si="70"/>
        <v>57.174999999999997</v>
      </c>
      <c r="E18" s="6">
        <f t="shared" si="71"/>
        <v>27.643000000000001</v>
      </c>
      <c r="F18" s="6">
        <f t="shared" si="72"/>
        <v>12.566000000000001</v>
      </c>
      <c r="G18" s="6">
        <f t="shared" si="73"/>
        <v>1.9159999999999999</v>
      </c>
      <c r="H18" s="11">
        <f t="shared" si="64"/>
        <v>99.3</v>
      </c>
      <c r="J18" s="6">
        <f t="shared" si="25"/>
        <v>57.578046324269891</v>
      </c>
      <c r="K18" s="6">
        <f t="shared" si="26"/>
        <v>27.837865055387716</v>
      </c>
      <c r="L18" s="6">
        <f t="shared" si="27"/>
        <v>12.654582074521654</v>
      </c>
      <c r="M18" s="6">
        <f t="shared" si="28"/>
        <v>1.9295065458207452</v>
      </c>
      <c r="N18" s="11">
        <f t="shared" si="29"/>
        <v>100.00000000000001</v>
      </c>
      <c r="O18" s="6">
        <v>8.0000000000000002E-3</v>
      </c>
      <c r="P18" s="6">
        <f t="shared" si="0"/>
        <v>0.17975527972085578</v>
      </c>
      <c r="Q18" s="6">
        <f t="shared" si="1"/>
        <v>0.26144034034310476</v>
      </c>
      <c r="R18" s="6">
        <v>0.3</v>
      </c>
      <c r="S18" s="6">
        <f t="shared" si="65"/>
        <v>9.3518977986657315E-2</v>
      </c>
      <c r="T18" s="6">
        <v>0.12</v>
      </c>
      <c r="U18" s="6">
        <f t="shared" si="2"/>
        <v>0.66679878359172562</v>
      </c>
      <c r="V18" s="6">
        <f t="shared" si="3"/>
        <v>1.8363129462133503</v>
      </c>
      <c r="W18" s="6">
        <v>0.06</v>
      </c>
      <c r="X18" s="6">
        <f t="shared" si="30"/>
        <v>0.48825163400748278</v>
      </c>
      <c r="Y18" s="6">
        <v>2.6700000000000002E-2</v>
      </c>
      <c r="Z18" s="6">
        <v>0.21</v>
      </c>
      <c r="AA18" s="6">
        <v>0.442</v>
      </c>
      <c r="AB18" s="6">
        <v>0.5</v>
      </c>
      <c r="AC18" s="6">
        <f t="shared" si="31"/>
        <v>0.1394136404833837</v>
      </c>
      <c r="AD18" s="6">
        <f t="shared" si="4"/>
        <v>0.2155180832923132</v>
      </c>
      <c r="AE18" s="6">
        <f t="shared" si="5"/>
        <v>2.4147971518561939</v>
      </c>
      <c r="AF18" s="6">
        <f t="shared" si="6"/>
        <v>4.640582846925783</v>
      </c>
      <c r="AG18" s="6">
        <f t="shared" si="7"/>
        <v>13.237195644518609</v>
      </c>
      <c r="AH18" s="6">
        <f t="shared" si="32"/>
        <v>1.6389779958747821</v>
      </c>
      <c r="AI18" s="6">
        <f t="shared" si="8"/>
        <v>0.11898267154271726</v>
      </c>
      <c r="AJ18" s="6">
        <f t="shared" si="9"/>
        <v>1.530666773391137</v>
      </c>
      <c r="AK18" s="6">
        <f t="shared" si="10"/>
        <v>2.5094152354622277</v>
      </c>
      <c r="AL18" s="6">
        <f t="shared" si="11"/>
        <v>8.6257325397068438</v>
      </c>
      <c r="AM18" s="6">
        <f t="shared" si="33"/>
        <v>0.97860293310375368</v>
      </c>
      <c r="AN18" s="6">
        <f t="shared" si="12"/>
        <v>6.568764862408677E-2</v>
      </c>
      <c r="AO18" s="6">
        <f t="shared" si="13"/>
        <v>0.97024330568001094</v>
      </c>
      <c r="AP18" s="6">
        <f t="shared" si="14"/>
        <v>1.3569771366417025</v>
      </c>
      <c r="AQ18" s="6">
        <f t="shared" si="15"/>
        <v>5.620772242447523</v>
      </c>
      <c r="AR18" s="6">
        <f t="shared" si="34"/>
        <v>0.5880896407307532</v>
      </c>
      <c r="AS18" s="6">
        <f t="shared" si="16"/>
        <v>3.6264668844759984E-2</v>
      </c>
      <c r="AT18" s="6">
        <f t="shared" si="17"/>
        <v>0.61500784402035424</v>
      </c>
      <c r="AU18" s="6">
        <f t="shared" si="18"/>
        <v>0.73379125277731616</v>
      </c>
      <c r="AV18" s="6">
        <f t="shared" si="19"/>
        <v>3.6626547897278408</v>
      </c>
      <c r="AW18" s="6">
        <f t="shared" si="35"/>
        <v>0.35561492178219645</v>
      </c>
      <c r="AX18" s="6">
        <f t="shared" si="20"/>
        <v>2.0020905512179749E-2</v>
      </c>
      <c r="AY18" s="6">
        <f t="shared" si="21"/>
        <v>0.38983484450992756</v>
      </c>
      <c r="AZ18" s="6">
        <f t="shared" si="22"/>
        <v>0.39680079207898761</v>
      </c>
      <c r="BA18" s="6">
        <f t="shared" si="23"/>
        <v>2.3866898586296061</v>
      </c>
      <c r="BB18" s="6">
        <f t="shared" si="36"/>
        <v>0.21631416316058097</v>
      </c>
      <c r="BD18" s="6">
        <f t="shared" si="66"/>
        <v>7980.3850973990266</v>
      </c>
      <c r="BE18" s="6">
        <f t="shared" si="67"/>
        <v>8135.7383378382956</v>
      </c>
      <c r="BF18" s="6">
        <f t="shared" si="37"/>
        <v>33.143508524995688</v>
      </c>
      <c r="BG18" s="6">
        <f t="shared" si="38"/>
        <v>33.000882586628101</v>
      </c>
      <c r="BH18" s="6">
        <f t="shared" si="68"/>
        <v>2.7556708505242087</v>
      </c>
      <c r="BI18" s="6">
        <f t="shared" si="39"/>
        <v>2.7893386353811578</v>
      </c>
      <c r="BJ18" s="6">
        <f t="shared" si="40"/>
        <v>48.335817580432412</v>
      </c>
      <c r="BK18" s="6">
        <f t="shared" si="41"/>
        <v>47.574664271337056</v>
      </c>
      <c r="BL18" s="6">
        <f t="shared" si="42"/>
        <v>80.723318312715136</v>
      </c>
      <c r="BM18" s="6">
        <f t="shared" si="43"/>
        <v>79.558117893899094</v>
      </c>
      <c r="BN18" s="6">
        <f t="shared" si="44"/>
        <v>133.69796355546566</v>
      </c>
      <c r="BO18" s="6">
        <f t="shared" si="45"/>
        <v>132.04682673806502</v>
      </c>
      <c r="BP18" s="6">
        <f t="shared" si="46"/>
        <v>219.40863430546597</v>
      </c>
      <c r="BQ18" s="6">
        <f t="shared" si="47"/>
        <v>217.43412361588267</v>
      </c>
      <c r="BR18" s="6">
        <f t="shared" si="48"/>
        <v>356.22460699490773</v>
      </c>
      <c r="BS18" s="6">
        <f t="shared" si="49"/>
        <v>354.94889201146992</v>
      </c>
      <c r="BU18" s="6">
        <f t="shared" si="50"/>
        <v>1.4416179369279725</v>
      </c>
      <c r="BV18" s="6">
        <f t="shared" si="51"/>
        <v>2.4107875807580945</v>
      </c>
      <c r="BW18" s="6">
        <f t="shared" si="52"/>
        <v>4.0013119767763472</v>
      </c>
      <c r="BX18" s="6">
        <f t="shared" si="53"/>
        <v>6.5887366207589428</v>
      </c>
      <c r="BY18" s="6">
        <f t="shared" si="54"/>
        <v>10.755739367870561</v>
      </c>
      <c r="CA18" s="6">
        <f t="shared" si="55"/>
        <v>0.58476148440115483</v>
      </c>
      <c r="CB18" s="6">
        <f t="shared" si="56"/>
        <v>0.97788442290338051</v>
      </c>
      <c r="CC18" s="6">
        <f t="shared" si="57"/>
        <v>1.6230466277895375</v>
      </c>
      <c r="CD18" s="6">
        <f t="shared" si="69"/>
        <v>2.6725800976737895</v>
      </c>
      <c r="CE18" s="6">
        <f t="shared" si="58"/>
        <v>4.3628356428407642</v>
      </c>
      <c r="CG18" s="6">
        <f t="shared" si="59"/>
        <v>17.055894063158835</v>
      </c>
      <c r="CH18" s="6">
        <f t="shared" si="60"/>
        <v>28.522215583561668</v>
      </c>
      <c r="CI18" s="6">
        <f t="shared" si="61"/>
        <v>47.339833558796663</v>
      </c>
      <c r="CJ18" s="6">
        <f t="shared" si="62"/>
        <v>77.951855991185781</v>
      </c>
      <c r="CK18" s="6">
        <f t="shared" si="63"/>
        <v>127.25198995530596</v>
      </c>
    </row>
    <row r="19" spans="1:89">
      <c r="A19" s="6">
        <v>1</v>
      </c>
      <c r="B19" s="6">
        <f t="shared" si="24"/>
        <v>1153.4782608695652</v>
      </c>
      <c r="C19" s="11">
        <v>0.8</v>
      </c>
      <c r="D19" s="6">
        <f t="shared" si="70"/>
        <v>57.2</v>
      </c>
      <c r="E19" s="6">
        <f t="shared" si="71"/>
        <v>27.591999999999999</v>
      </c>
      <c r="F19" s="6">
        <f t="shared" si="72"/>
        <v>12.504</v>
      </c>
      <c r="G19" s="6">
        <f t="shared" si="73"/>
        <v>1.9039999999999999</v>
      </c>
      <c r="H19" s="11">
        <f t="shared" si="64"/>
        <v>99.2</v>
      </c>
      <c r="J19" s="6">
        <f t="shared" si="25"/>
        <v>57.661290322580641</v>
      </c>
      <c r="K19" s="6">
        <f t="shared" si="26"/>
        <v>27.814516129032256</v>
      </c>
      <c r="L19" s="6">
        <f t="shared" si="27"/>
        <v>12.604838709677418</v>
      </c>
      <c r="M19" s="6">
        <f t="shared" si="28"/>
        <v>1.919354838709677</v>
      </c>
      <c r="N19" s="11">
        <f t="shared" si="29"/>
        <v>100</v>
      </c>
      <c r="O19" s="6">
        <v>8.0000000000000002E-3</v>
      </c>
      <c r="P19" s="6">
        <f t="shared" si="0"/>
        <v>0.17942303034295332</v>
      </c>
      <c r="Q19" s="6">
        <f t="shared" si="1"/>
        <v>0.26132214822691524</v>
      </c>
      <c r="R19" s="6">
        <v>0.3</v>
      </c>
      <c r="S19" s="6">
        <f t="shared" si="65"/>
        <v>9.321585075254149E-2</v>
      </c>
      <c r="T19" s="6">
        <v>0.12</v>
      </c>
      <c r="U19" s="6">
        <f t="shared" si="2"/>
        <v>0.66682273461331687</v>
      </c>
      <c r="V19" s="6">
        <f t="shared" si="3"/>
        <v>1.8343424894417226</v>
      </c>
      <c r="W19" s="6">
        <v>0.06</v>
      </c>
      <c r="X19" s="6">
        <f t="shared" si="30"/>
        <v>0.4870345905386082</v>
      </c>
      <c r="Y19" s="6">
        <v>2.6700000000000002E-2</v>
      </c>
      <c r="Z19" s="6">
        <v>0.21</v>
      </c>
      <c r="AA19" s="6">
        <v>0.442</v>
      </c>
      <c r="AB19" s="6">
        <v>0.5</v>
      </c>
      <c r="AC19" s="6">
        <f t="shared" si="31"/>
        <v>0.13911620967741933</v>
      </c>
      <c r="AD19" s="6">
        <f t="shared" si="4"/>
        <v>0.21531976800384203</v>
      </c>
      <c r="AE19" s="6">
        <f t="shared" si="5"/>
        <v>2.4077011428238926</v>
      </c>
      <c r="AF19" s="6">
        <f t="shared" si="6"/>
        <v>4.6275473191801915</v>
      </c>
      <c r="AG19" s="6">
        <f t="shared" si="7"/>
        <v>13.221267429196915</v>
      </c>
      <c r="AH19" s="6">
        <f t="shared" si="32"/>
        <v>1.63090449119795</v>
      </c>
      <c r="AI19" s="6">
        <f t="shared" si="8"/>
        <v>0.11887318614608786</v>
      </c>
      <c r="AJ19" s="6">
        <f t="shared" si="9"/>
        <v>1.5261688281947554</v>
      </c>
      <c r="AK19" s="6">
        <f t="shared" si="10"/>
        <v>2.5023662174819226</v>
      </c>
      <c r="AL19" s="6">
        <f t="shared" si="11"/>
        <v>8.6153532623365141</v>
      </c>
      <c r="AM19" s="6">
        <f t="shared" si="33"/>
        <v>0.97381871320553015</v>
      </c>
      <c r="AN19" s="6">
        <f t="shared" si="12"/>
        <v>6.562720420667699E-2</v>
      </c>
      <c r="AO19" s="6">
        <f t="shared" si="13"/>
        <v>0.96739219445713132</v>
      </c>
      <c r="AP19" s="6">
        <f t="shared" si="14"/>
        <v>1.3531653496963314</v>
      </c>
      <c r="AQ19" s="6">
        <f t="shared" si="15"/>
        <v>5.6140088106031829</v>
      </c>
      <c r="AR19" s="6">
        <f t="shared" si="34"/>
        <v>0.58523401026284749</v>
      </c>
      <c r="AS19" s="6">
        <f t="shared" si="16"/>
        <v>3.6231298845577582E-2</v>
      </c>
      <c r="AT19" s="6">
        <f t="shared" si="17"/>
        <v>0.61320061097274614</v>
      </c>
      <c r="AU19" s="6">
        <f t="shared" si="18"/>
        <v>0.73173001250845915</v>
      </c>
      <c r="AV19" s="6">
        <f t="shared" si="19"/>
        <v>3.6582475454967733</v>
      </c>
      <c r="AW19" s="6">
        <f t="shared" si="35"/>
        <v>0.35389835640079303</v>
      </c>
      <c r="AX19" s="6">
        <f t="shared" si="20"/>
        <v>2.0002482688482329E-2</v>
      </c>
      <c r="AY19" s="6">
        <f t="shared" si="21"/>
        <v>0.3886892942198662</v>
      </c>
      <c r="AZ19" s="6">
        <f t="shared" si="22"/>
        <v>0.39568616749297375</v>
      </c>
      <c r="BA19" s="6">
        <f t="shared" si="23"/>
        <v>2.3838179731490823</v>
      </c>
      <c r="BB19" s="6">
        <f t="shared" si="36"/>
        <v>0.21527526486999729</v>
      </c>
      <c r="BD19" s="6">
        <f t="shared" si="66"/>
        <v>7928.7383810378151</v>
      </c>
      <c r="BE19" s="6">
        <f t="shared" si="67"/>
        <v>8109.8633432382358</v>
      </c>
      <c r="BF19" s="6">
        <f t="shared" si="37"/>
        <v>33.191161585037811</v>
      </c>
      <c r="BG19" s="6">
        <f t="shared" si="38"/>
        <v>33.024667461429317</v>
      </c>
      <c r="BH19" s="6">
        <f t="shared" si="68"/>
        <v>2.744476017233155</v>
      </c>
      <c r="BI19" s="6">
        <f t="shared" si="39"/>
        <v>2.7837308081126575</v>
      </c>
      <c r="BJ19" s="6">
        <f t="shared" si="40"/>
        <v>48.594008203529654</v>
      </c>
      <c r="BK19" s="6">
        <f t="shared" si="41"/>
        <v>47.702082262861126</v>
      </c>
      <c r="BL19" s="6">
        <f t="shared" si="42"/>
        <v>81.117707841312281</v>
      </c>
      <c r="BM19" s="6">
        <f t="shared" si="43"/>
        <v>79.753066637325745</v>
      </c>
      <c r="BN19" s="6">
        <f t="shared" si="44"/>
        <v>134.25462117091126</v>
      </c>
      <c r="BO19" s="6">
        <f t="shared" si="45"/>
        <v>132.32280104217082</v>
      </c>
      <c r="BP19" s="6">
        <f t="shared" si="46"/>
        <v>220.06867763600616</v>
      </c>
      <c r="BQ19" s="6">
        <f t="shared" si="47"/>
        <v>217.7634428683981</v>
      </c>
      <c r="BR19" s="6">
        <f t="shared" si="48"/>
        <v>356.63586341618873</v>
      </c>
      <c r="BS19" s="6">
        <f t="shared" si="49"/>
        <v>355.15976343705978</v>
      </c>
      <c r="BU19" s="6">
        <f t="shared" si="50"/>
        <v>1.4444379286657187</v>
      </c>
      <c r="BV19" s="6">
        <f t="shared" si="51"/>
        <v>2.4149544194645469</v>
      </c>
      <c r="BW19" s="6">
        <f t="shared" si="52"/>
        <v>4.0067867813268769</v>
      </c>
      <c r="BX19" s="6">
        <f t="shared" si="53"/>
        <v>6.5939632283271816</v>
      </c>
      <c r="BY19" s="6">
        <f t="shared" si="54"/>
        <v>10.754378188724035</v>
      </c>
      <c r="CA19" s="6">
        <f t="shared" si="55"/>
        <v>0.58819834865199927</v>
      </c>
      <c r="CB19" s="6">
        <f t="shared" si="56"/>
        <v>0.98340826795585279</v>
      </c>
      <c r="CC19" s="6">
        <f t="shared" si="57"/>
        <v>1.6316279996567102</v>
      </c>
      <c r="CD19" s="6">
        <f t="shared" si="69"/>
        <v>2.6851678462617103</v>
      </c>
      <c r="CE19" s="6">
        <f t="shared" si="58"/>
        <v>4.3793557105149192</v>
      </c>
      <c r="CG19" s="6">
        <f t="shared" si="59"/>
        <v>17.13602555385112</v>
      </c>
      <c r="CH19" s="6">
        <f t="shared" si="60"/>
        <v>28.64970506663234</v>
      </c>
      <c r="CI19" s="6">
        <f t="shared" si="61"/>
        <v>47.534337967069597</v>
      </c>
      <c r="CJ19" s="6">
        <f t="shared" si="62"/>
        <v>78.227191448888547</v>
      </c>
      <c r="CK19" s="6">
        <f t="shared" si="63"/>
        <v>127.58409053131638</v>
      </c>
    </row>
    <row r="20" spans="1:89">
      <c r="A20" s="6">
        <v>1</v>
      </c>
      <c r="B20" s="6">
        <f t="shared" si="24"/>
        <v>1153.9130434782608</v>
      </c>
      <c r="C20" s="11">
        <v>0.9</v>
      </c>
      <c r="D20" s="6">
        <f t="shared" si="70"/>
        <v>57.225000000000001</v>
      </c>
      <c r="E20" s="6">
        <f t="shared" si="71"/>
        <v>27.541</v>
      </c>
      <c r="F20" s="6">
        <f t="shared" si="72"/>
        <v>12.442</v>
      </c>
      <c r="G20" s="6">
        <f t="shared" si="73"/>
        <v>1.8919999999999999</v>
      </c>
      <c r="H20" s="11">
        <f t="shared" si="64"/>
        <v>99.1</v>
      </c>
      <c r="J20" s="6">
        <f t="shared" si="25"/>
        <v>57.744702320887995</v>
      </c>
      <c r="K20" s="6">
        <f t="shared" si="26"/>
        <v>27.791120080726539</v>
      </c>
      <c r="L20" s="6">
        <f t="shared" si="27"/>
        <v>12.554994954591322</v>
      </c>
      <c r="M20" s="6">
        <f t="shared" si="28"/>
        <v>1.9091826437941473</v>
      </c>
      <c r="N20" s="11">
        <f t="shared" si="29"/>
        <v>100.00000000000001</v>
      </c>
      <c r="O20" s="6">
        <v>8.0000000000000002E-3</v>
      </c>
      <c r="P20" s="6">
        <f t="shared" si="0"/>
        <v>0.17909159696683563</v>
      </c>
      <c r="Q20" s="6">
        <f t="shared" si="1"/>
        <v>0.26120408151334035</v>
      </c>
      <c r="R20" s="6">
        <v>0.3</v>
      </c>
      <c r="S20" s="6">
        <f t="shared" si="65"/>
        <v>9.2912844139784068E-2</v>
      </c>
      <c r="T20" s="6">
        <v>0.12</v>
      </c>
      <c r="U20" s="6">
        <f t="shared" si="2"/>
        <v>0.66684667190013691</v>
      </c>
      <c r="V20" s="6">
        <f t="shared" si="3"/>
        <v>1.8323753458144829</v>
      </c>
      <c r="W20" s="6">
        <v>0.06</v>
      </c>
      <c r="X20" s="6">
        <f t="shared" si="30"/>
        <v>0.48581794392962124</v>
      </c>
      <c r="Y20" s="6">
        <v>2.6700000000000002E-2</v>
      </c>
      <c r="Z20" s="6">
        <v>0.21</v>
      </c>
      <c r="AA20" s="6">
        <v>0.442</v>
      </c>
      <c r="AB20" s="6">
        <v>0.5</v>
      </c>
      <c r="AC20" s="6">
        <f t="shared" si="31"/>
        <v>0.1388181786074672</v>
      </c>
      <c r="AD20" s="6">
        <f t="shared" si="4"/>
        <v>0.21512175587552382</v>
      </c>
      <c r="AE20" s="6">
        <f t="shared" si="5"/>
        <v>2.4006302906218004</v>
      </c>
      <c r="AF20" s="6">
        <f t="shared" si="6"/>
        <v>4.6145563182138822</v>
      </c>
      <c r="AG20" s="6">
        <f t="shared" si="7"/>
        <v>13.205368068347175</v>
      </c>
      <c r="AH20" s="6">
        <f t="shared" si="32"/>
        <v>1.6228553724573345</v>
      </c>
      <c r="AI20" s="6">
        <f t="shared" si="8"/>
        <v>0.1187638681173394</v>
      </c>
      <c r="AJ20" s="6">
        <f t="shared" si="9"/>
        <v>1.521686829151075</v>
      </c>
      <c r="AK20" s="6">
        <f t="shared" si="10"/>
        <v>2.4953412775500001</v>
      </c>
      <c r="AL20" s="6">
        <f t="shared" si="11"/>
        <v>8.6049927873594036</v>
      </c>
      <c r="AM20" s="6">
        <f t="shared" si="33"/>
        <v>0.96904865634334614</v>
      </c>
      <c r="AN20" s="6">
        <f t="shared" si="12"/>
        <v>6.5566852189298336E-2</v>
      </c>
      <c r="AO20" s="6">
        <f t="shared" si="13"/>
        <v>0.96455119101745956</v>
      </c>
      <c r="AP20" s="6">
        <f t="shared" si="14"/>
        <v>1.3493665830597112</v>
      </c>
      <c r="AQ20" s="6">
        <f t="shared" si="15"/>
        <v>5.6072576309321418</v>
      </c>
      <c r="AR20" s="6">
        <f t="shared" si="34"/>
        <v>0.58238665925829458</v>
      </c>
      <c r="AS20" s="6">
        <f t="shared" si="16"/>
        <v>3.6197979858367743E-2</v>
      </c>
      <c r="AT20" s="6">
        <f t="shared" si="17"/>
        <v>0.61139978494276159</v>
      </c>
      <c r="AU20" s="6">
        <f t="shared" si="18"/>
        <v>0.72967581302784545</v>
      </c>
      <c r="AV20" s="6">
        <f t="shared" si="19"/>
        <v>3.6538482851297163</v>
      </c>
      <c r="AW20" s="6">
        <f t="shared" si="35"/>
        <v>0.352186662922922</v>
      </c>
      <c r="AX20" s="6">
        <f t="shared" si="20"/>
        <v>1.9984088027344089E-2</v>
      </c>
      <c r="AY20" s="6">
        <f t="shared" si="21"/>
        <v>0.38754780514421588</v>
      </c>
      <c r="AZ20" s="6">
        <f t="shared" si="22"/>
        <v>0.39457535024363927</v>
      </c>
      <c r="BA20" s="6">
        <f t="shared" si="23"/>
        <v>2.3809512901810415</v>
      </c>
      <c r="BB20" s="6">
        <f t="shared" si="36"/>
        <v>0.21423925214526243</v>
      </c>
      <c r="BD20" s="6">
        <f t="shared" si="66"/>
        <v>7877.1466779947023</v>
      </c>
      <c r="BE20" s="6">
        <f t="shared" si="67"/>
        <v>8084.0059359889538</v>
      </c>
      <c r="BF20" s="6">
        <f t="shared" si="37"/>
        <v>33.238856299573747</v>
      </c>
      <c r="BG20" s="6">
        <f t="shared" si="38"/>
        <v>33.048466221223144</v>
      </c>
      <c r="BH20" s="6">
        <f t="shared" si="68"/>
        <v>2.733291645914147</v>
      </c>
      <c r="BI20" s="6">
        <f t="shared" si="39"/>
        <v>2.7781264567572674</v>
      </c>
      <c r="BJ20" s="6">
        <f t="shared" si="40"/>
        <v>48.853910723483366</v>
      </c>
      <c r="BK20" s="6">
        <f t="shared" si="41"/>
        <v>47.830063202930262</v>
      </c>
      <c r="BL20" s="6">
        <f t="shared" si="42"/>
        <v>81.514383602085687</v>
      </c>
      <c r="BM20" s="6">
        <f t="shared" si="43"/>
        <v>79.948768522299076</v>
      </c>
      <c r="BN20" s="6">
        <f t="shared" si="44"/>
        <v>134.81366061467708</v>
      </c>
      <c r="BO20" s="6">
        <f t="shared" si="45"/>
        <v>132.59956321689373</v>
      </c>
      <c r="BP20" s="6">
        <f t="shared" si="46"/>
        <v>220.72939357399508</v>
      </c>
      <c r="BQ20" s="6">
        <f t="shared" si="47"/>
        <v>218.09299294679775</v>
      </c>
      <c r="BR20" s="6">
        <f t="shared" si="48"/>
        <v>357.04174179835405</v>
      </c>
      <c r="BS20" s="6">
        <f t="shared" si="49"/>
        <v>355.36887214387025</v>
      </c>
      <c r="BU20" s="6">
        <f t="shared" si="50"/>
        <v>1.447270287303519</v>
      </c>
      <c r="BV20" s="6">
        <f t="shared" si="51"/>
        <v>2.4191370330813533</v>
      </c>
      <c r="BW20" s="6">
        <f t="shared" si="52"/>
        <v>4.0122758596203969</v>
      </c>
      <c r="BX20" s="6">
        <f t="shared" si="53"/>
        <v>6.5991865246303707</v>
      </c>
      <c r="BY20" s="6">
        <f t="shared" si="54"/>
        <v>10.752961113688798</v>
      </c>
      <c r="CA20" s="6">
        <f t="shared" si="55"/>
        <v>0.59166289067152922</v>
      </c>
      <c r="CB20" s="6">
        <f t="shared" si="56"/>
        <v>0.98897463900140714</v>
      </c>
      <c r="CC20" s="6">
        <f t="shared" si="57"/>
        <v>1.6402704830606016</v>
      </c>
      <c r="CD20" s="6">
        <f t="shared" si="69"/>
        <v>2.6978331618470963</v>
      </c>
      <c r="CE20" s="6">
        <f t="shared" si="58"/>
        <v>4.395950163294831</v>
      </c>
      <c r="CG20" s="6">
        <f t="shared" si="59"/>
        <v>17.216661641370816</v>
      </c>
      <c r="CH20" s="6">
        <f t="shared" si="60"/>
        <v>28.777944332893419</v>
      </c>
      <c r="CI20" s="6">
        <f t="shared" si="61"/>
        <v>47.729851495553902</v>
      </c>
      <c r="CJ20" s="6">
        <f t="shared" si="62"/>
        <v>78.50362333806936</v>
      </c>
      <c r="CK20" s="6">
        <f t="shared" si="63"/>
        <v>127.91673729592209</v>
      </c>
    </row>
    <row r="21" spans="1:89">
      <c r="A21" s="6">
        <v>1</v>
      </c>
      <c r="B21" s="6">
        <f t="shared" si="24"/>
        <v>1154.3478260869565</v>
      </c>
      <c r="C21" s="11">
        <v>1</v>
      </c>
      <c r="D21" s="6">
        <f t="shared" si="70"/>
        <v>57.25</v>
      </c>
      <c r="E21" s="6">
        <f t="shared" si="71"/>
        <v>27.49</v>
      </c>
      <c r="F21" s="6">
        <f t="shared" si="72"/>
        <v>12.38</v>
      </c>
      <c r="G21" s="6">
        <f t="shared" si="73"/>
        <v>1.88</v>
      </c>
      <c r="H21" s="11">
        <f t="shared" si="64"/>
        <v>98.999999999999986</v>
      </c>
      <c r="J21" s="6">
        <f t="shared" si="25"/>
        <v>57.828282828282838</v>
      </c>
      <c r="K21" s="6">
        <f t="shared" si="26"/>
        <v>27.767676767676772</v>
      </c>
      <c r="L21" s="6">
        <f t="shared" si="27"/>
        <v>12.505050505050507</v>
      </c>
      <c r="M21" s="6">
        <f t="shared" si="28"/>
        <v>1.8989898989898992</v>
      </c>
      <c r="N21" s="11">
        <f t="shared" si="29"/>
        <v>100.00000000000001</v>
      </c>
      <c r="O21" s="6">
        <v>8.0000000000000002E-3</v>
      </c>
      <c r="P21" s="6">
        <f t="shared" si="0"/>
        <v>0.17876097715447242</v>
      </c>
      <c r="Q21" s="6">
        <f t="shared" si="1"/>
        <v>0.26108614001494279</v>
      </c>
      <c r="R21" s="6">
        <v>0.3</v>
      </c>
      <c r="S21" s="6">
        <f t="shared" si="65"/>
        <v>9.2609956316782219E-2</v>
      </c>
      <c r="T21" s="6">
        <v>0.12</v>
      </c>
      <c r="U21" s="6">
        <f t="shared" si="2"/>
        <v>0.66687059546398086</v>
      </c>
      <c r="V21" s="6">
        <f t="shared" si="3"/>
        <v>1.8304115081120278</v>
      </c>
      <c r="W21" s="6">
        <v>0.06</v>
      </c>
      <c r="X21" s="6">
        <f t="shared" si="30"/>
        <v>0.48460168828011868</v>
      </c>
      <c r="Y21" s="6">
        <v>2.6700000000000002E-2</v>
      </c>
      <c r="Z21" s="6">
        <v>0.21</v>
      </c>
      <c r="AA21" s="6">
        <v>0.442</v>
      </c>
      <c r="AB21" s="6">
        <v>0.5</v>
      </c>
      <c r="AC21" s="6">
        <f t="shared" si="31"/>
        <v>0.13851954545454548</v>
      </c>
      <c r="AD21" s="6">
        <f t="shared" si="4"/>
        <v>0.21492404629635251</v>
      </c>
      <c r="AE21" s="6">
        <f t="shared" si="5"/>
        <v>2.3935844921264531</v>
      </c>
      <c r="AF21" s="6">
        <f t="shared" si="6"/>
        <v>4.6016096673467706</v>
      </c>
      <c r="AG21" s="6">
        <f t="shared" si="7"/>
        <v>13.189497495113153</v>
      </c>
      <c r="AH21" s="6">
        <f t="shared" si="32"/>
        <v>1.6148305283998801</v>
      </c>
      <c r="AI21" s="6">
        <f t="shared" si="8"/>
        <v>0.11865471711914923</v>
      </c>
      <c r="AJ21" s="6">
        <f t="shared" si="9"/>
        <v>1.5172207108932545</v>
      </c>
      <c r="AK21" s="6">
        <f t="shared" si="10"/>
        <v>2.4883403201259426</v>
      </c>
      <c r="AL21" s="6">
        <f t="shared" si="11"/>
        <v>8.5946510712100928</v>
      </c>
      <c r="AM21" s="6">
        <f t="shared" si="33"/>
        <v>0.96429269772283843</v>
      </c>
      <c r="AN21" s="6">
        <f t="shared" si="12"/>
        <v>6.550659238572254E-2</v>
      </c>
      <c r="AO21" s="6">
        <f t="shared" si="13"/>
        <v>0.96172025392693572</v>
      </c>
      <c r="AP21" s="6">
        <f t="shared" si="14"/>
        <v>1.3455807850678942</v>
      </c>
      <c r="AQ21" s="6">
        <f t="shared" si="15"/>
        <v>5.600518675045933</v>
      </c>
      <c r="AR21" s="6">
        <f t="shared" si="34"/>
        <v>0.57954754972485834</v>
      </c>
      <c r="AS21" s="6">
        <f t="shared" si="16"/>
        <v>3.6164711780318055E-2</v>
      </c>
      <c r="AT21" s="6">
        <f t="shared" si="17"/>
        <v>0.60960533966660468</v>
      </c>
      <c r="AU21" s="6">
        <f t="shared" si="18"/>
        <v>0.72762862639797166</v>
      </c>
      <c r="AV21" s="6">
        <f t="shared" si="19"/>
        <v>3.6494569901279386</v>
      </c>
      <c r="AW21" s="6">
        <f t="shared" si="35"/>
        <v>0.35047981892025853</v>
      </c>
      <c r="AX21" s="6">
        <f t="shared" si="20"/>
        <v>1.9965721472004629E-2</v>
      </c>
      <c r="AY21" s="6">
        <f t="shared" si="21"/>
        <v>0.38641036063515199</v>
      </c>
      <c r="AZ21" s="6">
        <f t="shared" si="22"/>
        <v>0.3934683252236586</v>
      </c>
      <c r="BA21" s="6">
        <f t="shared" si="23"/>
        <v>2.3780897976711857</v>
      </c>
      <c r="BB21" s="6">
        <f t="shared" si="36"/>
        <v>0.2132061116568012</v>
      </c>
      <c r="BD21" s="6">
        <f t="shared" si="66"/>
        <v>7825.6114917811192</v>
      </c>
      <c r="BE21" s="6">
        <f t="shared" si="67"/>
        <v>8058.1664915681704</v>
      </c>
      <c r="BF21" s="6">
        <f t="shared" si="37"/>
        <v>33.286592668121898</v>
      </c>
      <c r="BG21" s="6">
        <f t="shared" si="38"/>
        <v>33.07227886591302</v>
      </c>
      <c r="BH21" s="6">
        <f t="shared" si="68"/>
        <v>2.7221177596332025</v>
      </c>
      <c r="BI21" s="6">
        <f t="shared" si="39"/>
        <v>2.7725255870448611</v>
      </c>
      <c r="BJ21" s="6">
        <f t="shared" si="40"/>
        <v>49.115540896947508</v>
      </c>
      <c r="BK21" s="6">
        <f t="shared" si="41"/>
        <v>47.958610972331982</v>
      </c>
      <c r="BL21" s="6">
        <f t="shared" si="42"/>
        <v>81.913363874268583</v>
      </c>
      <c r="BM21" s="6">
        <f t="shared" si="43"/>
        <v>80.145228057496027</v>
      </c>
      <c r="BN21" s="6">
        <f t="shared" si="44"/>
        <v>135.37509421731272</v>
      </c>
      <c r="BO21" s="6">
        <f t="shared" si="45"/>
        <v>132.87711631693563</v>
      </c>
      <c r="BP21" s="6">
        <f t="shared" si="46"/>
        <v>221.39076845682183</v>
      </c>
      <c r="BQ21" s="6">
        <f t="shared" si="47"/>
        <v>218.42277049780017</v>
      </c>
      <c r="BR21" s="6">
        <f t="shared" si="48"/>
        <v>357.44218143387712</v>
      </c>
      <c r="BS21" s="6">
        <f t="shared" si="49"/>
        <v>355.5762030728709</v>
      </c>
      <c r="BU21" s="6">
        <f t="shared" si="50"/>
        <v>1.4501150999232177</v>
      </c>
      <c r="BV21" s="6">
        <f t="shared" si="51"/>
        <v>2.4233355186207084</v>
      </c>
      <c r="BW21" s="6">
        <f t="shared" si="52"/>
        <v>4.0177792663054008</v>
      </c>
      <c r="BX21" s="6">
        <f t="shared" si="53"/>
        <v>6.6044064088648105</v>
      </c>
      <c r="BY21" s="6">
        <f t="shared" si="54"/>
        <v>10.751487809911904</v>
      </c>
      <c r="CA21" s="6">
        <f t="shared" si="55"/>
        <v>0.5951553746440269</v>
      </c>
      <c r="CB21" s="6">
        <f t="shared" si="56"/>
        <v>0.99458391857946404</v>
      </c>
      <c r="CC21" s="6">
        <f t="shared" si="57"/>
        <v>1.6489745707782826</v>
      </c>
      <c r="CD21" s="6">
        <f t="shared" si="69"/>
        <v>2.7105765402880588</v>
      </c>
      <c r="CE21" s="6">
        <f t="shared" si="58"/>
        <v>4.4126192161074789</v>
      </c>
      <c r="CG21" s="6">
        <f t="shared" si="59"/>
        <v>17.297806446377795</v>
      </c>
      <c r="CH21" s="6">
        <f t="shared" si="60"/>
        <v>28.906939013291506</v>
      </c>
      <c r="CI21" s="6">
        <f t="shared" si="61"/>
        <v>47.9263805311044</v>
      </c>
      <c r="CJ21" s="6">
        <f t="shared" si="62"/>
        <v>78.78115589570065</v>
      </c>
      <c r="CK21" s="6">
        <f t="shared" si="63"/>
        <v>128.24992661361415</v>
      </c>
    </row>
    <row r="22" spans="1:89">
      <c r="A22" s="6">
        <v>1</v>
      </c>
      <c r="B22" s="6">
        <f t="shared" si="24"/>
        <v>1154.7826086956522</v>
      </c>
      <c r="C22" s="11">
        <v>1.1000000000000001</v>
      </c>
      <c r="D22" s="6">
        <f t="shared" si="70"/>
        <v>57.274999999999999</v>
      </c>
      <c r="E22" s="6">
        <f t="shared" si="71"/>
        <v>27.439</v>
      </c>
      <c r="F22" s="6">
        <f t="shared" si="72"/>
        <v>12.318</v>
      </c>
      <c r="G22" s="6">
        <f t="shared" si="73"/>
        <v>1.8679999999999999</v>
      </c>
      <c r="H22" s="11">
        <f t="shared" si="64"/>
        <v>98.899999999999991</v>
      </c>
      <c r="J22" s="6">
        <f t="shared" si="25"/>
        <v>57.912032355915073</v>
      </c>
      <c r="K22" s="6">
        <f t="shared" si="26"/>
        <v>27.744186046511633</v>
      </c>
      <c r="L22" s="6">
        <f t="shared" si="27"/>
        <v>12.45500505561173</v>
      </c>
      <c r="M22" s="6">
        <f t="shared" si="28"/>
        <v>1.8887765419615774</v>
      </c>
      <c r="N22" s="11">
        <f t="shared" si="29"/>
        <v>100.00000000000001</v>
      </c>
      <c r="O22" s="6">
        <v>8.0000000000000002E-3</v>
      </c>
      <c r="P22" s="6">
        <f t="shared" si="0"/>
        <v>0.17843116847632806</v>
      </c>
      <c r="Q22" s="6">
        <f t="shared" si="1"/>
        <v>0.26096832354464305</v>
      </c>
      <c r="R22" s="6">
        <v>0.3</v>
      </c>
      <c r="S22" s="6">
        <f t="shared" si="65"/>
        <v>9.23071854524255E-2</v>
      </c>
      <c r="T22" s="6">
        <v>0.12</v>
      </c>
      <c r="U22" s="6">
        <f t="shared" si="2"/>
        <v>0.66689450531663041</v>
      </c>
      <c r="V22" s="6">
        <f t="shared" si="3"/>
        <v>1.8284509691338287</v>
      </c>
      <c r="W22" s="6">
        <v>0.06</v>
      </c>
      <c r="X22" s="6">
        <f t="shared" si="30"/>
        <v>0.48338581768628441</v>
      </c>
      <c r="Y22" s="6">
        <v>2.6700000000000002E-2</v>
      </c>
      <c r="Z22" s="6">
        <v>0.21</v>
      </c>
      <c r="AA22" s="6">
        <v>0.442</v>
      </c>
      <c r="AB22" s="6">
        <v>0.5</v>
      </c>
      <c r="AC22" s="6">
        <f t="shared" si="31"/>
        <v>0.13822030839231547</v>
      </c>
      <c r="AD22" s="6">
        <f t="shared" si="4"/>
        <v>0.214726638656831</v>
      </c>
      <c r="AE22" s="6">
        <f t="shared" si="5"/>
        <v>2.3865636446910345</v>
      </c>
      <c r="AF22" s="6">
        <f t="shared" si="6"/>
        <v>4.5887071906918022</v>
      </c>
      <c r="AG22" s="6">
        <f t="shared" si="7"/>
        <v>13.173655642824992</v>
      </c>
      <c r="AH22" s="6">
        <f t="shared" si="32"/>
        <v>1.6068298482455614</v>
      </c>
      <c r="AI22" s="6">
        <f t="shared" si="8"/>
        <v>0.11854573281502775</v>
      </c>
      <c r="AJ22" s="6">
        <f t="shared" si="9"/>
        <v>1.5127704083565869</v>
      </c>
      <c r="AK22" s="6">
        <f t="shared" si="10"/>
        <v>2.481363250098064</v>
      </c>
      <c r="AL22" s="6">
        <f t="shared" si="11"/>
        <v>8.5843280704446094</v>
      </c>
      <c r="AM22" s="6">
        <f t="shared" si="33"/>
        <v>0.95955077282280687</v>
      </c>
      <c r="AN22" s="6">
        <f t="shared" si="12"/>
        <v>6.5446424610181367E-2</v>
      </c>
      <c r="AO22" s="6">
        <f t="shared" si="13"/>
        <v>0.9588993419430123</v>
      </c>
      <c r="AP22" s="6">
        <f t="shared" si="14"/>
        <v>1.3418079042888249</v>
      </c>
      <c r="AQ22" s="6">
        <f t="shared" si="15"/>
        <v>5.5937919146352311</v>
      </c>
      <c r="AR22" s="6">
        <f t="shared" si="34"/>
        <v>0.57671664382902743</v>
      </c>
      <c r="AS22" s="6">
        <f t="shared" si="16"/>
        <v>3.6131494508870057E-2</v>
      </c>
      <c r="AT22" s="6">
        <f t="shared" si="17"/>
        <v>0.60781724900187384</v>
      </c>
      <c r="AU22" s="6">
        <f t="shared" si="18"/>
        <v>0.72558842480673169</v>
      </c>
      <c r="AV22" s="6">
        <f t="shared" si="19"/>
        <v>3.6450736420442813</v>
      </c>
      <c r="AW22" s="6">
        <f t="shared" si="35"/>
        <v>0.34877780205729009</v>
      </c>
      <c r="AX22" s="6">
        <f t="shared" si="20"/>
        <v>1.9947382965843724E-2</v>
      </c>
      <c r="AY22" s="6">
        <f t="shared" si="21"/>
        <v>0.38527694412179786</v>
      </c>
      <c r="AZ22" s="6">
        <f t="shared" si="22"/>
        <v>0.39236507739351512</v>
      </c>
      <c r="BA22" s="6">
        <f t="shared" si="23"/>
        <v>2.3752334835988225</v>
      </c>
      <c r="BB22" s="6">
        <f t="shared" si="36"/>
        <v>0.21217583012965249</v>
      </c>
      <c r="BD22" s="6">
        <f t="shared" si="66"/>
        <v>7774.1343271207234</v>
      </c>
      <c r="BE22" s="6">
        <f t="shared" si="67"/>
        <v>8032.3453857093118</v>
      </c>
      <c r="BF22" s="6">
        <f t="shared" si="37"/>
        <v>33.334370690120146</v>
      </c>
      <c r="BG22" s="6">
        <f t="shared" si="38"/>
        <v>33.096105395386395</v>
      </c>
      <c r="BH22" s="6">
        <f t="shared" si="68"/>
        <v>2.7109543815803523</v>
      </c>
      <c r="BI22" s="6">
        <f t="shared" si="39"/>
        <v>2.7669282047299055</v>
      </c>
      <c r="BJ22" s="6">
        <f t="shared" si="40"/>
        <v>49.37891468101153</v>
      </c>
      <c r="BK22" s="6">
        <f t="shared" si="41"/>
        <v>48.087729491302852</v>
      </c>
      <c r="BL22" s="6">
        <f t="shared" si="42"/>
        <v>82.314667146578842</v>
      </c>
      <c r="BM22" s="6">
        <f t="shared" si="43"/>
        <v>80.342449792867185</v>
      </c>
      <c r="BN22" s="6">
        <f t="shared" si="44"/>
        <v>135.93893440453945</v>
      </c>
      <c r="BO22" s="6">
        <f t="shared" si="45"/>
        <v>133.15546341580873</v>
      </c>
      <c r="BP22" s="6">
        <f t="shared" si="46"/>
        <v>222.0527884089438</v>
      </c>
      <c r="BQ22" s="6">
        <f t="shared" si="47"/>
        <v>218.75277212608597</v>
      </c>
      <c r="BR22" s="6">
        <f t="shared" si="48"/>
        <v>357.83712122013793</v>
      </c>
      <c r="BS22" s="6">
        <f t="shared" si="49"/>
        <v>355.78174108625882</v>
      </c>
      <c r="BU22" s="6">
        <f t="shared" si="50"/>
        <v>1.4529724545174518</v>
      </c>
      <c r="BV22" s="6">
        <f t="shared" si="51"/>
        <v>2.4275499740240414</v>
      </c>
      <c r="BW22" s="6">
        <f t="shared" si="52"/>
        <v>4.0232970564074471</v>
      </c>
      <c r="BX22" s="6">
        <f t="shared" si="53"/>
        <v>6.6096227792584976</v>
      </c>
      <c r="BY22" s="6">
        <f t="shared" si="54"/>
        <v>10.749957943264674</v>
      </c>
      <c r="CA22" s="6">
        <f t="shared" si="55"/>
        <v>0.59867606760109926</v>
      </c>
      <c r="CB22" s="6">
        <f t="shared" si="56"/>
        <v>1.0002364930149525</v>
      </c>
      <c r="CC22" s="6">
        <f t="shared" si="57"/>
        <v>1.6577407596629408</v>
      </c>
      <c r="CD22" s="6">
        <f t="shared" si="69"/>
        <v>2.7233984797924449</v>
      </c>
      <c r="CE22" s="6">
        <f t="shared" si="58"/>
        <v>4.4293630814138707</v>
      </c>
      <c r="CG22" s="6">
        <f t="shared" si="59"/>
        <v>17.37946413249886</v>
      </c>
      <c r="CH22" s="6">
        <f t="shared" si="60"/>
        <v>29.036694792270492</v>
      </c>
      <c r="CI22" s="6">
        <f t="shared" si="61"/>
        <v>48.123931509385415</v>
      </c>
      <c r="CJ22" s="6">
        <f t="shared" si="62"/>
        <v>79.059793366571867</v>
      </c>
      <c r="CK22" s="6">
        <f t="shared" si="63"/>
        <v>128.58365478297208</v>
      </c>
    </row>
    <row r="23" spans="1:89">
      <c r="A23" s="6">
        <v>1</v>
      </c>
      <c r="B23" s="6">
        <f t="shared" si="24"/>
        <v>1155.2173913043478</v>
      </c>
      <c r="C23" s="11">
        <v>1.2</v>
      </c>
      <c r="D23" s="6">
        <f t="shared" si="70"/>
        <v>57.3</v>
      </c>
      <c r="E23" s="6">
        <f t="shared" si="71"/>
        <v>27.388000000000002</v>
      </c>
      <c r="F23" s="6">
        <f t="shared" si="72"/>
        <v>12.256</v>
      </c>
      <c r="G23" s="6">
        <f t="shared" si="73"/>
        <v>1.8560000000000001</v>
      </c>
      <c r="H23" s="11">
        <f t="shared" si="64"/>
        <v>98.8</v>
      </c>
      <c r="J23" s="6">
        <f t="shared" si="25"/>
        <v>57.995951417004051</v>
      </c>
      <c r="K23" s="6">
        <f t="shared" si="26"/>
        <v>27.720647773279357</v>
      </c>
      <c r="L23" s="6">
        <f t="shared" si="27"/>
        <v>12.404858299595141</v>
      </c>
      <c r="M23" s="6">
        <f t="shared" si="28"/>
        <v>1.8785425101214577</v>
      </c>
      <c r="N23" s="11">
        <f t="shared" si="29"/>
        <v>100</v>
      </c>
      <c r="O23" s="6">
        <v>8.0000000000000002E-3</v>
      </c>
      <c r="P23" s="6">
        <f t="shared" si="0"/>
        <v>0.17810216851132774</v>
      </c>
      <c r="Q23" s="6">
        <f t="shared" si="1"/>
        <v>0.26085063191571756</v>
      </c>
      <c r="R23" s="6">
        <v>0.3</v>
      </c>
      <c r="S23" s="6">
        <f t="shared" si="65"/>
        <v>9.2004529716065597E-2</v>
      </c>
      <c r="T23" s="6">
        <v>0.12</v>
      </c>
      <c r="U23" s="6">
        <f t="shared" si="2"/>
        <v>0.66691840146985359</v>
      </c>
      <c r="V23" s="6">
        <f t="shared" si="3"/>
        <v>1.8264937216983648</v>
      </c>
      <c r="W23" s="6">
        <v>0.06</v>
      </c>
      <c r="X23" s="6">
        <f t="shared" si="30"/>
        <v>0.48217032624080475</v>
      </c>
      <c r="Y23" s="6">
        <v>2.6700000000000002E-2</v>
      </c>
      <c r="Z23" s="6">
        <v>0.21</v>
      </c>
      <c r="AA23" s="6">
        <v>0.442</v>
      </c>
      <c r="AB23" s="6">
        <v>0.5</v>
      </c>
      <c r="AC23" s="6">
        <f t="shared" si="31"/>
        <v>0.13792046558704454</v>
      </c>
      <c r="AD23" s="6">
        <f t="shared" si="4"/>
        <v>0.21452953234896563</v>
      </c>
      <c r="AE23" s="6">
        <f t="shared" si="5"/>
        <v>2.3795676461428905</v>
      </c>
      <c r="AF23" s="6">
        <f t="shared" si="6"/>
        <v>4.5758487131508856</v>
      </c>
      <c r="AG23" s="6">
        <f t="shared" si="7"/>
        <v>13.157842444998497</v>
      </c>
      <c r="AH23" s="6">
        <f t="shared" si="32"/>
        <v>1.5988532216847338</v>
      </c>
      <c r="AI23" s="6">
        <f t="shared" si="8"/>
        <v>0.11843691486931532</v>
      </c>
      <c r="AJ23" s="6">
        <f t="shared" si="9"/>
        <v>1.5083358567769212</v>
      </c>
      <c r="AK23" s="6">
        <f t="shared" si="10"/>
        <v>2.4744099727813147</v>
      </c>
      <c r="AL23" s="6">
        <f t="shared" si="11"/>
        <v>8.5740237417399641</v>
      </c>
      <c r="AM23" s="6">
        <f t="shared" si="33"/>
        <v>0.95482281739367669</v>
      </c>
      <c r="AN23" s="6">
        <f t="shared" si="12"/>
        <v>6.5386348677364675E-2</v>
      </c>
      <c r="AO23" s="6">
        <f t="shared" si="13"/>
        <v>0.95608841401365552</v>
      </c>
      <c r="AP23" s="6">
        <f t="shared" si="14"/>
        <v>1.3380478895211532</v>
      </c>
      <c r="AQ23" s="6">
        <f t="shared" si="15"/>
        <v>5.5870773214695486</v>
      </c>
      <c r="AR23" s="6">
        <f t="shared" si="34"/>
        <v>0.57389390389511863</v>
      </c>
      <c r="AS23" s="6">
        <f t="shared" si="16"/>
        <v>3.6098327941718217E-2</v>
      </c>
      <c r="AT23" s="6">
        <f t="shared" si="17"/>
        <v>0.60603548692692855</v>
      </c>
      <c r="AU23" s="6">
        <f t="shared" si="18"/>
        <v>0.72355518056677393</v>
      </c>
      <c r="AV23" s="6">
        <f t="shared" si="19"/>
        <v>3.6406982224829556</v>
      </c>
      <c r="AW23" s="6">
        <f t="shared" si="35"/>
        <v>0.34708059009078868</v>
      </c>
      <c r="AX23" s="6">
        <f t="shared" si="20"/>
        <v>1.9929072452380805E-2</v>
      </c>
      <c r="AY23" s="6">
        <f t="shared" si="21"/>
        <v>0.38414753910982369</v>
      </c>
      <c r="AZ23" s="6">
        <f t="shared" si="22"/>
        <v>0.39126559178115378</v>
      </c>
      <c r="BA23" s="6">
        <f t="shared" si="23"/>
        <v>2.3723823359767331</v>
      </c>
      <c r="BB23" s="6">
        <f t="shared" si="36"/>
        <v>0.21114839434315699</v>
      </c>
      <c r="BD23" s="6">
        <f t="shared" si="66"/>
        <v>7722.7166898820751</v>
      </c>
      <c r="BE23" s="6">
        <f t="shared" si="67"/>
        <v>8006.5429943903764</v>
      </c>
      <c r="BF23" s="6">
        <f t="shared" si="37"/>
        <v>33.382190364925329</v>
      </c>
      <c r="BG23" s="6">
        <f t="shared" si="38"/>
        <v>33.119945809514647</v>
      </c>
      <c r="BH23" s="6">
        <f t="shared" si="68"/>
        <v>2.6998015350707045</v>
      </c>
      <c r="BI23" s="6">
        <f t="shared" si="39"/>
        <v>2.7613343155916388</v>
      </c>
      <c r="BJ23" s="6">
        <f t="shared" si="40"/>
        <v>49.644048236502002</v>
      </c>
      <c r="BK23" s="6">
        <f t="shared" si="41"/>
        <v>48.217422720069443</v>
      </c>
      <c r="BL23" s="6">
        <f t="shared" si="42"/>
        <v>82.718312120439833</v>
      </c>
      <c r="BM23" s="6">
        <f t="shared" si="43"/>
        <v>80.54043832016491</v>
      </c>
      <c r="BN23" s="6">
        <f t="shared" si="44"/>
        <v>136.50519369840532</v>
      </c>
      <c r="BO23" s="6">
        <f t="shared" si="45"/>
        <v>133.43460760602511</v>
      </c>
      <c r="BP23" s="6">
        <f t="shared" si="46"/>
        <v>222.71543933908006</v>
      </c>
      <c r="BQ23" s="6">
        <f t="shared" si="47"/>
        <v>219.08299439383546</v>
      </c>
      <c r="BR23" s="6">
        <f t="shared" si="48"/>
        <v>358.22649965823064</v>
      </c>
      <c r="BS23" s="6">
        <f t="shared" si="49"/>
        <v>355.98547096725645</v>
      </c>
      <c r="BU23" s="6">
        <f t="shared" si="50"/>
        <v>1.4558424400023511</v>
      </c>
      <c r="BV23" s="6">
        <f t="shared" si="51"/>
        <v>2.4317804981742266</v>
      </c>
      <c r="BW23" s="6">
        <f t="shared" si="52"/>
        <v>4.0288292853333179</v>
      </c>
      <c r="BX23" s="6">
        <f t="shared" si="53"/>
        <v>6.6148355330610968</v>
      </c>
      <c r="BY23" s="6">
        <f t="shared" si="54"/>
        <v>10.748371178342614</v>
      </c>
      <c r="CA23" s="6">
        <f t="shared" si="55"/>
        <v>0.60222523945543061</v>
      </c>
      <c r="CB23" s="6">
        <f t="shared" si="56"/>
        <v>1.0059327524575081</v>
      </c>
      <c r="CC23" s="6">
        <f t="shared" si="57"/>
        <v>1.666569550672661</v>
      </c>
      <c r="CD23" s="6">
        <f t="shared" si="69"/>
        <v>2.7362994809037007</v>
      </c>
      <c r="CE23" s="6">
        <f t="shared" si="58"/>
        <v>4.4461819691303797</v>
      </c>
      <c r="CG23" s="6">
        <f t="shared" si="59"/>
        <v>17.461638906891455</v>
      </c>
      <c r="CH23" s="6">
        <f t="shared" si="60"/>
        <v>29.167217408410199</v>
      </c>
      <c r="CI23" s="6">
        <f t="shared" si="61"/>
        <v>48.322510915320166</v>
      </c>
      <c r="CJ23" s="6">
        <f t="shared" si="62"/>
        <v>79.339540003107203</v>
      </c>
      <c r="CK23" s="6">
        <f t="shared" si="63"/>
        <v>128.9179180359346</v>
      </c>
    </row>
    <row r="24" spans="1:89">
      <c r="A24" s="6">
        <v>1</v>
      </c>
      <c r="B24" s="6">
        <f t="shared" si="24"/>
        <v>1155.6521739130435</v>
      </c>
      <c r="C24" s="11">
        <v>1.3</v>
      </c>
      <c r="D24" s="6">
        <f t="shared" si="70"/>
        <v>57.325000000000003</v>
      </c>
      <c r="E24" s="6">
        <f t="shared" si="71"/>
        <v>27.337</v>
      </c>
      <c r="F24" s="6">
        <f t="shared" si="72"/>
        <v>12.193999999999999</v>
      </c>
      <c r="G24" s="6">
        <f t="shared" si="73"/>
        <v>1.8440000000000001</v>
      </c>
      <c r="H24" s="11">
        <f t="shared" si="64"/>
        <v>98.7</v>
      </c>
      <c r="J24" s="6">
        <f t="shared" si="25"/>
        <v>58.080040526849032</v>
      </c>
      <c r="K24" s="6">
        <f t="shared" si="26"/>
        <v>27.697061803444779</v>
      </c>
      <c r="L24" s="6">
        <f t="shared" si="27"/>
        <v>12.354609929078013</v>
      </c>
      <c r="M24" s="6">
        <f t="shared" si="28"/>
        <v>1.8682877406281662</v>
      </c>
      <c r="N24" s="11">
        <f t="shared" si="29"/>
        <v>99.999999999999986</v>
      </c>
      <c r="O24" s="6">
        <v>8.0000000000000002E-3</v>
      </c>
      <c r="P24" s="6">
        <f t="shared" si="0"/>
        <v>0.17777397484682309</v>
      </c>
      <c r="Q24" s="6">
        <f t="shared" si="1"/>
        <v>0.2607330649417981</v>
      </c>
      <c r="R24" s="6">
        <v>0.3</v>
      </c>
      <c r="S24" s="6">
        <f t="shared" si="65"/>
        <v>9.1701987277486199E-2</v>
      </c>
      <c r="T24" s="6">
        <v>0.12</v>
      </c>
      <c r="U24" s="6">
        <f t="shared" si="2"/>
        <v>0.66694228393540689</v>
      </c>
      <c r="V24" s="6">
        <f t="shared" si="3"/>
        <v>1.8245397586430745</v>
      </c>
      <c r="W24" s="6">
        <v>0.06</v>
      </c>
      <c r="X24" s="6">
        <f t="shared" si="30"/>
        <v>0.4809552080327848</v>
      </c>
      <c r="Y24" s="6">
        <v>2.6700000000000002E-2</v>
      </c>
      <c r="Z24" s="6">
        <v>0.21</v>
      </c>
      <c r="AA24" s="6">
        <v>0.442</v>
      </c>
      <c r="AB24" s="6">
        <v>0.5</v>
      </c>
      <c r="AC24" s="6">
        <f t="shared" si="31"/>
        <v>0.13762001519756839</v>
      </c>
      <c r="AD24" s="6">
        <f t="shared" si="4"/>
        <v>0.21433272676626194</v>
      </c>
      <c r="AE24" s="6">
        <f t="shared" si="5"/>
        <v>2.3725963947811168</v>
      </c>
      <c r="AF24" s="6">
        <f t="shared" si="6"/>
        <v>4.5630340604110495</v>
      </c>
      <c r="AG24" s="6">
        <f t="shared" si="7"/>
        <v>13.142057835334597</v>
      </c>
      <c r="AH24" s="6">
        <f t="shared" si="32"/>
        <v>1.5909005388755488</v>
      </c>
      <c r="AI24" s="6">
        <f t="shared" si="8"/>
        <v>0.11832826294718016</v>
      </c>
      <c r="AJ24" s="6">
        <f t="shared" si="9"/>
        <v>1.503916991689134</v>
      </c>
      <c r="AK24" s="6">
        <f t="shared" si="10"/>
        <v>2.4674803939152015</v>
      </c>
      <c r="AL24" s="6">
        <f t="shared" si="11"/>
        <v>8.5637380418937958</v>
      </c>
      <c r="AM24" s="6">
        <f t="shared" si="33"/>
        <v>0.95010876745599893</v>
      </c>
      <c r="AN24" s="6">
        <f t="shared" si="12"/>
        <v>6.5326364402419304E-2</v>
      </c>
      <c r="AO24" s="6">
        <f t="shared" si="13"/>
        <v>0.95328742927637666</v>
      </c>
      <c r="AP24" s="6">
        <f t="shared" si="14"/>
        <v>1.3343006897931102</v>
      </c>
      <c r="AQ24" s="6">
        <f t="shared" si="15"/>
        <v>5.5803748673969995</v>
      </c>
      <c r="AR24" s="6">
        <f t="shared" si="34"/>
        <v>0.5710792924043997</v>
      </c>
      <c r="AS24" s="6">
        <f t="shared" si="16"/>
        <v>3.6065211976809265E-2</v>
      </c>
      <c r="AT24" s="6">
        <f t="shared" si="17"/>
        <v>0.60426002754027441</v>
      </c>
      <c r="AU24" s="6">
        <f t="shared" si="18"/>
        <v>0.7215288661148942</v>
      </c>
      <c r="AV24" s="6">
        <f t="shared" si="19"/>
        <v>3.6363307130993947</v>
      </c>
      <c r="AW24" s="6">
        <f t="shared" si="35"/>
        <v>0.34538816086929458</v>
      </c>
      <c r="AX24" s="6">
        <f t="shared" si="20"/>
        <v>1.9910789875274556E-2</v>
      </c>
      <c r="AY24" s="6">
        <f t="shared" si="21"/>
        <v>0.38302212918105688</v>
      </c>
      <c r="AZ24" s="6">
        <f t="shared" si="22"/>
        <v>0.39016985348165273</v>
      </c>
      <c r="BA24" s="6">
        <f t="shared" si="23"/>
        <v>2.3695363428510778</v>
      </c>
      <c r="BB24" s="6">
        <f t="shared" si="36"/>
        <v>0.21012379113065169</v>
      </c>
      <c r="BD24" s="6">
        <f t="shared" si="66"/>
        <v>7671.3600870106784</v>
      </c>
      <c r="BE24" s="6">
        <f t="shared" si="67"/>
        <v>7980.759693822708</v>
      </c>
      <c r="BF24" s="6">
        <f t="shared" si="37"/>
        <v>33.430051691812636</v>
      </c>
      <c r="BG24" s="6">
        <f t="shared" si="38"/>
        <v>33.143800108152952</v>
      </c>
      <c r="BH24" s="6">
        <f t="shared" si="68"/>
        <v>2.6886592435455223</v>
      </c>
      <c r="BI24" s="6">
        <f t="shared" si="39"/>
        <v>2.7557439254342451</v>
      </c>
      <c r="BJ24" s="6">
        <f t="shared" si="40"/>
        <v>49.910957931349458</v>
      </c>
      <c r="BK24" s="6">
        <f t="shared" si="41"/>
        <v>48.347694659398677</v>
      </c>
      <c r="BL24" s="6">
        <f t="shared" si="42"/>
        <v>83.124317713260638</v>
      </c>
      <c r="BM24" s="6">
        <f t="shared" si="43"/>
        <v>80.739198273479971</v>
      </c>
      <c r="BN24" s="6">
        <f t="shared" si="44"/>
        <v>137.07388471845678</v>
      </c>
      <c r="BO24" s="6">
        <f t="shared" si="45"/>
        <v>133.71455199928909</v>
      </c>
      <c r="BP24" s="6">
        <f t="shared" si="46"/>
        <v>223.37870693735618</v>
      </c>
      <c r="BQ24" s="6">
        <f t="shared" si="47"/>
        <v>219.41343382026011</v>
      </c>
      <c r="BR24" s="6">
        <f t="shared" si="48"/>
        <v>358.61025485177964</v>
      </c>
      <c r="BS24" s="6">
        <f t="shared" si="49"/>
        <v>356.18737741991208</v>
      </c>
      <c r="BU24" s="6">
        <f t="shared" si="50"/>
        <v>1.4587251462304638</v>
      </c>
      <c r="BV24" s="6">
        <f t="shared" si="51"/>
        <v>2.4360271909079962</v>
      </c>
      <c r="BW24" s="6">
        <f t="shared" si="52"/>
        <v>4.0343760088752472</v>
      </c>
      <c r="BX24" s="6">
        <f t="shared" si="53"/>
        <v>6.6200445665337933</v>
      </c>
      <c r="BY24" s="6">
        <f t="shared" si="54"/>
        <v>10.746727178465409</v>
      </c>
      <c r="CA24" s="6">
        <f t="shared" si="55"/>
        <v>0.60580316303497905</v>
      </c>
      <c r="CB24" s="6">
        <f t="shared" si="56"/>
        <v>1.0116730909210807</v>
      </c>
      <c r="CC24" s="6">
        <f t="shared" si="57"/>
        <v>1.6754614488992474</v>
      </c>
      <c r="CD24" s="6">
        <f t="shared" si="69"/>
        <v>2.7492800464859402</v>
      </c>
      <c r="CE24" s="6">
        <f t="shared" si="58"/>
        <v>4.463076086548619</v>
      </c>
      <c r="CG24" s="6">
        <f t="shared" si="59"/>
        <v>17.544335020816614</v>
      </c>
      <c r="CH24" s="6">
        <f t="shared" si="60"/>
        <v>29.298512655074521</v>
      </c>
      <c r="CI24" s="6">
        <f t="shared" si="61"/>
        <v>48.522125283545201</v>
      </c>
      <c r="CJ24" s="6">
        <f t="shared" si="62"/>
        <v>79.620400065178529</v>
      </c>
      <c r="CK24" s="6">
        <f t="shared" si="63"/>
        <v>129.25271253706373</v>
      </c>
    </row>
    <row r="25" spans="1:89">
      <c r="A25" s="6">
        <v>1</v>
      </c>
      <c r="B25" s="6">
        <f t="shared" si="24"/>
        <v>1156.0869565217392</v>
      </c>
      <c r="C25" s="11">
        <v>1.4</v>
      </c>
      <c r="D25" s="6">
        <f t="shared" si="70"/>
        <v>57.35</v>
      </c>
      <c r="E25" s="6">
        <f t="shared" si="71"/>
        <v>27.286000000000001</v>
      </c>
      <c r="F25" s="6">
        <f t="shared" si="72"/>
        <v>12.132</v>
      </c>
      <c r="G25" s="6">
        <f t="shared" si="73"/>
        <v>1.8320000000000001</v>
      </c>
      <c r="H25" s="11">
        <f t="shared" si="64"/>
        <v>98.6</v>
      </c>
      <c r="J25" s="6">
        <f t="shared" si="25"/>
        <v>58.164300202839762</v>
      </c>
      <c r="K25" s="6">
        <f t="shared" si="26"/>
        <v>27.673427991886417</v>
      </c>
      <c r="L25" s="6">
        <f t="shared" si="27"/>
        <v>12.304259634888439</v>
      </c>
      <c r="M25" s="6">
        <f t="shared" si="28"/>
        <v>1.8580121703853958</v>
      </c>
      <c r="N25" s="11">
        <f t="shared" ref="N25:N88" si="74">SUM(J25:M25)</f>
        <v>100.00000000000001</v>
      </c>
      <c r="O25" s="6">
        <v>8.0000000000000002E-3</v>
      </c>
      <c r="P25" s="6">
        <f t="shared" si="0"/>
        <v>0.17744658507856076</v>
      </c>
      <c r="Q25" s="6">
        <f t="shared" si="1"/>
        <v>0.26061562243687164</v>
      </c>
      <c r="R25" s="6">
        <v>0.3</v>
      </c>
      <c r="S25" s="6">
        <f t="shared" si="65"/>
        <v>9.1399556306873603E-2</v>
      </c>
      <c r="T25" s="6">
        <v>0.12</v>
      </c>
      <c r="U25" s="6">
        <f t="shared" si="2"/>
        <v>0.66696615272503168</v>
      </c>
      <c r="V25" s="6">
        <f t="shared" si="3"/>
        <v>1.8225890728242946</v>
      </c>
      <c r="W25" s="6">
        <v>0.06</v>
      </c>
      <c r="X25" s="6">
        <f t="shared" si="30"/>
        <v>0.47974045714766289</v>
      </c>
      <c r="Y25" s="6">
        <v>2.6700000000000002E-2</v>
      </c>
      <c r="Z25" s="6">
        <v>0.21</v>
      </c>
      <c r="AA25" s="6">
        <v>0.442</v>
      </c>
      <c r="AB25" s="6">
        <v>0.5</v>
      </c>
      <c r="AC25" s="6">
        <f t="shared" si="31"/>
        <v>0.1373189553752536</v>
      </c>
      <c r="AD25" s="6">
        <f t="shared" si="4"/>
        <v>0.21413622130372195</v>
      </c>
      <c r="AE25" s="6">
        <f t="shared" si="5"/>
        <v>2.3656497893741708</v>
      </c>
      <c r="AF25" s="6">
        <f t="shared" si="6"/>
        <v>4.5502630589405149</v>
      </c>
      <c r="AG25" s="6">
        <f t="shared" si="7"/>
        <v>13.126301747718783</v>
      </c>
      <c r="AH25" s="6">
        <f t="shared" si="32"/>
        <v>1.5829716904413715</v>
      </c>
      <c r="AI25" s="6">
        <f t="shared" si="8"/>
        <v>0.11821977671461639</v>
      </c>
      <c r="AJ25" s="6">
        <f t="shared" si="9"/>
        <v>1.4995137489256172</v>
      </c>
      <c r="AK25" s="6">
        <f t="shared" si="10"/>
        <v>2.4605744196616661</v>
      </c>
      <c r="AL25" s="6">
        <f t="shared" si="11"/>
        <v>8.5534709278240246</v>
      </c>
      <c r="AM25" s="6">
        <f t="shared" si="33"/>
        <v>0.9454085592989514</v>
      </c>
      <c r="AN25" s="6">
        <f t="shared" si="12"/>
        <v>6.5266471600948284E-2</v>
      </c>
      <c r="AO25" s="6">
        <f t="shared" si="13"/>
        <v>0.95049634705727204</v>
      </c>
      <c r="AP25" s="6">
        <f t="shared" si="14"/>
        <v>1.3305662543613599</v>
      </c>
      <c r="AQ25" s="6">
        <f t="shared" si="15"/>
        <v>5.573684524344074</v>
      </c>
      <c r="AR25" s="6">
        <f t="shared" si="34"/>
        <v>0.56827277199421378</v>
      </c>
      <c r="AS25" s="6">
        <f t="shared" si="16"/>
        <v>3.6032146512341795E-2</v>
      </c>
      <c r="AT25" s="6">
        <f t="shared" si="17"/>
        <v>0.60249084505995631</v>
      </c>
      <c r="AU25" s="6">
        <f t="shared" si="18"/>
        <v>0.71950945401141397</v>
      </c>
      <c r="AV25" s="6">
        <f t="shared" si="19"/>
        <v>3.6319710956000995</v>
      </c>
      <c r="AW25" s="6">
        <f t="shared" si="35"/>
        <v>0.34370049233260275</v>
      </c>
      <c r="AX25" s="6">
        <f t="shared" si="20"/>
        <v>1.9892535178322727E-2</v>
      </c>
      <c r="AY25" s="6">
        <f t="shared" si="21"/>
        <v>0.38190069799309684</v>
      </c>
      <c r="AZ25" s="6">
        <f t="shared" si="22"/>
        <v>0.38907784765688719</v>
      </c>
      <c r="BA25" s="6">
        <f t="shared" si="23"/>
        <v>2.3666954923012926</v>
      </c>
      <c r="BB25" s="6">
        <f t="shared" si="36"/>
        <v>0.20910200737916607</v>
      </c>
      <c r="BD25" s="6">
        <f t="shared" si="66"/>
        <v>7620.0660264603157</v>
      </c>
      <c r="BE25" s="6">
        <f t="shared" si="67"/>
        <v>7954.9958604396788</v>
      </c>
      <c r="BF25" s="6">
        <f t="shared" si="37"/>
        <v>33.477954669974977</v>
      </c>
      <c r="BG25" s="6">
        <f t="shared" si="38"/>
        <v>33.167668291140245</v>
      </c>
      <c r="BH25" s="6">
        <f t="shared" si="68"/>
        <v>2.6775275305733075</v>
      </c>
      <c r="BI25" s="6">
        <f t="shared" si="39"/>
        <v>2.7501570400870352</v>
      </c>
      <c r="BJ25" s="6">
        <f t="shared" si="40"/>
        <v>50.179660344023752</v>
      </c>
      <c r="BK25" s="6">
        <f t="shared" si="41"/>
        <v>48.478549351157611</v>
      </c>
      <c r="BL25" s="6">
        <f t="shared" si="42"/>
        <v>83.532703061780111</v>
      </c>
      <c r="BM25" s="6">
        <f t="shared" si="43"/>
        <v>80.938734329787124</v>
      </c>
      <c r="BN25" s="6">
        <f t="shared" si="44"/>
        <v>137.64502018293015</v>
      </c>
      <c r="BO25" s="6">
        <f t="shared" si="45"/>
        <v>133.99529972669202</v>
      </c>
      <c r="BP25" s="6">
        <f t="shared" si="46"/>
        <v>224.0425766724064</v>
      </c>
      <c r="BQ25" s="6">
        <f t="shared" si="47"/>
        <v>219.74408688112769</v>
      </c>
      <c r="BR25" s="6">
        <f t="shared" si="48"/>
        <v>358.98832450577527</v>
      </c>
      <c r="BS25" s="6">
        <f t="shared" si="49"/>
        <v>356.38744506890231</v>
      </c>
      <c r="BU25" s="6">
        <f t="shared" si="50"/>
        <v>1.4616206640039031</v>
      </c>
      <c r="BV25" s="6">
        <f t="shared" si="51"/>
        <v>2.4402901530285592</v>
      </c>
      <c r="BW25" s="6">
        <f t="shared" si="52"/>
        <v>4.039937283215199</v>
      </c>
      <c r="BX25" s="6">
        <f t="shared" si="53"/>
        <v>6.6252497749389807</v>
      </c>
      <c r="BY25" s="6">
        <f t="shared" si="54"/>
        <v>10.745025605676979</v>
      </c>
      <c r="CA25" s="6">
        <f t="shared" si="55"/>
        <v>0.60941011411762269</v>
      </c>
      <c r="CB25" s="6">
        <f t="shared" si="56"/>
        <v>1.0174579063239584</v>
      </c>
      <c r="CC25" s="6">
        <f t="shared" si="57"/>
        <v>1.6844169635970874</v>
      </c>
      <c r="CD25" s="6">
        <f t="shared" si="69"/>
        <v>2.7623406817081899</v>
      </c>
      <c r="CE25" s="6">
        <f t="shared" si="58"/>
        <v>4.480045638253852</v>
      </c>
      <c r="CG25" s="6">
        <f t="shared" si="59"/>
        <v>17.627556770221162</v>
      </c>
      <c r="CH25" s="6">
        <f t="shared" si="60"/>
        <v>29.430586381069215</v>
      </c>
      <c r="CI25" s="6">
        <f t="shared" si="61"/>
        <v>48.722781198869804</v>
      </c>
      <c r="CJ25" s="6">
        <f t="shared" si="62"/>
        <v>79.902377819912914</v>
      </c>
      <c r="CK25" s="6">
        <f t="shared" si="63"/>
        <v>129.58803438280148</v>
      </c>
    </row>
    <row r="26" spans="1:89">
      <c r="A26" s="6">
        <v>1</v>
      </c>
      <c r="B26" s="6">
        <f t="shared" si="24"/>
        <v>1156.5217391304348</v>
      </c>
      <c r="C26" s="11">
        <v>1.5</v>
      </c>
      <c r="D26" s="6">
        <f t="shared" si="70"/>
        <v>57.375</v>
      </c>
      <c r="E26" s="6">
        <f t="shared" si="71"/>
        <v>27.234999999999999</v>
      </c>
      <c r="F26" s="6">
        <f t="shared" si="72"/>
        <v>12.07</v>
      </c>
      <c r="G26" s="6">
        <f t="shared" si="73"/>
        <v>1.82</v>
      </c>
      <c r="H26" s="11">
        <f t="shared" si="64"/>
        <v>98.5</v>
      </c>
      <c r="J26" s="6">
        <f t="shared" si="25"/>
        <v>58.248730964467008</v>
      </c>
      <c r="K26" s="6">
        <f t="shared" si="26"/>
        <v>27.649746192893399</v>
      </c>
      <c r="L26" s="6">
        <f t="shared" si="27"/>
        <v>12.253807106598984</v>
      </c>
      <c r="M26" s="6">
        <f t="shared" si="28"/>
        <v>1.8477157360406091</v>
      </c>
      <c r="N26" s="11">
        <f t="shared" si="74"/>
        <v>100</v>
      </c>
      <c r="O26" s="6">
        <v>8.0000000000000002E-3</v>
      </c>
      <c r="P26" s="6">
        <f t="shared" si="0"/>
        <v>0.17711999681064797</v>
      </c>
      <c r="Q26" s="6">
        <f t="shared" si="1"/>
        <v>0.26049830421527875</v>
      </c>
      <c r="R26" s="6">
        <v>0.3</v>
      </c>
      <c r="S26" s="6">
        <f t="shared" si="65"/>
        <v>9.1097234974785904E-2</v>
      </c>
      <c r="T26" s="6">
        <v>0.12</v>
      </c>
      <c r="U26" s="6">
        <f t="shared" si="2"/>
        <v>0.66699000785045592</v>
      </c>
      <c r="V26" s="6">
        <f t="shared" si="3"/>
        <v>1.8206416571171982</v>
      </c>
      <c r="W26" s="6">
        <v>0.06</v>
      </c>
      <c r="X26" s="6">
        <f t="shared" si="30"/>
        <v>0.47852606766712424</v>
      </c>
      <c r="Y26" s="6">
        <v>2.6700000000000002E-2</v>
      </c>
      <c r="Z26" s="6">
        <v>0.21</v>
      </c>
      <c r="AA26" s="6">
        <v>0.442</v>
      </c>
      <c r="AB26" s="6">
        <v>0.5</v>
      </c>
      <c r="AC26" s="6">
        <f t="shared" si="31"/>
        <v>0.13701728426395937</v>
      </c>
      <c r="AD26" s="6">
        <f t="shared" si="4"/>
        <v>0.21394001535783744</v>
      </c>
      <c r="AE26" s="6">
        <f t="shared" si="5"/>
        <v>2.3587277291574256</v>
      </c>
      <c r="AF26" s="6">
        <f t="shared" si="6"/>
        <v>4.5375355359847802</v>
      </c>
      <c r="AG26" s="6">
        <f t="shared" si="7"/>
        <v>13.11057411622043</v>
      </c>
      <c r="AH26" s="6">
        <f t="shared" si="32"/>
        <v>1.5750665674681814</v>
      </c>
      <c r="AI26" s="6">
        <f t="shared" si="8"/>
        <v>0.11811145583844075</v>
      </c>
      <c r="AJ26" s="6">
        <f t="shared" si="9"/>
        <v>1.495126064614726</v>
      </c>
      <c r="AK26" s="6">
        <f t="shared" si="10"/>
        <v>2.4536919566029631</v>
      </c>
      <c r="AL26" s="6">
        <f t="shared" si="11"/>
        <v>8.5432223565683731</v>
      </c>
      <c r="AM26" s="6">
        <f t="shared" si="33"/>
        <v>0.94072212947883049</v>
      </c>
      <c r="AN26" s="6">
        <f t="shared" si="12"/>
        <v>6.5206670089008656E-2</v>
      </c>
      <c r="AO26" s="6">
        <f t="shared" si="13"/>
        <v>0.947715126870041</v>
      </c>
      <c r="AP26" s="6">
        <f t="shared" si="14"/>
        <v>1.3268445327098533</v>
      </c>
      <c r="AQ26" s="6">
        <f t="shared" si="15"/>
        <v>5.5670062643153351</v>
      </c>
      <c r="AR26" s="6">
        <f t="shared" si="34"/>
        <v>0.5654743054570992</v>
      </c>
      <c r="AS26" s="6">
        <f t="shared" si="16"/>
        <v>3.5999131446765045E-2</v>
      </c>
      <c r="AT26" s="6">
        <f t="shared" si="17"/>
        <v>0.60072791382293411</v>
      </c>
      <c r="AU26" s="6">
        <f t="shared" si="18"/>
        <v>0.71749691693956164</v>
      </c>
      <c r="AV26" s="6">
        <f t="shared" si="19"/>
        <v>3.6276193517424526</v>
      </c>
      <c r="AW26" s="6">
        <f t="shared" si="35"/>
        <v>0.34201756251124393</v>
      </c>
      <c r="AX26" s="6">
        <f t="shared" si="20"/>
        <v>1.9874308305461427E-2</v>
      </c>
      <c r="AY26" s="6">
        <f t="shared" si="21"/>
        <v>0.38078322927891978</v>
      </c>
      <c r="AZ26" s="6">
        <f t="shared" si="22"/>
        <v>0.38798955953519471</v>
      </c>
      <c r="BA26" s="6">
        <f t="shared" si="23"/>
        <v>2.3638597724399699</v>
      </c>
      <c r="BB26" s="6">
        <f t="shared" si="36"/>
        <v>0.20808303002911444</v>
      </c>
      <c r="BD26" s="6">
        <f t="shared" si="66"/>
        <v>7568.8360171239128</v>
      </c>
      <c r="BE26" s="6">
        <f t="shared" si="67"/>
        <v>7929.2518708852949</v>
      </c>
      <c r="BF26" s="6">
        <f t="shared" si="37"/>
        <v>33.525899298522546</v>
      </c>
      <c r="BG26" s="6">
        <f t="shared" si="38"/>
        <v>33.191550358299061</v>
      </c>
      <c r="BH26" s="6">
        <f t="shared" si="68"/>
        <v>2.6664064198509103</v>
      </c>
      <c r="BI26" s="6">
        <f t="shared" si="39"/>
        <v>2.7445736654046269</v>
      </c>
      <c r="BJ26" s="6">
        <f t="shared" si="40"/>
        <v>50.450172267040308</v>
      </c>
      <c r="BK26" s="6">
        <f t="shared" si="41"/>
        <v>48.609990878883117</v>
      </c>
      <c r="BL26" s="6">
        <f t="shared" si="42"/>
        <v>83.943487525477437</v>
      </c>
      <c r="BM26" s="6">
        <f t="shared" si="43"/>
        <v>81.139051209499812</v>
      </c>
      <c r="BN26" s="6">
        <f t="shared" si="44"/>
        <v>138.21861290996617</v>
      </c>
      <c r="BO26" s="6">
        <f t="shared" si="45"/>
        <v>134.27685393891031</v>
      </c>
      <c r="BP26" s="6">
        <f t="shared" si="46"/>
        <v>224.70703378843697</v>
      </c>
      <c r="BQ26" s="6">
        <f t="shared" si="47"/>
        <v>220.07495000828166</v>
      </c>
      <c r="BR26" s="6">
        <f t="shared" si="48"/>
        <v>359.36064592543659</v>
      </c>
      <c r="BS26" s="6">
        <f t="shared" si="49"/>
        <v>356.58565845933794</v>
      </c>
      <c r="BU26" s="6">
        <f t="shared" si="50"/>
        <v>1.4645290850877324</v>
      </c>
      <c r="BV26" s="6">
        <f t="shared" si="51"/>
        <v>2.4445694863184415</v>
      </c>
      <c r="BW26" s="6">
        <f t="shared" si="52"/>
        <v>4.0455131649292291</v>
      </c>
      <c r="BX26" s="6">
        <f t="shared" si="53"/>
        <v>6.6304510525298541</v>
      </c>
      <c r="BY26" s="6">
        <f t="shared" si="54"/>
        <v>10.743266120745664</v>
      </c>
      <c r="CA26" s="6">
        <f t="shared" si="55"/>
        <v>0.61304637146626351</v>
      </c>
      <c r="CB26" s="6">
        <f t="shared" si="56"/>
        <v>1.0232876005292124</v>
      </c>
      <c r="CC26" s="6">
        <f t="shared" si="57"/>
        <v>1.693436608212048</v>
      </c>
      <c r="CD26" s="6">
        <f t="shared" si="69"/>
        <v>2.7754818940277963</v>
      </c>
      <c r="CE26" s="6">
        <f t="shared" si="58"/>
        <v>4.4970908260418954</v>
      </c>
      <c r="CG26" s="6">
        <f t="shared" si="59"/>
        <v>17.711308496329483</v>
      </c>
      <c r="CH26" s="6">
        <f t="shared" si="60"/>
        <v>29.5634444913096</v>
      </c>
      <c r="CI26" s="6">
        <f t="shared" si="61"/>
        <v>48.92448529674067</v>
      </c>
      <c r="CJ26" s="6">
        <f t="shared" si="62"/>
        <v>80.185477541495118</v>
      </c>
      <c r="CK26" s="6">
        <f t="shared" si="63"/>
        <v>129.92387960072014</v>
      </c>
    </row>
    <row r="27" spans="1:89">
      <c r="A27" s="6">
        <v>1</v>
      </c>
      <c r="B27" s="6">
        <f t="shared" si="24"/>
        <v>1156.9565217391305</v>
      </c>
      <c r="C27" s="11">
        <v>1.6</v>
      </c>
      <c r="D27" s="6">
        <f>$D$5+$D$7*$C27</f>
        <v>57.4</v>
      </c>
      <c r="E27" s="6">
        <f>$E$5+$E$7*$C27</f>
        <v>27.184000000000001</v>
      </c>
      <c r="F27" s="6">
        <f>$F$5+$F$7*$C27</f>
        <v>12.007999999999999</v>
      </c>
      <c r="G27" s="6">
        <f>$G$5+$G$7*$C27</f>
        <v>1.8080000000000001</v>
      </c>
      <c r="H27" s="11">
        <f t="shared" si="64"/>
        <v>98.4</v>
      </c>
      <c r="J27" s="6">
        <f t="shared" si="25"/>
        <v>58.333333333333329</v>
      </c>
      <c r="K27" s="6">
        <f t="shared" si="26"/>
        <v>27.626016260162601</v>
      </c>
      <c r="L27" s="6">
        <f t="shared" si="27"/>
        <v>12.203252032520323</v>
      </c>
      <c r="M27" s="6">
        <f t="shared" si="28"/>
        <v>1.8373983739837398</v>
      </c>
      <c r="N27" s="11">
        <f t="shared" si="74"/>
        <v>100</v>
      </c>
      <c r="O27" s="6">
        <v>8.0000000000000002E-3</v>
      </c>
      <c r="P27" s="6">
        <f t="shared" si="0"/>
        <v>0.17679420765551868</v>
      </c>
      <c r="Q27" s="6">
        <f t="shared" si="1"/>
        <v>0.26038111009171294</v>
      </c>
      <c r="R27" s="6">
        <v>0.3</v>
      </c>
      <c r="S27" s="6">
        <f t="shared" si="65"/>
        <v>9.0795021452123037E-2</v>
      </c>
      <c r="T27" s="6">
        <v>0.12</v>
      </c>
      <c r="U27" s="6">
        <f t="shared" si="2"/>
        <v>0.66701384932339425</v>
      </c>
      <c r="V27" s="6">
        <f t="shared" si="3"/>
        <v>1.8186975044157367</v>
      </c>
      <c r="W27" s="6">
        <v>0.06</v>
      </c>
      <c r="X27" s="6">
        <f t="shared" si="30"/>
        <v>0.47731203366901737</v>
      </c>
      <c r="Y27" s="6">
        <v>2.6700000000000002E-2</v>
      </c>
      <c r="Z27" s="6">
        <v>0.21</v>
      </c>
      <c r="AA27" s="6">
        <v>0.442</v>
      </c>
      <c r="AB27" s="6">
        <v>0.5</v>
      </c>
      <c r="AC27" s="6">
        <f t="shared" si="31"/>
        <v>0.13671499999999998</v>
      </c>
      <c r="AD27" s="6">
        <f t="shared" si="4"/>
        <v>0.21374410832658705</v>
      </c>
      <c r="AE27" s="6">
        <f t="shared" si="5"/>
        <v>2.3518301138308098</v>
      </c>
      <c r="AF27" s="6">
        <f t="shared" si="6"/>
        <v>4.5248513195627398</v>
      </c>
      <c r="AG27" s="6">
        <f t="shared" si="7"/>
        <v>13.094874875092239</v>
      </c>
      <c r="AH27" s="6">
        <f t="shared" si="32"/>
        <v>1.567185061502022</v>
      </c>
      <c r="AI27" s="6">
        <f t="shared" si="8"/>
        <v>0.11800329998629096</v>
      </c>
      <c r="AJ27" s="6">
        <f t="shared" si="9"/>
        <v>1.4907538751792826</v>
      </c>
      <c r="AK27" s="6">
        <f t="shared" si="10"/>
        <v>2.4468329117395671</v>
      </c>
      <c r="AL27" s="6">
        <f t="shared" si="11"/>
        <v>8.5329922852840365</v>
      </c>
      <c r="AM27" s="6">
        <f t="shared" si="33"/>
        <v>0.93604941481757076</v>
      </c>
      <c r="AN27" s="6">
        <f t="shared" si="12"/>
        <v>6.5146959683110545E-2</v>
      </c>
      <c r="AO27" s="6">
        <f t="shared" si="13"/>
        <v>0.94494372841503582</v>
      </c>
      <c r="AP27" s="6">
        <f t="shared" si="14"/>
        <v>1.3231354745486941</v>
      </c>
      <c r="AQ27" s="6">
        <f t="shared" si="15"/>
        <v>5.5603400593931962</v>
      </c>
      <c r="AR27" s="6">
        <f t="shared" si="34"/>
        <v>0.56268385573992363</v>
      </c>
      <c r="AS27" s="6">
        <f t="shared" si="16"/>
        <v>3.5966166678778402E-2</v>
      </c>
      <c r="AT27" s="6">
        <f t="shared" si="17"/>
        <v>0.59897120828448214</v>
      </c>
      <c r="AU27" s="6">
        <f t="shared" si="18"/>
        <v>0.71549122770485829</v>
      </c>
      <c r="AV27" s="6">
        <f t="shared" si="19"/>
        <v>3.6232754633345583</v>
      </c>
      <c r="AW27" s="6">
        <f t="shared" si="35"/>
        <v>0.34033934952597616</v>
      </c>
      <c r="AX27" s="6">
        <f t="shared" si="20"/>
        <v>1.9856109200764881E-2</v>
      </c>
      <c r="AY27" s="6">
        <f t="shared" si="21"/>
        <v>0.37966970684649776</v>
      </c>
      <c r="AZ27" s="6">
        <f t="shared" si="22"/>
        <v>0.38690497441104355</v>
      </c>
      <c r="BA27" s="6">
        <f t="shared" si="23"/>
        <v>2.361029171412754</v>
      </c>
      <c r="BB27" s="6">
        <f t="shared" si="36"/>
        <v>0.20706684607399559</v>
      </c>
      <c r="BD27" s="6">
        <f t="shared" si="66"/>
        <v>7517.671568763667</v>
      </c>
      <c r="BE27" s="6">
        <f t="shared" si="67"/>
        <v>7903.5281020026932</v>
      </c>
      <c r="BF27" s="6">
        <f t="shared" si="37"/>
        <v>33.573885576482063</v>
      </c>
      <c r="BG27" s="6">
        <f t="shared" si="38"/>
        <v>33.215446309435499</v>
      </c>
      <c r="BH27" s="6">
        <f t="shared" si="68"/>
        <v>2.6552959352046335</v>
      </c>
      <c r="BI27" s="6">
        <f t="shared" si="39"/>
        <v>2.7389938072671276</v>
      </c>
      <c r="BJ27" s="6">
        <f t="shared" si="40"/>
        <v>50.722510710536895</v>
      </c>
      <c r="BK27" s="6">
        <f t="shared" si="41"/>
        <v>48.742023368361487</v>
      </c>
      <c r="BL27" s="6">
        <f t="shared" si="42"/>
        <v>84.356690690047003</v>
      </c>
      <c r="BM27" s="6">
        <f t="shared" si="43"/>
        <v>81.34015367703401</v>
      </c>
      <c r="BN27" s="6">
        <f t="shared" si="44"/>
        <v>138.79467581884296</v>
      </c>
      <c r="BO27" s="6">
        <f t="shared" si="45"/>
        <v>134.55921780640608</v>
      </c>
      <c r="BP27" s="6">
        <f t="shared" si="46"/>
        <v>225.37206330223998</v>
      </c>
      <c r="BQ27" s="6">
        <f t="shared" si="47"/>
        <v>220.40601958915406</v>
      </c>
      <c r="BR27" s="6">
        <f t="shared" si="48"/>
        <v>359.72715601508509</v>
      </c>
      <c r="BS27" s="6">
        <f t="shared" si="49"/>
        <v>356.78200205657208</v>
      </c>
      <c r="BU27" s="6">
        <f t="shared" si="50"/>
        <v>1.4674505022235802</v>
      </c>
      <c r="BV27" s="6">
        <f t="shared" si="51"/>
        <v>2.4488652935525286</v>
      </c>
      <c r="BW27" s="6">
        <f t="shared" si="52"/>
        <v>4.0511037109918915</v>
      </c>
      <c r="BX27" s="6">
        <f t="shared" si="53"/>
        <v>6.6356482925398295</v>
      </c>
      <c r="BY27" s="6">
        <f t="shared" si="54"/>
        <v>10.741448383164466</v>
      </c>
      <c r="CA27" s="6">
        <f t="shared" si="55"/>
        <v>0.61671221686439803</v>
      </c>
      <c r="CB27" s="6">
        <f t="shared" si="56"/>
        <v>1.0291625793855663</v>
      </c>
      <c r="CC27" s="6">
        <f t="shared" si="57"/>
        <v>1.7025209004104105</v>
      </c>
      <c r="CD27" s="6">
        <f t="shared" si="69"/>
        <v>2.7887041931729812</v>
      </c>
      <c r="CE27" s="6">
        <f t="shared" si="58"/>
        <v>4.5142118488345258</v>
      </c>
      <c r="CG27" s="6">
        <f t="shared" si="59"/>
        <v>17.795594586245002</v>
      </c>
      <c r="CH27" s="6">
        <f t="shared" si="60"/>
        <v>29.697092947498255</v>
      </c>
      <c r="CI27" s="6">
        <f t="shared" si="61"/>
        <v>49.127244263711781</v>
      </c>
      <c r="CJ27" s="6">
        <f t="shared" si="62"/>
        <v>80.469703510964663</v>
      </c>
      <c r="CK27" s="6">
        <f t="shared" si="63"/>
        <v>130.26024414876525</v>
      </c>
    </row>
    <row r="28" spans="1:89">
      <c r="A28" s="6">
        <v>1</v>
      </c>
      <c r="B28" s="6">
        <f t="shared" si="24"/>
        <v>1157.391304347826</v>
      </c>
      <c r="C28" s="11">
        <v>1.7</v>
      </c>
      <c r="D28" s="6">
        <f>$D$5+$D$7*$C28</f>
        <v>57.424999999999997</v>
      </c>
      <c r="E28" s="6">
        <f>$E$5+$E$7*$C28</f>
        <v>27.132999999999999</v>
      </c>
      <c r="F28" s="6">
        <f>$F$5+$F$7*$C28</f>
        <v>11.946</v>
      </c>
      <c r="G28" s="6">
        <f>$G$5+$G$7*$C28</f>
        <v>1.796</v>
      </c>
      <c r="H28" s="11">
        <f t="shared" si="64"/>
        <v>98.3</v>
      </c>
      <c r="J28" s="6">
        <f t="shared" si="25"/>
        <v>58.418107833163788</v>
      </c>
      <c r="K28" s="6">
        <f t="shared" si="26"/>
        <v>27.60223804679552</v>
      </c>
      <c r="L28" s="6">
        <f t="shared" si="27"/>
        <v>12.152594099694811</v>
      </c>
      <c r="M28" s="6">
        <f t="shared" si="28"/>
        <v>1.82706002034588</v>
      </c>
      <c r="N28" s="11">
        <f t="shared" si="74"/>
        <v>100</v>
      </c>
      <c r="O28" s="6">
        <v>8.0000000000000002E-3</v>
      </c>
      <c r="P28" s="6">
        <f t="shared" si="0"/>
        <v>0.17646921523390352</v>
      </c>
      <c r="Q28" s="6">
        <f t="shared" si="1"/>
        <v>0.26026403988122043</v>
      </c>
      <c r="R28" s="6">
        <v>0.3</v>
      </c>
      <c r="S28" s="6">
        <f t="shared" si="65"/>
        <v>9.0492913910097283E-2</v>
      </c>
      <c r="T28" s="6">
        <v>0.12</v>
      </c>
      <c r="U28" s="6">
        <f t="shared" si="2"/>
        <v>0.66703767715554974</v>
      </c>
      <c r="V28" s="6">
        <f t="shared" si="3"/>
        <v>1.8167566076325923</v>
      </c>
      <c r="W28" s="6">
        <v>0.06</v>
      </c>
      <c r="X28" s="6">
        <f t="shared" si="30"/>
        <v>0.47609834922726824</v>
      </c>
      <c r="Y28" s="6">
        <v>2.6700000000000002E-2</v>
      </c>
      <c r="Z28" s="6">
        <v>0.21</v>
      </c>
      <c r="AA28" s="6">
        <v>0.442</v>
      </c>
      <c r="AB28" s="6">
        <v>0.5</v>
      </c>
      <c r="AC28" s="6">
        <f t="shared" si="31"/>
        <v>0.13641210071210577</v>
      </c>
      <c r="AD28" s="6">
        <f t="shared" si="4"/>
        <v>0.21354849960943217</v>
      </c>
      <c r="AE28" s="6">
        <f t="shared" si="5"/>
        <v>2.344956843556453</v>
      </c>
      <c r="AF28" s="6">
        <f t="shared" si="6"/>
        <v>4.5122102384629184</v>
      </c>
      <c r="AG28" s="6">
        <f t="shared" si="7"/>
        <v>13.079203958769693</v>
      </c>
      <c r="AH28" s="6">
        <f t="shared" si="32"/>
        <v>1.5593270645464625</v>
      </c>
      <c r="AI28" s="6">
        <f t="shared" si="8"/>
        <v>0.11789530882662309</v>
      </c>
      <c r="AJ28" s="6">
        <f t="shared" si="9"/>
        <v>1.4863971173350852</v>
      </c>
      <c r="AK28" s="6">
        <f t="shared" si="10"/>
        <v>2.4399971924881338</v>
      </c>
      <c r="AL28" s="6">
        <f t="shared" si="11"/>
        <v>8.5227806712473093</v>
      </c>
      <c r="AM28" s="6">
        <f t="shared" si="33"/>
        <v>0.93139035240127266</v>
      </c>
      <c r="AN28" s="6">
        <f t="shared" si="12"/>
        <v>6.5087340200216143E-2</v>
      </c>
      <c r="AO28" s="6">
        <f t="shared" si="13"/>
        <v>0.94218211157831822</v>
      </c>
      <c r="AP28" s="6">
        <f t="shared" si="14"/>
        <v>1.319439029813039</v>
      </c>
      <c r="AQ28" s="6">
        <f t="shared" si="15"/>
        <v>5.5536858817376746</v>
      </c>
      <c r="AR28" s="6">
        <f t="shared" si="34"/>
        <v>0.55990138594302485</v>
      </c>
      <c r="AS28" s="6">
        <f t="shared" si="16"/>
        <v>3.5933252107330817E-2</v>
      </c>
      <c r="AT28" s="6">
        <f t="shared" si="17"/>
        <v>0.59722070301758967</v>
      </c>
      <c r="AU28" s="6">
        <f t="shared" si="18"/>
        <v>0.71349235923452337</v>
      </c>
      <c r="AV28" s="6">
        <f t="shared" si="19"/>
        <v>3.6189394122350955</v>
      </c>
      <c r="AW28" s="6">
        <f t="shared" si="35"/>
        <v>0.33866583158727953</v>
      </c>
      <c r="AX28" s="6">
        <f t="shared" si="20"/>
        <v>1.9837937808445075E-2</v>
      </c>
      <c r="AY28" s="6">
        <f t="shared" si="21"/>
        <v>0.37856011457841893</v>
      </c>
      <c r="AZ28" s="6">
        <f t="shared" si="22"/>
        <v>0.38582407764471033</v>
      </c>
      <c r="BA28" s="6">
        <f t="shared" si="23"/>
        <v>2.3582036773982451</v>
      </c>
      <c r="BB28" s="6">
        <f t="shared" si="36"/>
        <v>0.20605344256009314</v>
      </c>
      <c r="BD28" s="6">
        <f t="shared" si="66"/>
        <v>7466.5741919405136</v>
      </c>
      <c r="BE28" s="6">
        <f t="shared" si="67"/>
        <v>7877.824930822565</v>
      </c>
      <c r="BF28" s="6">
        <f t="shared" si="37"/>
        <v>33.621913502796161</v>
      </c>
      <c r="BG28" s="6">
        <f t="shared" si="38"/>
        <v>33.239356144339069</v>
      </c>
      <c r="BH28" s="6">
        <f t="shared" si="68"/>
        <v>2.6441961005913668</v>
      </c>
      <c r="BI28" s="6">
        <f t="shared" si="39"/>
        <v>2.7334174715803186</v>
      </c>
      <c r="BJ28" s="6">
        <f t="shared" si="40"/>
        <v>50.996692905923616</v>
      </c>
      <c r="BK28" s="6">
        <f t="shared" si="41"/>
        <v>48.874650988218086</v>
      </c>
      <c r="BL28" s="6">
        <f t="shared" si="42"/>
        <v>84.772332370940987</v>
      </c>
      <c r="BM28" s="6">
        <f t="shared" si="43"/>
        <v>81.542046541381481</v>
      </c>
      <c r="BN28" s="6">
        <f t="shared" si="44"/>
        <v>139.3732219312293</v>
      </c>
      <c r="BO28" s="6">
        <f t="shared" si="45"/>
        <v>134.84239451963097</v>
      </c>
      <c r="BP28" s="6">
        <f t="shared" si="46"/>
        <v>226.03765000016054</v>
      </c>
      <c r="BQ28" s="6">
        <f t="shared" si="47"/>
        <v>220.7372919662721</v>
      </c>
      <c r="BR28" s="6">
        <f t="shared" si="48"/>
        <v>360.08779127703997</v>
      </c>
      <c r="BS28" s="6">
        <f t="shared" si="49"/>
        <v>356.97646024601141</v>
      </c>
      <c r="BU28" s="6">
        <f t="shared" si="50"/>
        <v>1.4703850091435009</v>
      </c>
      <c r="BV28" s="6">
        <f t="shared" si="51"/>
        <v>2.4531776785113437</v>
      </c>
      <c r="BW28" s="6">
        <f t="shared" si="52"/>
        <v>4.0567089787807369</v>
      </c>
      <c r="BX28" s="6">
        <f t="shared" si="53"/>
        <v>6.6408413871718581</v>
      </c>
      <c r="BY28" s="6">
        <f t="shared" si="54"/>
        <v>10.7395720511514</v>
      </c>
      <c r="CA28" s="6">
        <f t="shared" si="55"/>
        <v>0.62040793515215653</v>
      </c>
      <c r="CB28" s="6">
        <f t="shared" si="56"/>
        <v>1.0350832527686959</v>
      </c>
      <c r="CC28" s="6">
        <f t="shared" si="57"/>
        <v>1.7116703621078233</v>
      </c>
      <c r="CD28" s="6">
        <f t="shared" si="69"/>
        <v>2.80200809112451</v>
      </c>
      <c r="CE28" s="6">
        <f t="shared" si="58"/>
        <v>4.5314089025933413</v>
      </c>
      <c r="CG28" s="6">
        <f t="shared" si="59"/>
        <v>17.880419473561545</v>
      </c>
      <c r="CH28" s="6">
        <f t="shared" si="60"/>
        <v>29.831537768812954</v>
      </c>
      <c r="CI28" s="6">
        <f t="shared" si="61"/>
        <v>49.331064837919605</v>
      </c>
      <c r="CJ28" s="6">
        <f t="shared" si="62"/>
        <v>80.755060016007505</v>
      </c>
      <c r="CK28" s="6">
        <f t="shared" si="63"/>
        <v>130.59712391449168</v>
      </c>
    </row>
    <row r="29" spans="1:89">
      <c r="A29" s="6">
        <v>1</v>
      </c>
      <c r="B29" s="6">
        <f t="shared" si="24"/>
        <v>1157.8260869565217</v>
      </c>
      <c r="C29" s="11">
        <v>1.8</v>
      </c>
      <c r="D29" s="6">
        <f>$D$5+$D$7*$C29</f>
        <v>57.45</v>
      </c>
      <c r="E29" s="6">
        <f>$E$5+$E$7*$C29</f>
        <v>27.082000000000001</v>
      </c>
      <c r="F29" s="6">
        <f>$F$5+$F$7*$C29</f>
        <v>11.884</v>
      </c>
      <c r="G29" s="6">
        <f>$G$5+$G$7*$C29</f>
        <v>1.784</v>
      </c>
      <c r="H29" s="11">
        <f t="shared" si="64"/>
        <v>98.200000000000017</v>
      </c>
      <c r="J29" s="6">
        <f t="shared" si="25"/>
        <v>58.50305498981669</v>
      </c>
      <c r="K29" s="6">
        <f t="shared" si="26"/>
        <v>27.578411405295313</v>
      </c>
      <c r="L29" s="6">
        <f t="shared" si="27"/>
        <v>12.101832993890019</v>
      </c>
      <c r="M29" s="6">
        <f t="shared" si="28"/>
        <v>1.8167006109979631</v>
      </c>
      <c r="N29" s="11">
        <f t="shared" si="74"/>
        <v>99.999999999999986</v>
      </c>
      <c r="O29" s="6">
        <v>8.0000000000000002E-3</v>
      </c>
      <c r="P29" s="6">
        <f t="shared" si="0"/>
        <v>0.17614501717479389</v>
      </c>
      <c r="Q29" s="6">
        <f t="shared" si="1"/>
        <v>0.26014709339919856</v>
      </c>
      <c r="R29" s="6">
        <v>0.3</v>
      </c>
      <c r="S29" s="6">
        <f t="shared" si="65"/>
        <v>9.0190910520202061E-2</v>
      </c>
      <c r="T29" s="6">
        <v>0.12</v>
      </c>
      <c r="U29" s="6">
        <f t="shared" si="2"/>
        <v>0.66706149135860882</v>
      </c>
      <c r="V29" s="6">
        <f t="shared" si="3"/>
        <v>1.8148189596991049</v>
      </c>
      <c r="W29" s="6">
        <v>0.06</v>
      </c>
      <c r="X29" s="6">
        <f t="shared" si="30"/>
        <v>0.47488500841179232</v>
      </c>
      <c r="Y29" s="6">
        <v>2.6700000000000002E-2</v>
      </c>
      <c r="Z29" s="6">
        <v>0.21</v>
      </c>
      <c r="AA29" s="6">
        <v>0.442</v>
      </c>
      <c r="AB29" s="6">
        <v>0.5</v>
      </c>
      <c r="AC29" s="6">
        <f t="shared" si="31"/>
        <v>0.13610858452138491</v>
      </c>
      <c r="AD29" s="6">
        <f t="shared" si="4"/>
        <v>0.21335318860731181</v>
      </c>
      <c r="AE29" s="6">
        <f t="shared" si="5"/>
        <v>2.3381078189562716</v>
      </c>
      <c r="AF29" s="6">
        <f t="shared" si="6"/>
        <v>4.4996121222395429</v>
      </c>
      <c r="AG29" s="6">
        <f t="shared" si="7"/>
        <v>13.063561301870374</v>
      </c>
      <c r="AH29" s="6">
        <f t="shared" si="32"/>
        <v>1.5514924690600334</v>
      </c>
      <c r="AI29" s="6">
        <f t="shared" si="8"/>
        <v>0.11778748202870913</v>
      </c>
      <c r="AJ29" s="6">
        <f t="shared" si="9"/>
        <v>1.4820557280893767</v>
      </c>
      <c r="AK29" s="6">
        <f t="shared" si="10"/>
        <v>2.4331847066793726</v>
      </c>
      <c r="AL29" s="6">
        <f t="shared" si="11"/>
        <v>8.5125874718531609</v>
      </c>
      <c r="AM29" s="6">
        <f t="shared" si="33"/>
        <v>0.92674487957871221</v>
      </c>
      <c r="AN29" s="6">
        <f t="shared" si="12"/>
        <v>6.5027811457737963E-2</v>
      </c>
      <c r="AO29" s="6">
        <f t="shared" si="13"/>
        <v>0.93943023643068702</v>
      </c>
      <c r="AP29" s="6">
        <f t="shared" si="14"/>
        <v>1.3157551486619459</v>
      </c>
      <c r="AQ29" s="6">
        <f t="shared" si="15"/>
        <v>5.547043703586124</v>
      </c>
      <c r="AR29" s="6">
        <f t="shared" si="34"/>
        <v>0.55712685931933925</v>
      </c>
      <c r="AS29" s="6">
        <f t="shared" si="16"/>
        <v>3.5900387631619859E-2</v>
      </c>
      <c r="AT29" s="6">
        <f t="shared" si="17"/>
        <v>0.59547637271234566</v>
      </c>
      <c r="AU29" s="6">
        <f t="shared" si="18"/>
        <v>0.71150028457685199</v>
      </c>
      <c r="AV29" s="6">
        <f t="shared" si="19"/>
        <v>3.6146111803531347</v>
      </c>
      <c r="AW29" s="6">
        <f t="shared" si="35"/>
        <v>0.33699698699484321</v>
      </c>
      <c r="AX29" s="6">
        <f t="shared" si="20"/>
        <v>1.9819794072851261E-2</v>
      </c>
      <c r="AY29" s="6">
        <f t="shared" si="21"/>
        <v>0.37745443643149712</v>
      </c>
      <c r="AZ29" s="6">
        <f t="shared" si="22"/>
        <v>0.38474685466194419</v>
      </c>
      <c r="BA29" s="6">
        <f t="shared" si="23"/>
        <v>2.3553832786078801</v>
      </c>
      <c r="BB29" s="6">
        <f t="shared" si="36"/>
        <v>0.20504280658617219</v>
      </c>
      <c r="BD29" s="6">
        <f t="shared" si="66"/>
        <v>7415.545397943104</v>
      </c>
      <c r="BE29" s="6">
        <f t="shared" si="67"/>
        <v>7852.142734551484</v>
      </c>
      <c r="BF29" s="6">
        <f t="shared" si="37"/>
        <v>33.669983076322922</v>
      </c>
      <c r="BG29" s="6">
        <f t="shared" si="38"/>
        <v>33.263279862782618</v>
      </c>
      <c r="BH29" s="6">
        <f t="shared" si="68"/>
        <v>2.6331069400997298</v>
      </c>
      <c r="BI29" s="6">
        <f t="shared" si="39"/>
        <v>2.7278446642758416</v>
      </c>
      <c r="BJ29" s="6">
        <f t="shared" si="40"/>
        <v>51.272736309609421</v>
      </c>
      <c r="BK29" s="6">
        <f t="shared" si="41"/>
        <v>49.007877950517596</v>
      </c>
      <c r="BL29" s="6">
        <f t="shared" si="42"/>
        <v>85.190432616984026</v>
      </c>
      <c r="BM29" s="6">
        <f t="shared" si="43"/>
        <v>81.744734656692728</v>
      </c>
      <c r="BN29" s="6">
        <f t="shared" si="44"/>
        <v>139.95426437246422</v>
      </c>
      <c r="BO29" s="6">
        <f t="shared" si="45"/>
        <v>135.12638728923284</v>
      </c>
      <c r="BP29" s="6">
        <f t="shared" si="46"/>
        <v>226.70377843502581</v>
      </c>
      <c r="BQ29" s="6">
        <f t="shared" si="47"/>
        <v>221.06876343675839</v>
      </c>
      <c r="BR29" s="6">
        <f t="shared" si="48"/>
        <v>360.44248781054387</v>
      </c>
      <c r="BS29" s="6">
        <f t="shared" si="49"/>
        <v>357.16901733292985</v>
      </c>
      <c r="BU29" s="6">
        <f t="shared" si="50"/>
        <v>1.4733327005840811</v>
      </c>
      <c r="BV29" s="6">
        <f t="shared" si="51"/>
        <v>2.4575067459945434</v>
      </c>
      <c r="BW29" s="6">
        <f t="shared" si="52"/>
        <v>4.0623290260808611</v>
      </c>
      <c r="BX29" s="6">
        <f t="shared" si="53"/>
        <v>6.646030227587576</v>
      </c>
      <c r="BY29" s="6">
        <f t="shared" si="54"/>
        <v>10.737636781649924</v>
      </c>
      <c r="CA29" s="6">
        <f t="shared" si="55"/>
        <v>0.62413381426282666</v>
      </c>
      <c r="CB29" s="6">
        <f t="shared" si="56"/>
        <v>1.0410500346229634</v>
      </c>
      <c r="CC29" s="6">
        <f t="shared" si="57"/>
        <v>1.7208855194982811</v>
      </c>
      <c r="CD29" s="6">
        <f t="shared" si="69"/>
        <v>2.8153941020964628</v>
      </c>
      <c r="CE29" s="6">
        <f t="shared" si="58"/>
        <v>4.5486821802320616</v>
      </c>
      <c r="CG29" s="6">
        <f t="shared" si="59"/>
        <v>17.965787638984814</v>
      </c>
      <c r="CH29" s="6">
        <f t="shared" si="60"/>
        <v>29.96678503260501</v>
      </c>
      <c r="CI29" s="6">
        <f t="shared" si="61"/>
        <v>49.535953809563679</v>
      </c>
      <c r="CJ29" s="6">
        <f t="shared" si="62"/>
        <v>81.041551350742068</v>
      </c>
      <c r="CK29" s="6">
        <f t="shared" si="63"/>
        <v>130.93451471429265</v>
      </c>
    </row>
    <row r="30" spans="1:89">
      <c r="A30" s="6">
        <v>1</v>
      </c>
      <c r="B30" s="6">
        <f t="shared" si="24"/>
        <v>1158.2608695652175</v>
      </c>
      <c r="C30" s="11">
        <v>1.9</v>
      </c>
      <c r="D30" s="6">
        <f t="shared" ref="D30:D34" si="75">$D$5+$D$7*$C30</f>
        <v>57.475000000000001</v>
      </c>
      <c r="E30" s="6">
        <f t="shared" ref="E30:E34" si="76">$E$5+$E$7*$C30</f>
        <v>27.030999999999999</v>
      </c>
      <c r="F30" s="6">
        <f t="shared" ref="F30:F34" si="77">$F$5+$F$7*$C30</f>
        <v>11.821999999999999</v>
      </c>
      <c r="G30" s="6">
        <f t="shared" ref="G30:G34" si="78">$G$5+$G$7*$C30</f>
        <v>1.772</v>
      </c>
      <c r="H30" s="11">
        <f t="shared" si="64"/>
        <v>98.100000000000009</v>
      </c>
      <c r="J30" s="6">
        <f t="shared" si="25"/>
        <v>58.588175331294593</v>
      </c>
      <c r="K30" s="6">
        <f t="shared" si="26"/>
        <v>27.554536187563706</v>
      </c>
      <c r="L30" s="6">
        <f t="shared" si="27"/>
        <v>12.05096839959225</v>
      </c>
      <c r="M30" s="6">
        <f t="shared" si="28"/>
        <v>1.8063200815494391</v>
      </c>
      <c r="N30" s="11">
        <f t="shared" si="74"/>
        <v>100</v>
      </c>
      <c r="O30" s="6">
        <v>8.0000000000000002E-3</v>
      </c>
      <c r="P30" s="6">
        <f t="shared" si="0"/>
        <v>0.17582161111541089</v>
      </c>
      <c r="Q30" s="6">
        <f t="shared" si="1"/>
        <v>0.26003027046139532</v>
      </c>
      <c r="R30" s="6">
        <v>0.3</v>
      </c>
      <c r="S30" s="6">
        <f t="shared" si="65"/>
        <v>8.9889009454182323E-2</v>
      </c>
      <c r="T30" s="6">
        <v>0.12</v>
      </c>
      <c r="U30" s="6">
        <f t="shared" si="2"/>
        <v>0.66708529194424704</v>
      </c>
      <c r="V30" s="6">
        <f t="shared" si="3"/>
        <v>1.8128845535652247</v>
      </c>
      <c r="W30" s="6">
        <v>0.06</v>
      </c>
      <c r="X30" s="6">
        <f t="shared" si="30"/>
        <v>0.47367200528840997</v>
      </c>
      <c r="Y30" s="6">
        <v>2.6700000000000002E-2</v>
      </c>
      <c r="Z30" s="6">
        <v>0.21</v>
      </c>
      <c r="AA30" s="6">
        <v>0.442</v>
      </c>
      <c r="AB30" s="6">
        <v>0.5</v>
      </c>
      <c r="AC30" s="6">
        <f t="shared" si="31"/>
        <v>0.13580444954128437</v>
      </c>
      <c r="AD30" s="6">
        <f t="shared" si="4"/>
        <v>0.21315817472263857</v>
      </c>
      <c r="AE30" s="6">
        <f t="shared" si="5"/>
        <v>2.3312829411096661</v>
      </c>
      <c r="AF30" s="6">
        <f t="shared" si="6"/>
        <v>4.4870568012087757</v>
      </c>
      <c r="AG30" s="6">
        <f t="shared" si="7"/>
        <v>13.047946839193422</v>
      </c>
      <c r="AH30" s="6">
        <f t="shared" si="32"/>
        <v>1.5436811679537195</v>
      </c>
      <c r="AI30" s="6">
        <f t="shared" si="8"/>
        <v>0.11767981926263456</v>
      </c>
      <c r="AJ30" s="6">
        <f t="shared" si="9"/>
        <v>1.4777296447393851</v>
      </c>
      <c r="AK30" s="6">
        <f t="shared" si="10"/>
        <v>2.4263953625560153</v>
      </c>
      <c r="AL30" s="6">
        <f t="shared" si="11"/>
        <v>8.5024126446148589</v>
      </c>
      <c r="AM30" s="6">
        <f t="shared" si="33"/>
        <v>0.92211293395988747</v>
      </c>
      <c r="AN30" s="6">
        <f t="shared" si="12"/>
        <v>6.4968373273537591E-2</v>
      </c>
      <c r="AO30" s="6">
        <f t="shared" si="13"/>
        <v>0.93668806322675435</v>
      </c>
      <c r="AP30" s="6">
        <f t="shared" si="14"/>
        <v>1.3120837814772754</v>
      </c>
      <c r="AQ30" s="6">
        <f t="shared" si="15"/>
        <v>5.5404134972529828</v>
      </c>
      <c r="AR30" s="6">
        <f t="shared" si="34"/>
        <v>0.55436023927355349</v>
      </c>
      <c r="AS30" s="6">
        <f t="shared" si="16"/>
        <v>3.5867573151091021E-2</v>
      </c>
      <c r="AT30" s="6">
        <f t="shared" si="17"/>
        <v>0.59373819217535229</v>
      </c>
      <c r="AU30" s="6">
        <f t="shared" si="18"/>
        <v>0.70951497690062093</v>
      </c>
      <c r="AV30" s="6">
        <f t="shared" si="19"/>
        <v>3.6102907496479775</v>
      </c>
      <c r="AW30" s="6">
        <f t="shared" si="35"/>
        <v>0.33533279413706679</v>
      </c>
      <c r="AX30" s="6">
        <f t="shared" si="20"/>
        <v>1.9801677938469583E-2</v>
      </c>
      <c r="AY30" s="6">
        <f t="shared" si="21"/>
        <v>0.37635265643640081</v>
      </c>
      <c r="AZ30" s="6">
        <f t="shared" si="22"/>
        <v>0.38367329095364511</v>
      </c>
      <c r="BA30" s="6">
        <f t="shared" si="23"/>
        <v>2.3525679632858276</v>
      </c>
      <c r="BB30" s="6">
        <f t="shared" si="36"/>
        <v>0.20403492530318412</v>
      </c>
      <c r="BD30" s="6">
        <f t="shared" si="66"/>
        <v>7364.586698715987</v>
      </c>
      <c r="BE30" s="6">
        <f t="shared" si="67"/>
        <v>7826.4818905601423</v>
      </c>
      <c r="BF30" s="6">
        <f t="shared" si="37"/>
        <v>33.718094295835115</v>
      </c>
      <c r="BG30" s="6">
        <f t="shared" si="38"/>
        <v>33.287217464522222</v>
      </c>
      <c r="BH30" s="6">
        <f t="shared" si="68"/>
        <v>2.6220284779512224</v>
      </c>
      <c r="BI30" s="6">
        <f t="shared" si="39"/>
        <v>2.7222753913113875</v>
      </c>
      <c r="BJ30" s="6">
        <f t="shared" si="40"/>
        <v>51.550658606803957</v>
      </c>
      <c r="BK30" s="6">
        <f t="shared" si="41"/>
        <v>49.14170851137478</v>
      </c>
      <c r="BL30" s="6">
        <f t="shared" si="42"/>
        <v>85.611011714055948</v>
      </c>
      <c r="BM30" s="6">
        <f t="shared" si="43"/>
        <v>81.948222922869746</v>
      </c>
      <c r="BN30" s="6">
        <f t="shared" si="44"/>
        <v>140.53781637285348</v>
      </c>
      <c r="BO30" s="6">
        <f t="shared" si="45"/>
        <v>135.41119934626551</v>
      </c>
      <c r="BP30" s="6">
        <f t="shared" si="46"/>
        <v>227.37043292301738</v>
      </c>
      <c r="BQ30" s="6">
        <f t="shared" si="47"/>
        <v>221.40043025182464</v>
      </c>
      <c r="BR30" s="6">
        <f t="shared" si="48"/>
        <v>360.79118131069782</v>
      </c>
      <c r="BS30" s="6">
        <f t="shared" si="49"/>
        <v>357.35965754228613</v>
      </c>
      <c r="BU30" s="6">
        <f t="shared" si="50"/>
        <v>1.4762936723007984</v>
      </c>
      <c r="BV30" s="6">
        <f t="shared" si="51"/>
        <v>2.4618526018346474</v>
      </c>
      <c r="BW30" s="6">
        <f t="shared" si="52"/>
        <v>4.0679639110895298</v>
      </c>
      <c r="BX30" s="6">
        <f t="shared" si="53"/>
        <v>6.6512147038963221</v>
      </c>
      <c r="BY30" s="6">
        <f t="shared" si="54"/>
        <v>10.735642230329491</v>
      </c>
      <c r="CA30" s="6">
        <f t="shared" si="55"/>
        <v>0.62789014525986087</v>
      </c>
      <c r="CB30" s="6">
        <f t="shared" si="56"/>
        <v>1.0470633430035921</v>
      </c>
      <c r="CC30" s="6">
        <f t="shared" si="57"/>
        <v>1.7301669030831184</v>
      </c>
      <c r="CD30" s="6">
        <f t="shared" si="69"/>
        <v>2.8288627425160886</v>
      </c>
      <c r="CE30" s="6">
        <f t="shared" si="58"/>
        <v>4.5660318715272705</v>
      </c>
      <c r="CG30" s="6">
        <f t="shared" si="59"/>
        <v>18.051703610964211</v>
      </c>
      <c r="CH30" s="6">
        <f t="shared" si="60"/>
        <v>30.102840875108253</v>
      </c>
      <c r="CI30" s="6">
        <f t="shared" si="61"/>
        <v>49.7419180213926</v>
      </c>
      <c r="CJ30" s="6">
        <f t="shared" si="62"/>
        <v>81.32918181549978</v>
      </c>
      <c r="CK30" s="6">
        <f t="shared" si="63"/>
        <v>131.27241229262154</v>
      </c>
    </row>
    <row r="31" spans="1:89">
      <c r="A31" s="6">
        <v>1</v>
      </c>
      <c r="B31" s="6">
        <f t="shared" si="24"/>
        <v>1158.695652173913</v>
      </c>
      <c r="C31" s="11">
        <v>2</v>
      </c>
      <c r="D31" s="6">
        <f t="shared" si="75"/>
        <v>57.5</v>
      </c>
      <c r="E31" s="6">
        <f t="shared" si="76"/>
        <v>26.98</v>
      </c>
      <c r="F31" s="6">
        <f t="shared" si="77"/>
        <v>11.76</v>
      </c>
      <c r="G31" s="6">
        <f t="shared" si="78"/>
        <v>1.76</v>
      </c>
      <c r="H31" s="11">
        <f t="shared" si="64"/>
        <v>98.000000000000014</v>
      </c>
      <c r="J31" s="6">
        <f t="shared" si="25"/>
        <v>58.673469387755091</v>
      </c>
      <c r="K31" s="6">
        <f t="shared" si="26"/>
        <v>27.530612244897956</v>
      </c>
      <c r="L31" s="6">
        <f t="shared" si="27"/>
        <v>11.999999999999998</v>
      </c>
      <c r="M31" s="6">
        <f t="shared" si="28"/>
        <v>1.7959183673469385</v>
      </c>
      <c r="N31" s="11">
        <f t="shared" si="74"/>
        <v>99.999999999999986</v>
      </c>
      <c r="O31" s="6">
        <v>8.0000000000000002E-3</v>
      </c>
      <c r="P31" s="6">
        <f t="shared" si="0"/>
        <v>0.17549899470117358</v>
      </c>
      <c r="Q31" s="6">
        <f t="shared" si="1"/>
        <v>0.25991357088390876</v>
      </c>
      <c r="R31" s="6">
        <v>0.3</v>
      </c>
      <c r="S31" s="6">
        <f t="shared" si="65"/>
        <v>8.9587208884004371E-2</v>
      </c>
      <c r="T31" s="6">
        <v>0.12</v>
      </c>
      <c r="U31" s="6">
        <f t="shared" si="2"/>
        <v>0.66710907892412608</v>
      </c>
      <c r="V31" s="6">
        <f t="shared" si="3"/>
        <v>1.8109533821994568</v>
      </c>
      <c r="W31" s="6">
        <v>0.06</v>
      </c>
      <c r="X31" s="6">
        <f t="shared" si="30"/>
        <v>0.47245933391876049</v>
      </c>
      <c r="Y31" s="6">
        <v>2.6700000000000002E-2</v>
      </c>
      <c r="Z31" s="6">
        <v>0.21</v>
      </c>
      <c r="AA31" s="6">
        <v>0.442</v>
      </c>
      <c r="AB31" s="6">
        <v>0.5</v>
      </c>
      <c r="AC31" s="6">
        <f t="shared" si="31"/>
        <v>0.13549969387755101</v>
      </c>
      <c r="AD31" s="6">
        <f t="shared" si="4"/>
        <v>0.21296345735929492</v>
      </c>
      <c r="AE31" s="6">
        <f t="shared" si="5"/>
        <v>2.3244821115511733</v>
      </c>
      <c r="AF31" s="6">
        <f t="shared" si="6"/>
        <v>4.4745441064449913</v>
      </c>
      <c r="AG31" s="6">
        <f t="shared" si="7"/>
        <v>13.032360505719021</v>
      </c>
      <c r="AH31" s="6">
        <f t="shared" si="32"/>
        <v>1.5358930545884559</v>
      </c>
      <c r="AI31" s="6">
        <f t="shared" si="8"/>
        <v>0.11757232019929625</v>
      </c>
      <c r="AJ31" s="6">
        <f t="shared" si="9"/>
        <v>1.4734188048708357</v>
      </c>
      <c r="AK31" s="6">
        <f t="shared" si="10"/>
        <v>2.4196290687708002</v>
      </c>
      <c r="AL31" s="6">
        <f t="shared" si="11"/>
        <v>8.4922561471636389</v>
      </c>
      <c r="AM31" s="6">
        <f t="shared" si="33"/>
        <v>0.91749445341456404</v>
      </c>
      <c r="AN31" s="6">
        <f t="shared" si="12"/>
        <v>6.4909025465924738E-2</v>
      </c>
      <c r="AO31" s="6">
        <f t="shared" si="13"/>
        <v>0.93395555240400208</v>
      </c>
      <c r="AP31" s="6">
        <f t="shared" si="14"/>
        <v>1.3084248788626007</v>
      </c>
      <c r="AQ31" s="6">
        <f t="shared" si="15"/>
        <v>5.5337952351295607</v>
      </c>
      <c r="AR31" s="6">
        <f t="shared" si="34"/>
        <v>0.55160148936125364</v>
      </c>
      <c r="AS31" s="6">
        <f t="shared" si="16"/>
        <v>3.5834808565437193E-2</v>
      </c>
      <c r="AT31" s="6">
        <f t="shared" si="17"/>
        <v>0.59200613632912802</v>
      </c>
      <c r="AU31" s="6">
        <f t="shared" si="18"/>
        <v>0.7075364094944987</v>
      </c>
      <c r="AV31" s="6">
        <f t="shared" si="19"/>
        <v>3.605978102129018</v>
      </c>
      <c r="AW31" s="6">
        <f t="shared" si="35"/>
        <v>0.33367323149056005</v>
      </c>
      <c r="AX31" s="6">
        <f t="shared" si="20"/>
        <v>1.9783589349922713E-2</v>
      </c>
      <c r="AY31" s="6">
        <f t="shared" si="21"/>
        <v>0.3752547586972737</v>
      </c>
      <c r="AZ31" s="6">
        <f t="shared" si="22"/>
        <v>0.38260337207554529</v>
      </c>
      <c r="BA31" s="6">
        <f t="shared" si="23"/>
        <v>2.3497577197088981</v>
      </c>
      <c r="BB31" s="6">
        <f t="shared" si="36"/>
        <v>0.20302978591397011</v>
      </c>
      <c r="BD31" s="6">
        <f t="shared" si="66"/>
        <v>7313.699606787226</v>
      </c>
      <c r="BE31" s="6">
        <f t="shared" si="67"/>
        <v>7800.8427763714963</v>
      </c>
      <c r="BF31" s="6">
        <f t="shared" si="37"/>
        <v>33.76624716001956</v>
      </c>
      <c r="BG31" s="6">
        <f t="shared" si="38"/>
        <v>33.311168949297091</v>
      </c>
      <c r="BH31" s="6">
        <f t="shared" si="68"/>
        <v>2.6109607385013951</v>
      </c>
      <c r="BI31" s="6">
        <f t="shared" si="39"/>
        <v>2.7167096586708879</v>
      </c>
      <c r="BJ31" s="6">
        <f t="shared" si="40"/>
        <v>51.830477715398757</v>
      </c>
      <c r="BK31" s="6">
        <f t="shared" si="41"/>
        <v>49.276146971575976</v>
      </c>
      <c r="BL31" s="6">
        <f t="shared" si="42"/>
        <v>86.034090188848054</v>
      </c>
      <c r="BM31" s="6">
        <f t="shared" si="43"/>
        <v>82.152516286168662</v>
      </c>
      <c r="BN31" s="6">
        <f t="shared" si="44"/>
        <v>141.12389126899117</v>
      </c>
      <c r="BO31" s="6">
        <f t="shared" si="45"/>
        <v>135.69683394240178</v>
      </c>
      <c r="BP31" s="6">
        <f t="shared" si="46"/>
        <v>228.03759754049986</v>
      </c>
      <c r="BQ31" s="6">
        <f t="shared" si="47"/>
        <v>221.73228861625842</v>
      </c>
      <c r="BR31" s="6">
        <f t="shared" si="48"/>
        <v>361.13380706742447</v>
      </c>
      <c r="BS31" s="6">
        <f t="shared" si="49"/>
        <v>357.54836501854305</v>
      </c>
      <c r="BU31" s="6">
        <f t="shared" si="50"/>
        <v>1.4792680210826334</v>
      </c>
      <c r="BV31" s="6">
        <f t="shared" si="51"/>
        <v>2.4662153529109996</v>
      </c>
      <c r="BW31" s="6">
        <f t="shared" si="52"/>
        <v>4.073613692420877</v>
      </c>
      <c r="BX31" s="6">
        <f t="shared" si="53"/>
        <v>6.6563947051440007</v>
      </c>
      <c r="BY31" s="6">
        <f t="shared" si="54"/>
        <v>10.733588051586157</v>
      </c>
      <c r="CA31" s="6">
        <f t="shared" si="55"/>
        <v>0.63167722237438051</v>
      </c>
      <c r="CB31" s="6">
        <f t="shared" si="56"/>
        <v>1.0531236001192847</v>
      </c>
      <c r="CC31" s="6">
        <f t="shared" si="57"/>
        <v>1.7395150477000147</v>
      </c>
      <c r="CD31" s="6">
        <f t="shared" si="69"/>
        <v>2.8424145310027069</v>
      </c>
      <c r="CE31" s="6">
        <f t="shared" si="58"/>
        <v>4.5834581630275339</v>
      </c>
      <c r="CG31" s="6">
        <f t="shared" si="59"/>
        <v>18.138171966335054</v>
      </c>
      <c r="CH31" s="6">
        <f t="shared" si="60"/>
        <v>30.239711492158726</v>
      </c>
      <c r="CI31" s="6">
        <f t="shared" si="61"/>
        <v>49.948964369195622</v>
      </c>
      <c r="CJ31" s="6">
        <f t="shared" si="62"/>
        <v>81.617955716599411</v>
      </c>
      <c r="CK31" s="6">
        <f t="shared" si="63"/>
        <v>131.61081232120645</v>
      </c>
    </row>
    <row r="32" spans="1:89">
      <c r="A32" s="6">
        <v>1</v>
      </c>
      <c r="B32" s="6">
        <f t="shared" si="24"/>
        <v>1159.1304347826087</v>
      </c>
      <c r="C32" s="11">
        <v>2.1</v>
      </c>
      <c r="D32" s="6">
        <f t="shared" si="75"/>
        <v>57.524999999999999</v>
      </c>
      <c r="E32" s="6">
        <f t="shared" si="76"/>
        <v>26.928999999999998</v>
      </c>
      <c r="F32" s="6">
        <f t="shared" si="77"/>
        <v>11.698</v>
      </c>
      <c r="G32" s="6">
        <f t="shared" si="78"/>
        <v>1.748</v>
      </c>
      <c r="H32" s="11">
        <f t="shared" si="64"/>
        <v>97.899999999999991</v>
      </c>
      <c r="J32" s="6">
        <f t="shared" si="25"/>
        <v>58.758937691521965</v>
      </c>
      <c r="K32" s="6">
        <f t="shared" si="26"/>
        <v>27.506639427987743</v>
      </c>
      <c r="L32" s="6">
        <f t="shared" si="27"/>
        <v>11.948927477017365</v>
      </c>
      <c r="M32" s="6">
        <f t="shared" si="28"/>
        <v>1.7854954034729318</v>
      </c>
      <c r="N32" s="11">
        <f t="shared" si="74"/>
        <v>100.00000000000001</v>
      </c>
      <c r="O32" s="6">
        <v>8.0000000000000002E-3</v>
      </c>
      <c r="P32" s="6">
        <f t="shared" si="0"/>
        <v>0.1751771655856649</v>
      </c>
      <c r="Q32" s="6">
        <f t="shared" si="1"/>
        <v>0.25979699448318583</v>
      </c>
      <c r="R32" s="6">
        <v>0.3</v>
      </c>
      <c r="S32" s="6">
        <f t="shared" si="65"/>
        <v>8.9285506981825108E-2</v>
      </c>
      <c r="T32" s="6">
        <v>0.12</v>
      </c>
      <c r="U32" s="6">
        <f t="shared" si="2"/>
        <v>0.66713285230989461</v>
      </c>
      <c r="V32" s="6">
        <f t="shared" si="3"/>
        <v>1.8090254385887936</v>
      </c>
      <c r="W32" s="6">
        <v>0.06</v>
      </c>
      <c r="X32" s="6">
        <f t="shared" si="30"/>
        <v>0.47124698836021311</v>
      </c>
      <c r="Y32" s="6">
        <v>2.6700000000000002E-2</v>
      </c>
      <c r="Z32" s="6">
        <v>0.21</v>
      </c>
      <c r="AA32" s="6">
        <v>0.442</v>
      </c>
      <c r="AB32" s="6">
        <v>0.5</v>
      </c>
      <c r="AC32" s="6">
        <f t="shared" si="31"/>
        <v>0.13519431562819206</v>
      </c>
      <c r="AD32" s="6">
        <f t="shared" si="4"/>
        <v>0.21276903592262839</v>
      </c>
      <c r="AE32" s="6">
        <f t="shared" si="5"/>
        <v>2.3177052322681453</v>
      </c>
      <c r="AF32" s="6">
        <f t="shared" si="6"/>
        <v>4.4620738697769076</v>
      </c>
      <c r="AG32" s="6">
        <f t="shared" si="7"/>
        <v>13.016802236607669</v>
      </c>
      <c r="AH32" s="6">
        <f t="shared" si="32"/>
        <v>1.5281280227726106</v>
      </c>
      <c r="AI32" s="6">
        <f t="shared" si="8"/>
        <v>0.11746498451040017</v>
      </c>
      <c r="AJ32" s="6">
        <f t="shared" si="9"/>
        <v>1.4691231463564796</v>
      </c>
      <c r="AK32" s="6">
        <f t="shared" si="10"/>
        <v>2.4128857343843797</v>
      </c>
      <c r="AL32" s="6">
        <f t="shared" si="11"/>
        <v>8.4821179372482423</v>
      </c>
      <c r="AM32" s="6">
        <f t="shared" si="33"/>
        <v>0.91288937607081522</v>
      </c>
      <c r="AN32" s="6">
        <f t="shared" si="12"/>
        <v>6.4849767853655552E-2</v>
      </c>
      <c r="AO32" s="6">
        <f t="shared" si="13"/>
        <v>0.93123266458184883</v>
      </c>
      <c r="AP32" s="6">
        <f t="shared" si="14"/>
        <v>1.3047783916420761</v>
      </c>
      <c r="AQ32" s="6">
        <f t="shared" si="15"/>
        <v>5.527188889683738</v>
      </c>
      <c r="AR32" s="6">
        <f t="shared" si="34"/>
        <v>0.54885057328807274</v>
      </c>
      <c r="AS32" s="6">
        <f t="shared" si="16"/>
        <v>3.5802093774597726E-2</v>
      </c>
      <c r="AT32" s="6">
        <f t="shared" si="17"/>
        <v>0.59028018021151463</v>
      </c>
      <c r="AU32" s="6">
        <f t="shared" si="18"/>
        <v>0.70556455576643429</v>
      </c>
      <c r="AV32" s="6">
        <f t="shared" si="19"/>
        <v>3.6016732198555452</v>
      </c>
      <c r="AW32" s="6">
        <f t="shared" si="35"/>
        <v>0.33201827761964098</v>
      </c>
      <c r="AX32" s="6">
        <f t="shared" si="20"/>
        <v>1.9765528251969453E-2</v>
      </c>
      <c r="AY32" s="6">
        <f t="shared" si="21"/>
        <v>0.37416072739136003</v>
      </c>
      <c r="AZ32" s="6">
        <f t="shared" si="22"/>
        <v>0.38153708364787814</v>
      </c>
      <c r="BA32" s="6">
        <f t="shared" si="23"/>
        <v>2.3469525361864134</v>
      </c>
      <c r="BB32" s="6">
        <f t="shared" si="36"/>
        <v>0.2020273756729643</v>
      </c>
      <c r="BD32" s="6">
        <f t="shared" si="66"/>
        <v>7262.8856351953864</v>
      </c>
      <c r="BE32" s="6">
        <f t="shared" si="67"/>
        <v>7775.225769648825</v>
      </c>
      <c r="BF32" s="6">
        <f t="shared" si="37"/>
        <v>33.814441667476586</v>
      </c>
      <c r="BG32" s="6">
        <f t="shared" si="38"/>
        <v>33.335134316829446</v>
      </c>
      <c r="BH32" s="6">
        <f t="shared" si="68"/>
        <v>2.599903746241035</v>
      </c>
      <c r="BI32" s="6">
        <f t="shared" si="39"/>
        <v>2.7111474723647042</v>
      </c>
      <c r="BJ32" s="6">
        <f t="shared" si="40"/>
        <v>52.112211789929802</v>
      </c>
      <c r="BK32" s="6">
        <f t="shared" si="41"/>
        <v>49.411197677211874</v>
      </c>
      <c r="BL32" s="6">
        <f t="shared" si="42"/>
        <v>86.459688812695163</v>
      </c>
      <c r="BM32" s="6">
        <f t="shared" si="43"/>
        <v>82.35761973981279</v>
      </c>
      <c r="BN32" s="6">
        <f t="shared" si="44"/>
        <v>141.71250250510516</v>
      </c>
      <c r="BO32" s="6">
        <f t="shared" si="45"/>
        <v>135.98329435014955</v>
      </c>
      <c r="BP32" s="6">
        <f t="shared" si="46"/>
        <v>228.70525612080218</v>
      </c>
      <c r="BQ32" s="6">
        <f t="shared" si="47"/>
        <v>222.06433468790337</v>
      </c>
      <c r="BR32" s="6">
        <f t="shared" si="48"/>
        <v>361.47029996445752</v>
      </c>
      <c r="BS32" s="6">
        <f t="shared" si="49"/>
        <v>357.73512382549137</v>
      </c>
      <c r="BU32" s="6">
        <f t="shared" si="50"/>
        <v>1.4822558447669529</v>
      </c>
      <c r="BV32" s="6">
        <f t="shared" si="51"/>
        <v>2.4705951071639762</v>
      </c>
      <c r="BW32" s="6">
        <f t="shared" si="52"/>
        <v>4.0792784291106798</v>
      </c>
      <c r="BX32" s="6">
        <f t="shared" si="53"/>
        <v>6.6615701193018095</v>
      </c>
      <c r="BY32" s="6">
        <f t="shared" si="54"/>
        <v>10.731473898543333</v>
      </c>
      <c r="CA32" s="6">
        <f t="shared" si="55"/>
        <v>0.63549534304318445</v>
      </c>
      <c r="CB32" s="6">
        <f t="shared" si="56"/>
        <v>1.0592312323752955</v>
      </c>
      <c r="CC32" s="6">
        <f t="shared" si="57"/>
        <v>1.7489304925520042</v>
      </c>
      <c r="CD32" s="6">
        <f t="shared" si="69"/>
        <v>2.8560499883456516</v>
      </c>
      <c r="CE32" s="6">
        <f t="shared" si="58"/>
        <v>4.6009612379609246</v>
      </c>
      <c r="CG32" s="6">
        <f t="shared" si="59"/>
        <v>18.225197330971699</v>
      </c>
      <c r="CH32" s="6">
        <f t="shared" si="60"/>
        <v>30.377403139925551</v>
      </c>
      <c r="CI32" s="6">
        <f t="shared" si="61"/>
        <v>50.157099802299889</v>
      </c>
      <c r="CJ32" s="6">
        <f t="shared" si="62"/>
        <v>81.907877366115926</v>
      </c>
      <c r="CK32" s="6">
        <f t="shared" si="63"/>
        <v>131.94971039825779</v>
      </c>
    </row>
    <row r="33" spans="1:89">
      <c r="A33" s="6">
        <v>1</v>
      </c>
      <c r="B33" s="6">
        <f t="shared" si="24"/>
        <v>1159.5652173913043</v>
      </c>
      <c r="C33" s="11">
        <v>2.2000000000000002</v>
      </c>
      <c r="D33" s="6">
        <f t="shared" si="75"/>
        <v>57.55</v>
      </c>
      <c r="E33" s="6">
        <f t="shared" si="76"/>
        <v>26.878</v>
      </c>
      <c r="F33" s="6">
        <f t="shared" si="77"/>
        <v>11.635999999999999</v>
      </c>
      <c r="G33" s="6">
        <f t="shared" si="78"/>
        <v>1.736</v>
      </c>
      <c r="H33" s="11">
        <f t="shared" si="64"/>
        <v>97.8</v>
      </c>
      <c r="J33" s="6">
        <f t="shared" si="25"/>
        <v>58.84458077709612</v>
      </c>
      <c r="K33" s="6">
        <f t="shared" si="26"/>
        <v>27.482617586912067</v>
      </c>
      <c r="L33" s="6">
        <f t="shared" si="27"/>
        <v>11.897750511247443</v>
      </c>
      <c r="M33" s="6">
        <f t="shared" si="28"/>
        <v>1.7750511247443763</v>
      </c>
      <c r="N33" s="11">
        <f t="shared" si="74"/>
        <v>100</v>
      </c>
      <c r="O33" s="6">
        <v>8.0000000000000002E-3</v>
      </c>
      <c r="P33" s="6">
        <f t="shared" si="0"/>
        <v>0.17485612143060084</v>
      </c>
      <c r="Q33" s="6">
        <f t="shared" si="1"/>
        <v>0.2596805410760219</v>
      </c>
      <c r="R33" s="6">
        <v>0.3</v>
      </c>
      <c r="S33" s="6">
        <f t="shared" si="65"/>
        <v>8.8983901919961958E-2</v>
      </c>
      <c r="T33" s="6">
        <v>0.12</v>
      </c>
      <c r="U33" s="6">
        <f t="shared" si="2"/>
        <v>0.66715661211318689</v>
      </c>
      <c r="V33" s="6">
        <f t="shared" si="3"/>
        <v>1.8071007157386691</v>
      </c>
      <c r="W33" s="6">
        <v>0.06</v>
      </c>
      <c r="X33" s="6">
        <f t="shared" si="30"/>
        <v>0.47003496266578104</v>
      </c>
      <c r="Y33" s="6">
        <v>2.6700000000000002E-2</v>
      </c>
      <c r="Z33" s="6">
        <v>0.21</v>
      </c>
      <c r="AA33" s="6">
        <v>0.442</v>
      </c>
      <c r="AB33" s="6">
        <v>0.5</v>
      </c>
      <c r="AC33" s="6">
        <f t="shared" si="31"/>
        <v>0.13488831288343561</v>
      </c>
      <c r="AD33" s="6">
        <f t="shared" si="4"/>
        <v>0.21257490981944727</v>
      </c>
      <c r="AE33" s="6">
        <f t="shared" si="5"/>
        <v>2.3109522056984302</v>
      </c>
      <c r="AF33" s="6">
        <f t="shared" si="6"/>
        <v>4.4496459237839092</v>
      </c>
      <c r="AG33" s="6">
        <f t="shared" si="7"/>
        <v>13.00127196719971</v>
      </c>
      <c r="AH33" s="6">
        <f t="shared" si="32"/>
        <v>1.5203859667595077</v>
      </c>
      <c r="AI33" s="6">
        <f t="shared" si="8"/>
        <v>0.11735781186845838</v>
      </c>
      <c r="AJ33" s="6">
        <f t="shared" si="9"/>
        <v>1.4648426073546241</v>
      </c>
      <c r="AK33" s="6">
        <f t="shared" si="10"/>
        <v>2.4061652688633313</v>
      </c>
      <c r="AL33" s="6">
        <f t="shared" si="11"/>
        <v>8.4719979727346022</v>
      </c>
      <c r="AM33" s="6">
        <f t="shared" si="33"/>
        <v>0.90829764031358251</v>
      </c>
      <c r="AN33" s="6">
        <f t="shared" si="12"/>
        <v>6.4790600255931335E-2</v>
      </c>
      <c r="AO33" s="6">
        <f t="shared" si="13"/>
        <v>0.92851936056071871</v>
      </c>
      <c r="AP33" s="6">
        <f t="shared" si="14"/>
        <v>1.3011442708593624</v>
      </c>
      <c r="AQ33" s="6">
        <f t="shared" si="15"/>
        <v>5.5205944334597614</v>
      </c>
      <c r="AR33" s="6">
        <f t="shared" si="34"/>
        <v>0.54610745490885004</v>
      </c>
      <c r="AS33" s="6">
        <f t="shared" si="16"/>
        <v>3.5769428678757757E-2</v>
      </c>
      <c r="AT33" s="6">
        <f t="shared" si="17"/>
        <v>0.58856029897508855</v>
      </c>
      <c r="AU33" s="6">
        <f t="shared" si="18"/>
        <v>0.70359938924307541</v>
      </c>
      <c r="AV33" s="6">
        <f t="shared" si="19"/>
        <v>3.5973760849366121</v>
      </c>
      <c r="AW33" s="6">
        <f t="shared" si="35"/>
        <v>0.3303679111758418</v>
      </c>
      <c r="AX33" s="6">
        <f t="shared" si="20"/>
        <v>1.9747494589504259E-2</v>
      </c>
      <c r="AY33" s="6">
        <f t="shared" si="21"/>
        <v>0.37307054676863038</v>
      </c>
      <c r="AZ33" s="6">
        <f t="shared" si="22"/>
        <v>0.38047441135506388</v>
      </c>
      <c r="BA33" s="6">
        <f t="shared" si="23"/>
        <v>2.3441524010601262</v>
      </c>
      <c r="BB33" s="6">
        <f t="shared" si="36"/>
        <v>0.20102768188590103</v>
      </c>
      <c r="BD33" s="6">
        <f t="shared" si="66"/>
        <v>7212.1462974158312</v>
      </c>
      <c r="BE33" s="6">
        <f t="shared" si="67"/>
        <v>7749.6312481836876</v>
      </c>
      <c r="BF33" s="6">
        <f t="shared" si="37"/>
        <v>33.862677816719312</v>
      </c>
      <c r="BG33" s="6">
        <f t="shared" si="38"/>
        <v>33.359113566824441</v>
      </c>
      <c r="BH33" s="6">
        <f t="shared" si="68"/>
        <v>2.5888575257973598</v>
      </c>
      <c r="BI33" s="6">
        <f t="shared" si="39"/>
        <v>2.7055888384298252</v>
      </c>
      <c r="BJ33" s="6">
        <f t="shared" si="40"/>
        <v>52.395879225622132</v>
      </c>
      <c r="BK33" s="6">
        <f t="shared" si="41"/>
        <v>49.546865020321434</v>
      </c>
      <c r="BL33" s="6">
        <f t="shared" si="42"/>
        <v>86.887828605482611</v>
      </c>
      <c r="BM33" s="6">
        <f t="shared" si="43"/>
        <v>82.563538324615962</v>
      </c>
      <c r="BN33" s="6">
        <f t="shared" si="44"/>
        <v>142.30366363442508</v>
      </c>
      <c r="BO33" s="6">
        <f t="shared" si="45"/>
        <v>136.27058386307115</v>
      </c>
      <c r="BP33" s="6">
        <f t="shared" si="46"/>
        <v>229.37339225094613</v>
      </c>
      <c r="BQ33" s="6">
        <f t="shared" si="47"/>
        <v>222.39656457713258</v>
      </c>
      <c r="BR33" s="6">
        <f t="shared" si="48"/>
        <v>361.80059447834998</v>
      </c>
      <c r="BS33" s="6">
        <f t="shared" si="49"/>
        <v>357.91991794607583</v>
      </c>
      <c r="BU33" s="6">
        <f t="shared" si="50"/>
        <v>1.4852572422546526</v>
      </c>
      <c r="BV33" s="6">
        <f t="shared" si="51"/>
        <v>2.474991973609431</v>
      </c>
      <c r="BW33" s="6">
        <f t="shared" si="52"/>
        <v>4.0849581806212001</v>
      </c>
      <c r="BX33" s="6">
        <f t="shared" si="53"/>
        <v>6.6667408332547975</v>
      </c>
      <c r="BY33" s="6">
        <f t="shared" si="54"/>
        <v>10.729299423052606</v>
      </c>
      <c r="CA33" s="6">
        <f t="shared" si="55"/>
        <v>0.63934480794726767</v>
      </c>
      <c r="CB33" s="6">
        <f t="shared" si="56"/>
        <v>1.0653866704169532</v>
      </c>
      <c r="CC33" s="6">
        <f t="shared" si="57"/>
        <v>1.7584137812364871</v>
      </c>
      <c r="CD33" s="6">
        <f t="shared" si="69"/>
        <v>2.8697696374812232</v>
      </c>
      <c r="CE33" s="6">
        <f t="shared" si="58"/>
        <v>4.6185412761408866</v>
      </c>
      <c r="CG33" s="6">
        <f t="shared" si="59"/>
        <v>18.312784380451433</v>
      </c>
      <c r="CH33" s="6">
        <f t="shared" si="60"/>
        <v>30.51592213565284</v>
      </c>
      <c r="CI33" s="6">
        <f t="shared" si="61"/>
        <v>50.366331324073279</v>
      </c>
      <c r="CJ33" s="6">
        <f t="shared" si="62"/>
        <v>82.198951081643031</v>
      </c>
      <c r="CK33" s="6">
        <f t="shared" si="63"/>
        <v>132.28910204766842</v>
      </c>
    </row>
    <row r="34" spans="1:89">
      <c r="A34" s="6">
        <v>1</v>
      </c>
      <c r="B34" s="6">
        <f t="shared" si="24"/>
        <v>1160</v>
      </c>
      <c r="C34" s="11">
        <v>2.2999999999999998</v>
      </c>
      <c r="D34" s="6">
        <f t="shared" si="75"/>
        <v>57.575000000000003</v>
      </c>
      <c r="E34" s="6">
        <f t="shared" si="76"/>
        <v>26.827000000000002</v>
      </c>
      <c r="F34" s="6">
        <f t="shared" si="77"/>
        <v>11.574</v>
      </c>
      <c r="G34" s="6">
        <f t="shared" si="78"/>
        <v>1.724</v>
      </c>
      <c r="H34" s="11">
        <f t="shared" si="64"/>
        <v>97.7</v>
      </c>
      <c r="J34" s="6">
        <f t="shared" si="25"/>
        <v>58.930399181166834</v>
      </c>
      <c r="K34" s="6">
        <f t="shared" si="26"/>
        <v>27.458546571136132</v>
      </c>
      <c r="L34" s="6">
        <f t="shared" si="27"/>
        <v>11.846468781985671</v>
      </c>
      <c r="M34" s="6">
        <f t="shared" si="28"/>
        <v>1.7645854657113613</v>
      </c>
      <c r="N34" s="11">
        <f t="shared" si="74"/>
        <v>99.999999999999986</v>
      </c>
      <c r="O34" s="6">
        <v>8.0000000000000002E-3</v>
      </c>
      <c r="P34" s="6">
        <f t="shared" si="0"/>
        <v>0.17453585990579742</v>
      </c>
      <c r="Q34" s="6">
        <f t="shared" si="1"/>
        <v>0.2595642104795593</v>
      </c>
      <c r="R34" s="6">
        <v>0.3</v>
      </c>
      <c r="S34" s="6">
        <f t="shared" si="65"/>
        <v>8.8682391870862312E-2</v>
      </c>
      <c r="T34" s="6">
        <v>0.12</v>
      </c>
      <c r="U34" s="6">
        <f t="shared" si="2"/>
        <v>0.6671803583456255</v>
      </c>
      <c r="V34" s="6">
        <f t="shared" si="3"/>
        <v>1.8051792066728936</v>
      </c>
      <c r="W34" s="6">
        <v>0.06</v>
      </c>
      <c r="X34" s="6">
        <f t="shared" si="30"/>
        <v>0.46882325088403448</v>
      </c>
      <c r="Y34" s="6">
        <v>2.6700000000000002E-2</v>
      </c>
      <c r="Z34" s="6">
        <v>0.21</v>
      </c>
      <c r="AA34" s="6">
        <v>0.442</v>
      </c>
      <c r="AB34" s="6">
        <v>0.5</v>
      </c>
      <c r="AC34" s="6">
        <f t="shared" si="31"/>
        <v>0.1345816837256909</v>
      </c>
      <c r="AD34" s="6">
        <f t="shared" si="4"/>
        <v>0.21238107845801671</v>
      </c>
      <c r="AE34" s="6">
        <f t="shared" si="5"/>
        <v>2.3042229347280867</v>
      </c>
      <c r="AF34" s="6">
        <f t="shared" si="6"/>
        <v>4.4372601017922904</v>
      </c>
      <c r="AG34" s="6">
        <f t="shared" si="7"/>
        <v>12.98576963301471</v>
      </c>
      <c r="AH34" s="6">
        <f t="shared" si="32"/>
        <v>1.5126667812449539</v>
      </c>
      <c r="AI34" s="6">
        <f t="shared" si="8"/>
        <v>0.11725080194678746</v>
      </c>
      <c r="AJ34" s="6">
        <f t="shared" si="9"/>
        <v>1.4605771263076828</v>
      </c>
      <c r="AK34" s="6">
        <f t="shared" si="10"/>
        <v>2.3994675820781293</v>
      </c>
      <c r="AL34" s="6">
        <f t="shared" si="11"/>
        <v>8.4618962116054313</v>
      </c>
      <c r="AM34" s="6">
        <f t="shared" si="33"/>
        <v>0.90371918478323976</v>
      </c>
      <c r="AN34" s="6">
        <f t="shared" si="12"/>
        <v>6.4731522492397678E-2</v>
      </c>
      <c r="AO34" s="6">
        <f t="shared" si="13"/>
        <v>0.92581560132112206</v>
      </c>
      <c r="AP34" s="6">
        <f t="shared" si="14"/>
        <v>1.2975224677765289</v>
      </c>
      <c r="AQ34" s="6">
        <f t="shared" si="15"/>
        <v>5.514011839077976</v>
      </c>
      <c r="AR34" s="6">
        <f t="shared" si="34"/>
        <v>0.54337209822679133</v>
      </c>
      <c r="AS34" s="6">
        <f t="shared" si="16"/>
        <v>3.5736813178347655E-2</v>
      </c>
      <c r="AT34" s="6">
        <f t="shared" si="17"/>
        <v>0.58684646788657735</v>
      </c>
      <c r="AU34" s="6">
        <f t="shared" si="18"/>
        <v>0.70164088356917553</v>
      </c>
      <c r="AV34" s="6">
        <f t="shared" si="19"/>
        <v>3.5930866795308547</v>
      </c>
      <c r="AW34" s="6">
        <f t="shared" si="35"/>
        <v>0.3287221108974146</v>
      </c>
      <c r="AX34" s="6">
        <f t="shared" si="20"/>
        <v>1.9729488307556994E-2</v>
      </c>
      <c r="AY34" s="6">
        <f t="shared" si="21"/>
        <v>0.37198420115141262</v>
      </c>
      <c r="AZ34" s="6">
        <f t="shared" si="22"/>
        <v>0.37941534094538909</v>
      </c>
      <c r="BA34" s="6">
        <f t="shared" si="23"/>
        <v>2.3413573027040968</v>
      </c>
      <c r="BB34" s="6">
        <f t="shared" si="36"/>
        <v>0.20003069190952238</v>
      </c>
      <c r="BD34" s="6">
        <f t="shared" si="66"/>
        <v>7161.4831072864054</v>
      </c>
      <c r="BE34" s="6">
        <f t="shared" si="67"/>
        <v>7724.0595898838055</v>
      </c>
      <c r="BF34" s="6">
        <f t="shared" si="37"/>
        <v>33.910955606172976</v>
      </c>
      <c r="BG34" s="6">
        <f t="shared" si="38"/>
        <v>33.383106698970025</v>
      </c>
      <c r="BH34" s="6">
        <f t="shared" si="68"/>
        <v>2.5778221019352321</v>
      </c>
      <c r="BI34" s="6">
        <f t="shared" si="39"/>
        <v>2.7000337629300599</v>
      </c>
      <c r="BJ34" s="6">
        <f t="shared" si="40"/>
        <v>52.681498662519402</v>
      </c>
      <c r="BK34" s="6">
        <f t="shared" si="41"/>
        <v>49.683153439547432</v>
      </c>
      <c r="BL34" s="6">
        <f t="shared" si="42"/>
        <v>87.318530839631521</v>
      </c>
      <c r="BM34" s="6">
        <f t="shared" si="43"/>
        <v>82.770277129616645</v>
      </c>
      <c r="BN34" s="6">
        <f t="shared" si="44"/>
        <v>142.89738832057463</v>
      </c>
      <c r="BO34" s="6">
        <f t="shared" si="45"/>
        <v>136.55870579600611</v>
      </c>
      <c r="BP34" s="6">
        <f t="shared" si="46"/>
        <v>230.04198926832549</v>
      </c>
      <c r="BQ34" s="6">
        <f t="shared" si="47"/>
        <v>222.72897434631489</v>
      </c>
      <c r="BR34" s="6">
        <f t="shared" si="48"/>
        <v>362.12462467750862</v>
      </c>
      <c r="BS34" s="6">
        <f t="shared" si="49"/>
        <v>358.10273128222508</v>
      </c>
      <c r="BU34" s="6">
        <f t="shared" si="50"/>
        <v>1.4882723135255809</v>
      </c>
      <c r="BV34" s="6">
        <f t="shared" si="51"/>
        <v>2.4794060623533989</v>
      </c>
      <c r="BW34" s="6">
        <f t="shared" si="52"/>
        <v>4.0906530068461056</v>
      </c>
      <c r="BX34" s="6">
        <f t="shared" si="53"/>
        <v>6.6719067327902941</v>
      </c>
      <c r="BY34" s="6">
        <f t="shared" si="54"/>
        <v>10.72706427569468</v>
      </c>
      <c r="CA34" s="6">
        <f t="shared" si="55"/>
        <v>0.64322592105086063</v>
      </c>
      <c r="CB34" s="6">
        <f t="shared" si="56"/>
        <v>1.0715903491736496</v>
      </c>
      <c r="CC34" s="6">
        <f t="shared" si="57"/>
        <v>1.7679654617742324</v>
      </c>
      <c r="CD34" s="6">
        <f t="shared" si="69"/>
        <v>2.8835740034686275</v>
      </c>
      <c r="CE34" s="6">
        <f t="shared" si="58"/>
        <v>4.6361984538704482</v>
      </c>
      <c r="CG34" s="6">
        <f t="shared" si="59"/>
        <v>18.400937840729657</v>
      </c>
      <c r="CH34" s="6">
        <f t="shared" si="60"/>
        <v>30.655274858413197</v>
      </c>
      <c r="CI34" s="6">
        <f t="shared" si="61"/>
        <v>50.576665992433163</v>
      </c>
      <c r="CJ34" s="6">
        <f t="shared" si="62"/>
        <v>82.491181186049602</v>
      </c>
      <c r="CK34" s="6">
        <f t="shared" si="63"/>
        <v>132.62898271820654</v>
      </c>
    </row>
    <row r="35" spans="1:89">
      <c r="A35" s="6">
        <v>1</v>
      </c>
      <c r="B35" s="6">
        <f t="shared" si="24"/>
        <v>1160.4347826086957</v>
      </c>
      <c r="C35" s="11">
        <v>2.4</v>
      </c>
      <c r="D35" s="6">
        <f>$D$5+$D$7*$C35</f>
        <v>57.6</v>
      </c>
      <c r="E35" s="6">
        <f>$E$5+$E$7*$C35</f>
        <v>26.776</v>
      </c>
      <c r="F35" s="6">
        <f>$F$5+$F$7*$C35</f>
        <v>11.512</v>
      </c>
      <c r="G35" s="6">
        <f>$G$5+$G$7*$C35</f>
        <v>1.712</v>
      </c>
      <c r="H35" s="11">
        <f t="shared" si="64"/>
        <v>97.600000000000009</v>
      </c>
      <c r="J35" s="6">
        <f t="shared" si="25"/>
        <v>59.016393442622949</v>
      </c>
      <c r="K35" s="6">
        <f t="shared" si="26"/>
        <v>27.434426229508194</v>
      </c>
      <c r="L35" s="6">
        <f t="shared" si="27"/>
        <v>11.795081967213115</v>
      </c>
      <c r="M35" s="6">
        <f t="shared" si="28"/>
        <v>1.7540983606557374</v>
      </c>
      <c r="N35" s="11">
        <f t="shared" si="74"/>
        <v>99.999999999999986</v>
      </c>
      <c r="O35" s="6">
        <v>8.0000000000000002E-3</v>
      </c>
      <c r="P35" s="6">
        <f t="shared" si="0"/>
        <v>0.17421637868914064</v>
      </c>
      <c r="Q35" s="6">
        <f t="shared" si="1"/>
        <v>0.25944800251128769</v>
      </c>
      <c r="R35" s="6">
        <v>0.3</v>
      </c>
      <c r="S35" s="6">
        <f t="shared" si="65"/>
        <v>8.8380975007073481E-2</v>
      </c>
      <c r="T35" s="6">
        <v>0.12</v>
      </c>
      <c r="U35" s="6">
        <f t="shared" si="2"/>
        <v>0.66720409101881784</v>
      </c>
      <c r="V35" s="6">
        <f t="shared" si="3"/>
        <v>1.8032609044336083</v>
      </c>
      <c r="W35" s="6">
        <v>0.06</v>
      </c>
      <c r="X35" s="6">
        <f t="shared" si="30"/>
        <v>0.46761184705901193</v>
      </c>
      <c r="Y35" s="6">
        <v>2.6700000000000002E-2</v>
      </c>
      <c r="Z35" s="6">
        <v>0.21</v>
      </c>
      <c r="AA35" s="6">
        <v>0.442</v>
      </c>
      <c r="AB35" s="6">
        <v>0.5</v>
      </c>
      <c r="AC35" s="6">
        <f t="shared" si="31"/>
        <v>0.13427442622950819</v>
      </c>
      <c r="AD35" s="6">
        <f t="shared" si="4"/>
        <v>0.21218754124805472</v>
      </c>
      <c r="AE35" s="6">
        <f t="shared" si="5"/>
        <v>2.2975173226891115</v>
      </c>
      <c r="AF35" s="6">
        <f t="shared" si="6"/>
        <v>4.4249162378716109</v>
      </c>
      <c r="AG35" s="6">
        <f t="shared" si="7"/>
        <v>12.970295169750905</v>
      </c>
      <c r="AH35" s="6">
        <f t="shared" si="32"/>
        <v>1.5049703613647862</v>
      </c>
      <c r="AI35" s="6">
        <f t="shared" si="8"/>
        <v>0.11714395441950609</v>
      </c>
      <c r="AJ35" s="6">
        <f t="shared" si="9"/>
        <v>1.4563266419407366</v>
      </c>
      <c r="AK35" s="6">
        <f t="shared" si="10"/>
        <v>2.3927925843011697</v>
      </c>
      <c r="AL35" s="6">
        <f t="shared" si="11"/>
        <v>8.4518126119598893</v>
      </c>
      <c r="AM35" s="6">
        <f t="shared" si="33"/>
        <v>0.89915394837417106</v>
      </c>
      <c r="AN35" s="6">
        <f t="shared" si="12"/>
        <v>6.4672534383142646E-2</v>
      </c>
      <c r="AO35" s="6">
        <f t="shared" si="13"/>
        <v>0.92312134802274382</v>
      </c>
      <c r="AP35" s="6">
        <f t="shared" si="14"/>
        <v>1.293912933872986</v>
      </c>
      <c r="AQ35" s="6">
        <f t="shared" si="15"/>
        <v>5.5074410792345976</v>
      </c>
      <c r="AR35" s="6">
        <f t="shared" si="34"/>
        <v>0.54064446739263783</v>
      </c>
      <c r="AS35" s="6">
        <f t="shared" si="16"/>
        <v>3.5704247174042143E-2</v>
      </c>
      <c r="AT35" s="6">
        <f t="shared" si="17"/>
        <v>0.58513866232628131</v>
      </c>
      <c r="AU35" s="6">
        <f t="shared" si="18"/>
        <v>0.69968901250701609</v>
      </c>
      <c r="AV35" s="6">
        <f t="shared" si="19"/>
        <v>3.588804985846354</v>
      </c>
      <c r="AW35" s="6">
        <f t="shared" si="35"/>
        <v>0.32708085560884287</v>
      </c>
      <c r="AX35" s="6">
        <f t="shared" si="20"/>
        <v>1.97115093512924E-2</v>
      </c>
      <c r="AY35" s="6">
        <f t="shared" si="21"/>
        <v>0.37090167493402482</v>
      </c>
      <c r="AZ35" s="6">
        <f t="shared" si="22"/>
        <v>0.37835985823069396</v>
      </c>
      <c r="BA35" s="6">
        <f t="shared" si="23"/>
        <v>2.3385672295246054</v>
      </c>
      <c r="BB35" s="6">
        <f t="shared" si="36"/>
        <v>0.19903639315128852</v>
      </c>
      <c r="BD35" s="6">
        <f t="shared" si="66"/>
        <v>7110.8975789323968</v>
      </c>
      <c r="BE35" s="6">
        <f t="shared" si="67"/>
        <v>7698.511172760831</v>
      </c>
      <c r="BF35" s="6">
        <f t="shared" si="37"/>
        <v>33.959275034174283</v>
      </c>
      <c r="BG35" s="6">
        <f t="shared" si="38"/>
        <v>33.407113712936862</v>
      </c>
      <c r="BH35" s="6">
        <f t="shared" si="68"/>
        <v>2.5667974995583855</v>
      </c>
      <c r="BI35" s="6">
        <f t="shared" si="39"/>
        <v>2.6944822519562401</v>
      </c>
      <c r="BJ35" s="6">
        <f t="shared" si="40"/>
        <v>52.969088989700012</v>
      </c>
      <c r="BK35" s="6">
        <f t="shared" si="41"/>
        <v>49.820067420803788</v>
      </c>
      <c r="BL35" s="6">
        <f t="shared" si="42"/>
        <v>87.751817044163317</v>
      </c>
      <c r="BM35" s="6">
        <f t="shared" si="43"/>
        <v>82.977841292722758</v>
      </c>
      <c r="BN35" s="6">
        <f t="shared" si="44"/>
        <v>143.49369033898785</v>
      </c>
      <c r="BO35" s="6">
        <f t="shared" si="45"/>
        <v>136.84766348529703</v>
      </c>
      <c r="BP35" s="6">
        <f t="shared" si="46"/>
        <v>230.71103025733112</v>
      </c>
      <c r="BQ35" s="6">
        <f t="shared" si="47"/>
        <v>223.06156000927388</v>
      </c>
      <c r="BR35" s="6">
        <f t="shared" si="48"/>
        <v>362.44232422125202</v>
      </c>
      <c r="BS35" s="6">
        <f t="shared" si="49"/>
        <v>358.28354765468453</v>
      </c>
      <c r="BU35" s="6">
        <f t="shared" si="50"/>
        <v>1.4913011596542394</v>
      </c>
      <c r="BV35" s="6">
        <f t="shared" si="51"/>
        <v>2.4838374846070495</v>
      </c>
      <c r="BW35" s="6">
        <f t="shared" si="52"/>
        <v>4.0963629681154687</v>
      </c>
      <c r="BX35" s="6">
        <f t="shared" si="53"/>
        <v>6.6770677025861582</v>
      </c>
      <c r="BY35" s="6">
        <f t="shared" si="54"/>
        <v>10.724768105780408</v>
      </c>
      <c r="CA35" s="6">
        <f t="shared" si="55"/>
        <v>0.64713898964099803</v>
      </c>
      <c r="CB35" s="6">
        <f t="shared" si="56"/>
        <v>1.0778427079032911</v>
      </c>
      <c r="CC35" s="6">
        <f t="shared" si="57"/>
        <v>1.7775860866383713</v>
      </c>
      <c r="CD35" s="6">
        <f t="shared" si="69"/>
        <v>2.8974636134648852</v>
      </c>
      <c r="CE35" s="6">
        <f t="shared" si="58"/>
        <v>4.6539329438447421</v>
      </c>
      <c r="CG35" s="6">
        <f t="shared" si="59"/>
        <v>18.489662488826404</v>
      </c>
      <c r="CH35" s="6">
        <f t="shared" si="60"/>
        <v>30.795467749872699</v>
      </c>
      <c r="CI35" s="6">
        <f t="shared" si="61"/>
        <v>50.788110920360779</v>
      </c>
      <c r="CJ35" s="6">
        <f t="shared" si="62"/>
        <v>82.784572007229727</v>
      </c>
      <c r="CK35" s="6">
        <f t="shared" si="63"/>
        <v>132.96934778270094</v>
      </c>
    </row>
    <row r="36" spans="1:89">
      <c r="A36" s="6">
        <v>1</v>
      </c>
      <c r="B36" s="6">
        <f t="shared" si="24"/>
        <v>1160.8695652173913</v>
      </c>
      <c r="C36" s="11">
        <v>2.5</v>
      </c>
      <c r="D36" s="6">
        <f>$D$5+$D$7*$C36</f>
        <v>57.625</v>
      </c>
      <c r="E36" s="6">
        <f>$E$5+$E$7*$C36</f>
        <v>26.725000000000001</v>
      </c>
      <c r="F36" s="6">
        <f>$F$5+$F$7*$C36</f>
        <v>11.45</v>
      </c>
      <c r="G36" s="6">
        <f>$G$5+$G$7*$C36</f>
        <v>1.7</v>
      </c>
      <c r="H36" s="11">
        <f t="shared" si="64"/>
        <v>97.5</v>
      </c>
      <c r="J36" s="6">
        <f t="shared" si="25"/>
        <v>59.102564102564102</v>
      </c>
      <c r="K36" s="6">
        <f t="shared" si="26"/>
        <v>27.410256410256409</v>
      </c>
      <c r="L36" s="6">
        <f t="shared" si="27"/>
        <v>11.743589743589743</v>
      </c>
      <c r="M36" s="6">
        <f t="shared" si="28"/>
        <v>1.7435897435897436</v>
      </c>
      <c r="N36" s="11">
        <f t="shared" si="74"/>
        <v>99.999999999999986</v>
      </c>
      <c r="O36" s="6">
        <v>8.0000000000000002E-3</v>
      </c>
      <c r="P36" s="6">
        <f t="shared" si="0"/>
        <v>0.1738976754665523</v>
      </c>
      <c r="Q36" s="6">
        <f t="shared" si="1"/>
        <v>0.25933191698904218</v>
      </c>
      <c r="R36" s="6">
        <v>0.3</v>
      </c>
      <c r="S36" s="6">
        <f t="shared" si="65"/>
        <v>8.8079649501211735E-2</v>
      </c>
      <c r="T36" s="6">
        <v>0.12</v>
      </c>
      <c r="U36" s="6">
        <f t="shared" si="2"/>
        <v>0.66722781014436006</v>
      </c>
      <c r="V36" s="6">
        <f t="shared" si="3"/>
        <v>1.8013458020812168</v>
      </c>
      <c r="W36" s="6">
        <v>0.06</v>
      </c>
      <c r="X36" s="6">
        <f t="shared" si="30"/>
        <v>0.46640074523013281</v>
      </c>
      <c r="Y36" s="6">
        <v>2.6700000000000002E-2</v>
      </c>
      <c r="Z36" s="6">
        <v>0.21</v>
      </c>
      <c r="AA36" s="6">
        <v>0.442</v>
      </c>
      <c r="AB36" s="6">
        <v>0.5</v>
      </c>
      <c r="AC36" s="6">
        <f t="shared" si="31"/>
        <v>0.13396653846153847</v>
      </c>
      <c r="AD36" s="6">
        <f t="shared" si="4"/>
        <v>0.21199429760072727</v>
      </c>
      <c r="AE36" s="6">
        <f t="shared" si="5"/>
        <v>2.2908352733571573</v>
      </c>
      <c r="AF36" s="6">
        <f t="shared" si="6"/>
        <v>4.4126141668309371</v>
      </c>
      <c r="AG36" s="6">
        <f t="shared" si="7"/>
        <v>12.954848513284595</v>
      </c>
      <c r="AH36" s="6">
        <f t="shared" si="32"/>
        <v>1.4972966026924102</v>
      </c>
      <c r="AI36" s="6">
        <f t="shared" si="8"/>
        <v>0.1170372689615323</v>
      </c>
      <c r="AJ36" s="6">
        <f t="shared" si="9"/>
        <v>1.4520910932600861</v>
      </c>
      <c r="AK36" s="6">
        <f t="shared" si="10"/>
        <v>2.3861401862047416</v>
      </c>
      <c r="AL36" s="6">
        <f t="shared" si="11"/>
        <v>8.4417471320131376</v>
      </c>
      <c r="AM36" s="6">
        <f t="shared" si="33"/>
        <v>0.8946018702333407</v>
      </c>
      <c r="AN36" s="6">
        <f t="shared" si="12"/>
        <v>6.4613635748696011E-2</v>
      </c>
      <c r="AO36" s="6">
        <f t="shared" si="13"/>
        <v>0.92043656200352519</v>
      </c>
      <c r="AP36" s="6">
        <f t="shared" si="14"/>
        <v>1.2903156208443876</v>
      </c>
      <c r="AQ36" s="6">
        <f t="shared" si="15"/>
        <v>5.5008821267014447</v>
      </c>
      <c r="AR36" s="6">
        <f t="shared" si="34"/>
        <v>0.53792452670383084</v>
      </c>
      <c r="AS36" s="6">
        <f t="shared" si="16"/>
        <v>3.5671730566759693E-2</v>
      </c>
      <c r="AT36" s="6">
        <f t="shared" si="17"/>
        <v>0.58343685778749255</v>
      </c>
      <c r="AU36" s="6">
        <f t="shared" si="18"/>
        <v>0.69774374993581301</v>
      </c>
      <c r="AV36" s="6">
        <f t="shared" si="19"/>
        <v>3.5845309861404542</v>
      </c>
      <c r="AW36" s="6">
        <f t="shared" si="35"/>
        <v>0.32544412422034974</v>
      </c>
      <c r="AX36" s="6">
        <f t="shared" si="20"/>
        <v>1.9693557666009807E-2</v>
      </c>
      <c r="AY36" s="6">
        <f t="shared" si="21"/>
        <v>0.36982295258240705</v>
      </c>
      <c r="AZ36" s="6">
        <f t="shared" si="22"/>
        <v>0.37730794908605164</v>
      </c>
      <c r="BA36" s="6">
        <f t="shared" si="23"/>
        <v>2.3357821699600332</v>
      </c>
      <c r="BB36" s="6">
        <f t="shared" si="36"/>
        <v>0.19804477306908708</v>
      </c>
      <c r="BD36" s="6">
        <f t="shared" si="66"/>
        <v>7060.3912266909447</v>
      </c>
      <c r="BE36" s="6">
        <f t="shared" si="67"/>
        <v>7672.9863749180349</v>
      </c>
      <c r="BF36" s="6">
        <f t="shared" si="37"/>
        <v>34.007636098970735</v>
      </c>
      <c r="BG36" s="6">
        <f t="shared" si="38"/>
        <v>33.431134608378215</v>
      </c>
      <c r="BH36" s="6">
        <f t="shared" si="68"/>
        <v>2.555783743710665</v>
      </c>
      <c r="BI36" s="6">
        <f t="shared" si="39"/>
        <v>2.6889343116264173</v>
      </c>
      <c r="BJ36" s="6">
        <f t="shared" si="40"/>
        <v>53.258669349583265</v>
      </c>
      <c r="BK36" s="6">
        <f t="shared" si="41"/>
        <v>49.957611497954964</v>
      </c>
      <c r="BL36" s="6">
        <f t="shared" si="42"/>
        <v>88.187709008847818</v>
      </c>
      <c r="BM36" s="6">
        <f t="shared" si="43"/>
        <v>83.18623600136776</v>
      </c>
      <c r="BN36" s="6">
        <f t="shared" si="44"/>
        <v>144.09258357835276</v>
      </c>
      <c r="BO36" s="6">
        <f t="shared" si="45"/>
        <v>137.13746028901929</v>
      </c>
      <c r="BP36" s="6">
        <f t="shared" si="46"/>
        <v>231.38049804592706</v>
      </c>
      <c r="BQ36" s="6">
        <f t="shared" si="47"/>
        <v>223.39431753074001</v>
      </c>
      <c r="BR36" s="6">
        <f t="shared" si="48"/>
        <v>362.75362635889877</v>
      </c>
      <c r="BS36" s="6">
        <f t="shared" si="49"/>
        <v>358.46235080285311</v>
      </c>
      <c r="BU36" s="6">
        <f t="shared" si="50"/>
        <v>1.4943438828257725</v>
      </c>
      <c r="BV36" s="6">
        <f t="shared" si="51"/>
        <v>2.4882863527019019</v>
      </c>
      <c r="BW36" s="6">
        <f t="shared" si="52"/>
        <v>4.1020881252008454</v>
      </c>
      <c r="BX36" s="6">
        <f t="shared" si="53"/>
        <v>6.6822236261988817</v>
      </c>
      <c r="BY36" s="6">
        <f t="shared" si="54"/>
        <v>10.722410561351944</v>
      </c>
      <c r="CA36" s="6">
        <f t="shared" si="55"/>
        <v>0.65108432436762442</v>
      </c>
      <c r="CB36" s="6">
        <f t="shared" si="56"/>
        <v>1.0841441902372253</v>
      </c>
      <c r="CC36" s="6">
        <f t="shared" si="57"/>
        <v>1.7872762127833732</v>
      </c>
      <c r="CD36" s="6">
        <f t="shared" si="69"/>
        <v>2.9114389966986796</v>
      </c>
      <c r="CE36" s="6">
        <f t="shared" si="58"/>
        <v>4.6717449150518311</v>
      </c>
      <c r="CG36" s="6">
        <f t="shared" si="59"/>
        <v>18.578963153524498</v>
      </c>
      <c r="CH36" s="6">
        <f t="shared" si="60"/>
        <v>30.936507315067914</v>
      </c>
      <c r="CI36" s="6">
        <f t="shared" si="61"/>
        <v>51.000673276421878</v>
      </c>
      <c r="CJ36" s="6">
        <f t="shared" si="62"/>
        <v>83.079127877846403</v>
      </c>
      <c r="CK36" s="6">
        <f t="shared" si="63"/>
        <v>133.31019253721936</v>
      </c>
    </row>
    <row r="37" spans="1:89">
      <c r="A37" s="6">
        <v>1</v>
      </c>
      <c r="B37" s="6">
        <f t="shared" si="24"/>
        <v>1161.304347826087</v>
      </c>
      <c r="C37" s="11">
        <v>2.6</v>
      </c>
      <c r="D37" s="6">
        <f>$D$5+$D$7*$C37</f>
        <v>57.65</v>
      </c>
      <c r="E37" s="6">
        <f>$E$5+$E$7*$C37</f>
        <v>26.673999999999999</v>
      </c>
      <c r="F37" s="6">
        <f>$F$5+$F$7*$C37</f>
        <v>11.388</v>
      </c>
      <c r="G37" s="6">
        <f>$G$5+$G$7*$C37</f>
        <v>1.6879999999999999</v>
      </c>
      <c r="H37" s="11">
        <f t="shared" si="64"/>
        <v>97.4</v>
      </c>
      <c r="J37" s="6">
        <f t="shared" si="25"/>
        <v>59.188911704312112</v>
      </c>
      <c r="K37" s="6">
        <f t="shared" si="26"/>
        <v>27.386036960985624</v>
      </c>
      <c r="L37" s="6">
        <f t="shared" si="27"/>
        <v>11.691991786447637</v>
      </c>
      <c r="M37" s="6">
        <f t="shared" si="28"/>
        <v>1.7330595482546198</v>
      </c>
      <c r="N37" s="11">
        <f t="shared" si="74"/>
        <v>99.999999999999986</v>
      </c>
      <c r="O37" s="6">
        <v>8.0000000000000002E-3</v>
      </c>
      <c r="P37" s="6">
        <f t="shared" si="0"/>
        <v>0.17357974793195938</v>
      </c>
      <c r="Q37" s="6">
        <f t="shared" si="1"/>
        <v>0.25921595373100292</v>
      </c>
      <c r="R37" s="6">
        <v>0.3</v>
      </c>
      <c r="S37" s="6">
        <f t="shared" si="65"/>
        <v>8.7778413525931659E-2</v>
      </c>
      <c r="T37" s="6">
        <v>0.12</v>
      </c>
      <c r="U37" s="6">
        <f t="shared" si="2"/>
        <v>0.6672515157338349</v>
      </c>
      <c r="V37" s="6">
        <f t="shared" si="3"/>
        <v>1.799433892694333</v>
      </c>
      <c r="W37" s="6">
        <v>0.06</v>
      </c>
      <c r="X37" s="6">
        <f t="shared" si="30"/>
        <v>0.46518993943210846</v>
      </c>
      <c r="Y37" s="6">
        <v>2.6700000000000002E-2</v>
      </c>
      <c r="Z37" s="6">
        <v>0.21</v>
      </c>
      <c r="AA37" s="6">
        <v>0.442</v>
      </c>
      <c r="AB37" s="6">
        <v>0.5</v>
      </c>
      <c r="AC37" s="6">
        <f t="shared" si="31"/>
        <v>0.1336580184804928</v>
      </c>
      <c r="AD37" s="6">
        <f t="shared" si="4"/>
        <v>0.21180134692864469</v>
      </c>
      <c r="AE37" s="6">
        <f t="shared" si="5"/>
        <v>2.2841766909492582</v>
      </c>
      <c r="AF37" s="6">
        <f t="shared" si="6"/>
        <v>4.400353724215206</v>
      </c>
      <c r="AG37" s="6">
        <f t="shared" si="7"/>
        <v>12.939429599669586</v>
      </c>
      <c r="AH37" s="6">
        <f t="shared" si="32"/>
        <v>1.4896454012363642</v>
      </c>
      <c r="AI37" s="6">
        <f t="shared" si="8"/>
        <v>0.11693074524858146</v>
      </c>
      <c r="AJ37" s="6">
        <f t="shared" si="9"/>
        <v>1.4478704195518106</v>
      </c>
      <c r="AK37" s="6">
        <f t="shared" si="10"/>
        <v>2.3795102988590586</v>
      </c>
      <c r="AL37" s="6">
        <f t="shared" si="11"/>
        <v>8.4316997300960264</v>
      </c>
      <c r="AM37" s="6">
        <f t="shared" si="33"/>
        <v>0.89006288975887859</v>
      </c>
      <c r="AN37" s="6">
        <f t="shared" si="12"/>
        <v>6.4554826410027411E-2</v>
      </c>
      <c r="AO37" s="6">
        <f t="shared" si="13"/>
        <v>0.91776120477875101</v>
      </c>
      <c r="AP37" s="6">
        <f t="shared" si="14"/>
        <v>1.2867304806015674</v>
      </c>
      <c r="AQ37" s="6">
        <f t="shared" si="15"/>
        <v>5.4943349543257138</v>
      </c>
      <c r="AR37" s="6">
        <f t="shared" si="34"/>
        <v>0.53521224060368522</v>
      </c>
      <c r="AS37" s="6">
        <f t="shared" si="16"/>
        <v>3.563926325766173E-2</v>
      </c>
      <c r="AT37" s="6">
        <f t="shared" si="17"/>
        <v>0.5817410298759158</v>
      </c>
      <c r="AU37" s="6">
        <f t="shared" si="18"/>
        <v>0.69580506985114177</v>
      </c>
      <c r="AV37" s="6">
        <f t="shared" si="19"/>
        <v>3.5802646627196175</v>
      </c>
      <c r="AW37" s="6">
        <f t="shared" si="35"/>
        <v>0.32381189572741165</v>
      </c>
      <c r="AX37" s="6">
        <f t="shared" si="20"/>
        <v>1.9675633197142668E-2</v>
      </c>
      <c r="AY37" s="6">
        <f t="shared" si="21"/>
        <v>0.36874801863375445</v>
      </c>
      <c r="AZ37" s="6">
        <f t="shared" si="22"/>
        <v>0.37625959944945719</v>
      </c>
      <c r="BA37" s="6">
        <f t="shared" si="23"/>
        <v>2.3330021124807692</v>
      </c>
      <c r="BB37" s="6">
        <f t="shared" si="36"/>
        <v>0.19705581917094456</v>
      </c>
      <c r="BD37" s="6">
        <f t="shared" si="66"/>
        <v>7009.9655650347349</v>
      </c>
      <c r="BE37" s="6">
        <f t="shared" si="67"/>
        <v>7647.4855745379082</v>
      </c>
      <c r="BF37" s="6">
        <f t="shared" si="37"/>
        <v>34.056038798719946</v>
      </c>
      <c r="BG37" s="6">
        <f t="shared" si="38"/>
        <v>33.455169384929825</v>
      </c>
      <c r="BH37" s="6">
        <f t="shared" si="68"/>
        <v>2.5447808595772892</v>
      </c>
      <c r="BI37" s="6">
        <f t="shared" si="39"/>
        <v>2.6833899480860661</v>
      </c>
      <c r="BJ37" s="6">
        <f t="shared" si="40"/>
        <v>53.550259142326077</v>
      </c>
      <c r="BK37" s="6">
        <f t="shared" si="41"/>
        <v>50.095790253507701</v>
      </c>
      <c r="BL37" s="6">
        <f t="shared" si="42"/>
        <v>88.626228788433878</v>
      </c>
      <c r="BM37" s="6">
        <f t="shared" si="43"/>
        <v>83.395466493177992</v>
      </c>
      <c r="BN37" s="6">
        <f t="shared" si="44"/>
        <v>144.69408204207966</v>
      </c>
      <c r="BO37" s="6">
        <f t="shared" si="45"/>
        <v>137.42809958721392</v>
      </c>
      <c r="BP37" s="6">
        <f t="shared" si="46"/>
        <v>232.05037520217115</v>
      </c>
      <c r="BQ37" s="6">
        <f t="shared" si="47"/>
        <v>223.72724282579506</v>
      </c>
      <c r="BR37" s="6">
        <f t="shared" si="48"/>
        <v>363.05846392888026</v>
      </c>
      <c r="BS37" s="6">
        <f t="shared" si="49"/>
        <v>358.63912438462336</v>
      </c>
      <c r="BU37" s="6">
        <f t="shared" si="50"/>
        <v>1.4974005863522482</v>
      </c>
      <c r="BV37" s="6">
        <f t="shared" si="51"/>
        <v>2.4927527801053135</v>
      </c>
      <c r="BW37" s="6">
        <f t="shared" si="52"/>
        <v>4.1078285393204323</v>
      </c>
      <c r="BX37" s="6">
        <f t="shared" si="53"/>
        <v>6.6873743860515313</v>
      </c>
      <c r="BY37" s="6">
        <f t="shared" si="54"/>
        <v>10.719991289184012</v>
      </c>
      <c r="CA37" s="6">
        <f t="shared" si="55"/>
        <v>0.6550622392842459</v>
      </c>
      <c r="CB37" s="6">
        <f t="shared" si="56"/>
        <v>1.0904952442256433</v>
      </c>
      <c r="CC37" s="6">
        <f t="shared" si="57"/>
        <v>1.7970364016739957</v>
      </c>
      <c r="CD37" s="6">
        <f t="shared" si="69"/>
        <v>2.925500684443116</v>
      </c>
      <c r="CE37" s="6">
        <f t="shared" si="58"/>
        <v>4.6896345326717892</v>
      </c>
      <c r="CG37" s="6">
        <f t="shared" si="59"/>
        <v>18.668844716079612</v>
      </c>
      <c r="CH37" s="6">
        <f t="shared" si="60"/>
        <v>31.078400123194914</v>
      </c>
      <c r="CI37" s="6">
        <f t="shared" si="61"/>
        <v>51.214360285293168</v>
      </c>
      <c r="CJ37" s="6">
        <f t="shared" si="62"/>
        <v>83.374853135068577</v>
      </c>
      <c r="CK37" s="6">
        <f t="shared" si="63"/>
        <v>133.65151220023893</v>
      </c>
    </row>
    <row r="38" spans="1:89">
      <c r="A38" s="6">
        <v>1</v>
      </c>
      <c r="B38" s="6">
        <f t="shared" si="24"/>
        <v>1161.7391304347825</v>
      </c>
      <c r="C38" s="11">
        <v>2.7</v>
      </c>
      <c r="D38" s="6">
        <f t="shared" ref="D38:D46" si="79">$D$5+$D$7*$C38</f>
        <v>57.674999999999997</v>
      </c>
      <c r="E38" s="6">
        <f t="shared" ref="E38:E46" si="80">$E$5+$E$7*$C38</f>
        <v>26.623000000000001</v>
      </c>
      <c r="F38" s="6">
        <f t="shared" ref="F38:F45" si="81">$F$5+$F$7*$C38</f>
        <v>11.326000000000001</v>
      </c>
      <c r="G38" s="6">
        <f t="shared" ref="G38:G46" si="82">$G$5+$G$7*$C38</f>
        <v>1.6759999999999999</v>
      </c>
      <c r="H38" s="11">
        <f t="shared" si="64"/>
        <v>97.3</v>
      </c>
      <c r="J38" s="6">
        <f t="shared" si="25"/>
        <v>59.275436793422408</v>
      </c>
      <c r="K38" s="6">
        <f t="shared" si="26"/>
        <v>27.361767728674206</v>
      </c>
      <c r="L38" s="6">
        <f t="shared" si="27"/>
        <v>11.640287769784175</v>
      </c>
      <c r="M38" s="6">
        <f t="shared" si="28"/>
        <v>1.7225077081192188</v>
      </c>
      <c r="N38" s="11">
        <f t="shared" si="74"/>
        <v>100.00000000000001</v>
      </c>
      <c r="O38" s="6">
        <v>8.0000000000000002E-3</v>
      </c>
      <c r="P38" s="6">
        <f t="shared" si="0"/>
        <v>0.1732625937872643</v>
      </c>
      <c r="Q38" s="6">
        <f t="shared" si="1"/>
        <v>0.25910011255569482</v>
      </c>
      <c r="R38" s="6">
        <v>0.3</v>
      </c>
      <c r="S38" s="6">
        <f t="shared" si="65"/>
        <v>8.7477265253896597E-2</v>
      </c>
      <c r="T38" s="6">
        <v>0.12</v>
      </c>
      <c r="U38" s="6">
        <f t="shared" si="2"/>
        <v>0.66727520779880956</v>
      </c>
      <c r="V38" s="6">
        <f t="shared" si="3"/>
        <v>1.7975251693697356</v>
      </c>
      <c r="W38" s="6">
        <v>0.06</v>
      </c>
      <c r="X38" s="6">
        <f t="shared" si="30"/>
        <v>0.4639794236948544</v>
      </c>
      <c r="Y38" s="6">
        <v>2.6700000000000002E-2</v>
      </c>
      <c r="Z38" s="6">
        <v>0.21</v>
      </c>
      <c r="AA38" s="6">
        <v>0.442</v>
      </c>
      <c r="AB38" s="6">
        <v>0.5</v>
      </c>
      <c r="AC38" s="6">
        <f t="shared" si="31"/>
        <v>0.13334886433710177</v>
      </c>
      <c r="AD38" s="6">
        <f t="shared" si="4"/>
        <v>0.21160868864585758</v>
      </c>
      <c r="AE38" s="6">
        <f t="shared" si="5"/>
        <v>2.2775414801216365</v>
      </c>
      <c r="AF38" s="6">
        <f t="shared" si="6"/>
        <v>4.388134746301632</v>
      </c>
      <c r="AG38" s="6">
        <f t="shared" si="7"/>
        <v>12.924038365136653</v>
      </c>
      <c r="AH38" s="6">
        <f t="shared" si="32"/>
        <v>1.4820166534379189</v>
      </c>
      <c r="AI38" s="6">
        <f t="shared" si="8"/>
        <v>0.11682438295716409</v>
      </c>
      <c r="AJ38" s="6">
        <f t="shared" si="9"/>
        <v>1.443664560380377</v>
      </c>
      <c r="AK38" s="6">
        <f t="shared" si="10"/>
        <v>2.372902833730318</v>
      </c>
      <c r="AL38" s="6">
        <f t="shared" si="11"/>
        <v>8.4216703646547177</v>
      </c>
      <c r="AM38" s="6">
        <f t="shared" si="33"/>
        <v>0.88553694659868554</v>
      </c>
      <c r="AN38" s="6">
        <f t="shared" si="12"/>
        <v>6.4496106188545718E-2</v>
      </c>
      <c r="AO38" s="6">
        <f t="shared" si="13"/>
        <v>0.91509523804016712</v>
      </c>
      <c r="AP38" s="6">
        <f t="shared" si="14"/>
        <v>1.2831574652694884</v>
      </c>
      <c r="AQ38" s="6">
        <f t="shared" si="15"/>
        <v>5.487799535029743</v>
      </c>
      <c r="AR38" s="6">
        <f t="shared" si="34"/>
        <v>0.53250757368057366</v>
      </c>
      <c r="AS38" s="6">
        <f t="shared" si="16"/>
        <v>3.5606845148152128E-2</v>
      </c>
      <c r="AT38" s="6">
        <f t="shared" si="17"/>
        <v>0.58005115430910903</v>
      </c>
      <c r="AU38" s="6">
        <f t="shared" si="18"/>
        <v>0.69387294636436925</v>
      </c>
      <c r="AV38" s="6">
        <f t="shared" si="19"/>
        <v>3.5760059979392698</v>
      </c>
      <c r="AW38" s="6">
        <f t="shared" si="35"/>
        <v>0.32218414921027899</v>
      </c>
      <c r="AX38" s="6">
        <f t="shared" si="20"/>
        <v>1.9657735890258283E-2</v>
      </c>
      <c r="AY38" s="6">
        <f t="shared" si="21"/>
        <v>0.36767685769616248</v>
      </c>
      <c r="AZ38" s="6">
        <f t="shared" si="22"/>
        <v>0.37521479532152024</v>
      </c>
      <c r="BA38" s="6">
        <f t="shared" si="23"/>
        <v>2.3302270455891079</v>
      </c>
      <c r="BB38" s="6">
        <f t="shared" si="36"/>
        <v>0.19606951901474268</v>
      </c>
      <c r="BD38" s="6">
        <f t="shared" si="66"/>
        <v>6959.6221084949448</v>
      </c>
      <c r="BE38" s="6">
        <f t="shared" si="67"/>
        <v>7622.0091498696502</v>
      </c>
      <c r="BF38" s="6">
        <f t="shared" si="37"/>
        <v>34.104483131488898</v>
      </c>
      <c r="BG38" s="6">
        <f t="shared" si="38"/>
        <v>33.479218042209787</v>
      </c>
      <c r="BH38" s="6">
        <f t="shared" si="68"/>
        <v>2.5337888724861148</v>
      </c>
      <c r="BI38" s="6">
        <f t="shared" si="39"/>
        <v>2.6778491675082905</v>
      </c>
      <c r="BJ38" s="6">
        <f t="shared" si="40"/>
        <v>53.843878030312673</v>
      </c>
      <c r="BK38" s="6">
        <f t="shared" si="41"/>
        <v>50.234608319315292</v>
      </c>
      <c r="BL38" s="6">
        <f t="shared" si="42"/>
        <v>89.067398706964909</v>
      </c>
      <c r="BM38" s="6">
        <f t="shared" si="43"/>
        <v>83.605538056651582</v>
      </c>
      <c r="BN38" s="6">
        <f t="shared" si="44"/>
        <v>145.29819984979397</v>
      </c>
      <c r="BO38" s="6">
        <f t="shared" si="45"/>
        <v>137.71958478212429</v>
      </c>
      <c r="BP38" s="6">
        <f t="shared" si="46"/>
        <v>232.72064403067711</v>
      </c>
      <c r="BQ38" s="6">
        <f t="shared" si="47"/>
        <v>224.06033175930921</v>
      </c>
      <c r="BR38" s="6">
        <f t="shared" si="48"/>
        <v>363.35676935787569</v>
      </c>
      <c r="BS38" s="6">
        <f t="shared" si="49"/>
        <v>358.81385197622529</v>
      </c>
      <c r="BU38" s="6">
        <f t="shared" si="50"/>
        <v>1.5004713746892391</v>
      </c>
      <c r="BV38" s="6">
        <f t="shared" si="51"/>
        <v>2.4972368814362316</v>
      </c>
      <c r="BW38" s="6">
        <f t="shared" si="52"/>
        <v>4.1135842721443128</v>
      </c>
      <c r="BX38" s="6">
        <f t="shared" si="53"/>
        <v>6.6925198634215226</v>
      </c>
      <c r="BY38" s="6">
        <f t="shared" si="54"/>
        <v>10.717509934785259</v>
      </c>
      <c r="CA38" s="6">
        <f t="shared" si="55"/>
        <v>0.65907305188913867</v>
      </c>
      <c r="CB38" s="6">
        <f t="shared" si="56"/>
        <v>1.0968963223834673</v>
      </c>
      <c r="CC38" s="6">
        <f t="shared" si="57"/>
        <v>1.8068672193142086</v>
      </c>
      <c r="CD38" s="6">
        <f t="shared" si="69"/>
        <v>2.9396492099873828</v>
      </c>
      <c r="CE38" s="6">
        <f t="shared" si="58"/>
        <v>4.7076019579740551</v>
      </c>
      <c r="CG38" s="6">
        <f t="shared" si="59"/>
        <v>18.7593121109424</v>
      </c>
      <c r="CH38" s="6">
        <f t="shared" si="60"/>
        <v>31.22115280841065</v>
      </c>
      <c r="CI38" s="6">
        <f t="shared" si="61"/>
        <v>51.429179228294949</v>
      </c>
      <c r="CJ38" s="6">
        <f t="shared" si="62"/>
        <v>83.67175212030142</v>
      </c>
      <c r="CK38" s="6">
        <f t="shared" si="63"/>
        <v>133.9933019118092</v>
      </c>
    </row>
    <row r="39" spans="1:89">
      <c r="A39" s="6">
        <v>1</v>
      </c>
      <c r="B39" s="6">
        <f t="shared" si="24"/>
        <v>1162.1739130434783</v>
      </c>
      <c r="C39" s="11">
        <v>2.8</v>
      </c>
      <c r="D39" s="6">
        <f t="shared" si="79"/>
        <v>57.7</v>
      </c>
      <c r="E39" s="6">
        <f t="shared" si="80"/>
        <v>26.571999999999999</v>
      </c>
      <c r="F39" s="6">
        <f t="shared" si="81"/>
        <v>11.263999999999999</v>
      </c>
      <c r="G39" s="6">
        <f t="shared" si="82"/>
        <v>1.6640000000000001</v>
      </c>
      <c r="H39" s="11">
        <f t="shared" si="64"/>
        <v>97.2</v>
      </c>
      <c r="J39" s="6">
        <f t="shared" si="25"/>
        <v>59.362139917695472</v>
      </c>
      <c r="K39" s="6">
        <f t="shared" si="26"/>
        <v>27.337448559670779</v>
      </c>
      <c r="L39" s="6">
        <f t="shared" si="27"/>
        <v>11.588477366255143</v>
      </c>
      <c r="M39" s="6">
        <f t="shared" si="28"/>
        <v>1.7119341563786008</v>
      </c>
      <c r="N39" s="11">
        <f t="shared" si="74"/>
        <v>100</v>
      </c>
      <c r="O39" s="6">
        <v>8.0000000000000002E-3</v>
      </c>
      <c r="P39" s="6">
        <f t="shared" si="0"/>
        <v>0.17294621074231051</v>
      </c>
      <c r="Q39" s="6">
        <f t="shared" si="1"/>
        <v>0.25898439328198541</v>
      </c>
      <c r="R39" s="6">
        <v>0.3</v>
      </c>
      <c r="S39" s="6">
        <f t="shared" si="65"/>
        <v>8.7176202857746465E-2</v>
      </c>
      <c r="T39" s="6">
        <v>0.12</v>
      </c>
      <c r="U39" s="6">
        <f t="shared" si="2"/>
        <v>0.667298886350841</v>
      </c>
      <c r="V39" s="6">
        <f t="shared" si="3"/>
        <v>1.7956196252222945</v>
      </c>
      <c r="W39" s="6">
        <v>0.06</v>
      </c>
      <c r="X39" s="6">
        <f t="shared" si="30"/>
        <v>0.46276919204339984</v>
      </c>
      <c r="Y39" s="6">
        <v>2.6700000000000002E-2</v>
      </c>
      <c r="Z39" s="6">
        <v>0.21</v>
      </c>
      <c r="AA39" s="6">
        <v>0.442</v>
      </c>
      <c r="AB39" s="6">
        <v>0.5</v>
      </c>
      <c r="AC39" s="6">
        <f t="shared" si="31"/>
        <v>0.13303907407407406</v>
      </c>
      <c r="AD39" s="6">
        <f t="shared" si="4"/>
        <v>0.211416322167852</v>
      </c>
      <c r="AE39" s="6">
        <f t="shared" si="5"/>
        <v>2.270929545967403</v>
      </c>
      <c r="AF39" s="6">
        <f t="shared" si="6"/>
        <v>4.3759570700960007</v>
      </c>
      <c r="AG39" s="6">
        <f t="shared" si="7"/>
        <v>12.908674746092897</v>
      </c>
      <c r="AH39" s="6">
        <f t="shared" si="32"/>
        <v>1.4744102561686299</v>
      </c>
      <c r="AI39" s="6">
        <f t="shared" si="8"/>
        <v>0.11671818176458333</v>
      </c>
      <c r="AJ39" s="6">
        <f t="shared" si="9"/>
        <v>1.4394734555871835</v>
      </c>
      <c r="AK39" s="6">
        <f t="shared" si="10"/>
        <v>2.3663177026786903</v>
      </c>
      <c r="AL39" s="6">
        <f t="shared" si="11"/>
        <v>8.4116589942502724</v>
      </c>
      <c r="AM39" s="6">
        <f t="shared" si="33"/>
        <v>0.88102398064901555</v>
      </c>
      <c r="AN39" s="6">
        <f t="shared" si="12"/>
        <v>6.4437474906097178E-2</v>
      </c>
      <c r="AO39" s="6">
        <f t="shared" si="13"/>
        <v>0.91243862365505812</v>
      </c>
      <c r="AP39" s="6">
        <f t="shared" si="14"/>
        <v>1.2795965271861578</v>
      </c>
      <c r="AQ39" s="6">
        <f t="shared" si="15"/>
        <v>5.4812758418107475</v>
      </c>
      <c r="AR39" s="6">
        <f t="shared" si="34"/>
        <v>0.52981049066709851</v>
      </c>
      <c r="AS39" s="6">
        <f t="shared" si="16"/>
        <v>3.5574476139876188E-2</v>
      </c>
      <c r="AT39" s="6">
        <f t="shared" si="17"/>
        <v>0.57836720691589882</v>
      </c>
      <c r="AU39" s="6">
        <f t="shared" si="18"/>
        <v>0.69194735370206673</v>
      </c>
      <c r="AV39" s="6">
        <f t="shared" si="19"/>
        <v>3.5717549742036296</v>
      </c>
      <c r="AW39" s="6">
        <f t="shared" si="35"/>
        <v>0.32056086383348803</v>
      </c>
      <c r="AX39" s="6">
        <f t="shared" si="20"/>
        <v>1.9639865691057242E-2</v>
      </c>
      <c r="AY39" s="6">
        <f t="shared" si="21"/>
        <v>0.36660945444825654</v>
      </c>
      <c r="AZ39" s="6">
        <f t="shared" si="22"/>
        <v>0.37417352276514787</v>
      </c>
      <c r="BA39" s="6">
        <f t="shared" si="23"/>
        <v>2.3274569578191384</v>
      </c>
      <c r="BB39" s="6">
        <f t="shared" si="36"/>
        <v>0.19508586020792951</v>
      </c>
      <c r="BD39" s="6">
        <f t="shared" si="66"/>
        <v>6909.3623715837375</v>
      </c>
      <c r="BE39" s="6">
        <f t="shared" si="67"/>
        <v>7596.5574792165817</v>
      </c>
      <c r="BF39" s="6">
        <f t="shared" si="37"/>
        <v>34.152969095253347</v>
      </c>
      <c r="BG39" s="6">
        <f t="shared" si="38"/>
        <v>33.503280579818487</v>
      </c>
      <c r="BH39" s="6">
        <f t="shared" si="68"/>
        <v>2.5228078079089391</v>
      </c>
      <c r="BI39" s="6">
        <f t="shared" si="39"/>
        <v>2.6723119760940279</v>
      </c>
      <c r="BJ39" s="6">
        <f t="shared" si="40"/>
        <v>54.139545942742117</v>
      </c>
      <c r="BK39" s="6">
        <f t="shared" si="41"/>
        <v>50.374070377294821</v>
      </c>
      <c r="BL39" s="6">
        <f t="shared" si="42"/>
        <v>89.511241362185103</v>
      </c>
      <c r="BM39" s="6">
        <f t="shared" si="43"/>
        <v>83.816456031849214</v>
      </c>
      <c r="BN39" s="6">
        <f t="shared" si="44"/>
        <v>145.9049512388606</v>
      </c>
      <c r="BO39" s="6">
        <f t="shared" si="45"/>
        <v>138.01191929843631</v>
      </c>
      <c r="BP39" s="6">
        <f t="shared" si="46"/>
        <v>233.39128656902878</v>
      </c>
      <c r="BQ39" s="6">
        <f t="shared" si="47"/>
        <v>224.39358014537058</v>
      </c>
      <c r="BR39" s="6">
        <f t="shared" si="48"/>
        <v>363.64847465998753</v>
      </c>
      <c r="BS39" s="6">
        <f t="shared" si="49"/>
        <v>358.98651707207392</v>
      </c>
      <c r="BU39" s="6">
        <f t="shared" si="50"/>
        <v>1.5035563534527083</v>
      </c>
      <c r="BV39" s="6">
        <f t="shared" si="51"/>
        <v>2.5017387724812266</v>
      </c>
      <c r="BW39" s="6">
        <f t="shared" si="52"/>
        <v>4.1193553857997758</v>
      </c>
      <c r="BX39" s="6">
        <f t="shared" si="53"/>
        <v>6.6976599384282229</v>
      </c>
      <c r="BY39" s="6">
        <f t="shared" si="54"/>
        <v>10.714966142399744</v>
      </c>
      <c r="CA39" s="6">
        <f t="shared" si="55"/>
        <v>0.6631170831671217</v>
      </c>
      <c r="CB39" s="6">
        <f t="shared" si="56"/>
        <v>1.103347881736729</v>
      </c>
      <c r="CC39" s="6">
        <f t="shared" si="57"/>
        <v>1.8167692362760772</v>
      </c>
      <c r="CD39" s="6">
        <f t="shared" si="69"/>
        <v>2.9538851086072722</v>
      </c>
      <c r="CE39" s="6">
        <f t="shared" si="58"/>
        <v>4.7256473482129895</v>
      </c>
      <c r="CG39" s="6">
        <f t="shared" si="59"/>
        <v>18.850370326493032</v>
      </c>
      <c r="CH39" s="6">
        <f t="shared" si="60"/>
        <v>31.364772070646907</v>
      </c>
      <c r="CI39" s="6">
        <f t="shared" si="61"/>
        <v>51.645137443930025</v>
      </c>
      <c r="CJ39" s="6">
        <f t="shared" si="62"/>
        <v>83.969829178909862</v>
      </c>
      <c r="CK39" s="6">
        <f t="shared" si="63"/>
        <v>134.33555673270786</v>
      </c>
    </row>
    <row r="40" spans="1:89">
      <c r="A40" s="6">
        <v>1</v>
      </c>
      <c r="B40" s="6">
        <f t="shared" si="24"/>
        <v>1162.608695652174</v>
      </c>
      <c r="C40" s="11">
        <v>2.9</v>
      </c>
      <c r="D40" s="6">
        <f t="shared" si="79"/>
        <v>57.725000000000001</v>
      </c>
      <c r="E40" s="6">
        <f t="shared" si="80"/>
        <v>26.521000000000001</v>
      </c>
      <c r="F40" s="6">
        <f t="shared" si="81"/>
        <v>11.202</v>
      </c>
      <c r="G40" s="6">
        <f t="shared" si="82"/>
        <v>1.6520000000000001</v>
      </c>
      <c r="H40" s="11">
        <f t="shared" si="64"/>
        <v>97.100000000000009</v>
      </c>
      <c r="J40" s="6">
        <f t="shared" si="25"/>
        <v>59.449021627188458</v>
      </c>
      <c r="K40" s="6">
        <f t="shared" si="26"/>
        <v>27.313079299691037</v>
      </c>
      <c r="L40" s="6">
        <f t="shared" si="27"/>
        <v>11.536560247167868</v>
      </c>
      <c r="M40" s="6">
        <f t="shared" si="28"/>
        <v>1.7013388259526261</v>
      </c>
      <c r="N40" s="11">
        <f t="shared" si="74"/>
        <v>100</v>
      </c>
      <c r="O40" s="6">
        <v>8.0000000000000002E-3</v>
      </c>
      <c r="P40" s="6">
        <f t="shared" si="0"/>
        <v>0.17263059651485338</v>
      </c>
      <c r="Q40" s="6">
        <f t="shared" si="1"/>
        <v>0.25886879572908567</v>
      </c>
      <c r="R40" s="6">
        <v>0.3</v>
      </c>
      <c r="S40" s="6">
        <f t="shared" si="65"/>
        <v>8.6875224510068419E-2</v>
      </c>
      <c r="T40" s="6">
        <v>0.12</v>
      </c>
      <c r="U40" s="6">
        <f t="shared" si="2"/>
        <v>0.66732255140147179</v>
      </c>
      <c r="V40" s="6">
        <f t="shared" si="3"/>
        <v>1.7937172533849273</v>
      </c>
      <c r="W40" s="6">
        <v>0.06</v>
      </c>
      <c r="X40" s="6">
        <f t="shared" si="30"/>
        <v>0.46155923849780012</v>
      </c>
      <c r="Y40" s="6">
        <v>2.6700000000000002E-2</v>
      </c>
      <c r="Z40" s="6">
        <v>0.21</v>
      </c>
      <c r="AA40" s="6">
        <v>0.442</v>
      </c>
      <c r="AB40" s="6">
        <v>0.5</v>
      </c>
      <c r="AC40" s="6">
        <f t="shared" si="31"/>
        <v>0.13272864572605558</v>
      </c>
      <c r="AD40" s="6">
        <f t="shared" si="4"/>
        <v>0.21122424691154565</v>
      </c>
      <c r="AE40" s="6">
        <f t="shared" si="5"/>
        <v>2.264340794014386</v>
      </c>
      <c r="AF40" s="6">
        <f t="shared" si="6"/>
        <v>4.3638205333291085</v>
      </c>
      <c r="AG40" s="6">
        <f t="shared" si="7"/>
        <v>12.893338679121234</v>
      </c>
      <c r="AH40" s="6">
        <f t="shared" si="32"/>
        <v>1.4668261067279655</v>
      </c>
      <c r="AI40" s="6">
        <f t="shared" si="8"/>
        <v>0.11661214134893251</v>
      </c>
      <c r="AJ40" s="6">
        <f t="shared" si="9"/>
        <v>1.4352970452891811</v>
      </c>
      <c r="AK40" s="6">
        <f t="shared" si="10"/>
        <v>2.3597548179564058</v>
      </c>
      <c r="AL40" s="6">
        <f t="shared" si="11"/>
        <v>8.4016655775583189</v>
      </c>
      <c r="AM40" s="6">
        <f t="shared" si="33"/>
        <v>0.87652393205309465</v>
      </c>
      <c r="AN40" s="6">
        <f t="shared" si="12"/>
        <v>6.4378932384964407E-2</v>
      </c>
      <c r="AO40" s="6">
        <f t="shared" si="13"/>
        <v>0.90979132366537263</v>
      </c>
      <c r="AP40" s="6">
        <f t="shared" si="14"/>
        <v>1.2760476189015888</v>
      </c>
      <c r="AQ40" s="6">
        <f t="shared" si="15"/>
        <v>5.4747638477405882</v>
      </c>
      <c r="AR40" s="6">
        <f t="shared" si="34"/>
        <v>0.52712095643928381</v>
      </c>
      <c r="AS40" s="6">
        <f t="shared" si="16"/>
        <v>3.5542156134720164E-2</v>
      </c>
      <c r="AT40" s="6">
        <f t="shared" si="17"/>
        <v>0.57668916363582656</v>
      </c>
      <c r="AU40" s="6">
        <f t="shared" si="18"/>
        <v>0.69002826620544866</v>
      </c>
      <c r="AV40" s="6">
        <f t="shared" si="19"/>
        <v>3.5675115739655592</v>
      </c>
      <c r="AW40" s="6">
        <f t="shared" si="35"/>
        <v>0.31894201884538637</v>
      </c>
      <c r="AX40" s="6">
        <f t="shared" si="20"/>
        <v>1.9622022545373166E-2</v>
      </c>
      <c r="AY40" s="6">
        <f t="shared" si="21"/>
        <v>0.36554579363884049</v>
      </c>
      <c r="AZ40" s="6">
        <f t="shared" si="22"/>
        <v>0.37313576790524089</v>
      </c>
      <c r="BA40" s="6">
        <f t="shared" si="23"/>
        <v>2.3246918377366463</v>
      </c>
      <c r="BB40" s="6">
        <f t="shared" si="36"/>
        <v>0.19410483040723789</v>
      </c>
      <c r="BD40" s="6">
        <f t="shared" si="66"/>
        <v>6859.1878687158342</v>
      </c>
      <c r="BE40" s="6">
        <f t="shared" si="67"/>
        <v>7571.1309409234527</v>
      </c>
      <c r="BF40" s="6">
        <f t="shared" si="37"/>
        <v>34.201496687896956</v>
      </c>
      <c r="BG40" s="6">
        <f t="shared" si="38"/>
        <v>33.527356997338437</v>
      </c>
      <c r="BH40" s="6">
        <f t="shared" si="68"/>
        <v>2.511837691462786</v>
      </c>
      <c r="BI40" s="6">
        <f t="shared" si="39"/>
        <v>2.6667783800722606</v>
      </c>
      <c r="BJ40" s="6">
        <f t="shared" si="40"/>
        <v>54.43728308031212</v>
      </c>
      <c r="BK40" s="6">
        <f t="shared" si="41"/>
        <v>50.514181160157484</v>
      </c>
      <c r="BL40" s="6">
        <f t="shared" si="42"/>
        <v>89.957779630032704</v>
      </c>
      <c r="BM40" s="6">
        <f t="shared" si="43"/>
        <v>84.028225811096917</v>
      </c>
      <c r="BN40" s="6">
        <f t="shared" si="44"/>
        <v>146.51435056593138</v>
      </c>
      <c r="BO40" s="6">
        <f t="shared" si="45"/>
        <v>138.30510658352233</v>
      </c>
      <c r="BP40" s="6">
        <f t="shared" si="46"/>
        <v>234.06228458412923</v>
      </c>
      <c r="BQ40" s="6">
        <f t="shared" si="47"/>
        <v>224.72698374670708</v>
      </c>
      <c r="BR40" s="6">
        <f t="shared" si="48"/>
        <v>363.93351143593344</v>
      </c>
      <c r="BS40" s="6">
        <f t="shared" si="49"/>
        <v>359.15710308462081</v>
      </c>
      <c r="BU40" s="6">
        <f t="shared" si="50"/>
        <v>1.5066556294362106</v>
      </c>
      <c r="BV40" s="6">
        <f t="shared" si="51"/>
        <v>2.5062585702108127</v>
      </c>
      <c r="BW40" s="6">
        <f t="shared" si="52"/>
        <v>4.125141942876728</v>
      </c>
      <c r="BX40" s="6">
        <f t="shared" si="53"/>
        <v>6.7027944900204028</v>
      </c>
      <c r="BY40" s="6">
        <f t="shared" si="54"/>
        <v>10.71235955500854</v>
      </c>
      <c r="CA40" s="6">
        <f t="shared" si="55"/>
        <v>0.66719465763190533</v>
      </c>
      <c r="CB40" s="6">
        <f t="shared" si="56"/>
        <v>1.1098503838694402</v>
      </c>
      <c r="CC40" s="6">
        <f t="shared" si="57"/>
        <v>1.8267430277286054</v>
      </c>
      <c r="CD40" s="6">
        <f t="shared" si="69"/>
        <v>2.9682089175345459</v>
      </c>
      <c r="CE40" s="6">
        <f t="shared" si="58"/>
        <v>4.7437708565216594</v>
      </c>
      <c r="CG40" s="6">
        <f t="shared" si="59"/>
        <v>18.942024405788352</v>
      </c>
      <c r="CH40" s="6">
        <f t="shared" si="60"/>
        <v>31.509264676437056</v>
      </c>
      <c r="CI40" s="6">
        <f t="shared" si="61"/>
        <v>51.862242328428778</v>
      </c>
      <c r="CJ40" s="6">
        <f t="shared" si="62"/>
        <v>84.269088659934965</v>
      </c>
      <c r="CK40" s="6">
        <f t="shared" si="63"/>
        <v>134.67827164358849</v>
      </c>
    </row>
    <row r="41" spans="1:89">
      <c r="A41" s="6">
        <v>1</v>
      </c>
      <c r="B41" s="6">
        <f t="shared" si="24"/>
        <v>1163.0434782608695</v>
      </c>
      <c r="C41" s="11">
        <v>3</v>
      </c>
      <c r="D41" s="6">
        <f t="shared" si="79"/>
        <v>57.75</v>
      </c>
      <c r="E41" s="6">
        <f t="shared" si="80"/>
        <v>26.47</v>
      </c>
      <c r="F41" s="6">
        <f t="shared" si="81"/>
        <v>11.14</v>
      </c>
      <c r="G41" s="6">
        <f t="shared" si="82"/>
        <v>1.6400000000000001</v>
      </c>
      <c r="H41" s="11">
        <f t="shared" si="64"/>
        <v>97</v>
      </c>
      <c r="J41" s="6">
        <f t="shared" si="25"/>
        <v>59.536082474226802</v>
      </c>
      <c r="K41" s="6">
        <f t="shared" si="26"/>
        <v>27.288659793814432</v>
      </c>
      <c r="L41" s="6">
        <f t="shared" si="27"/>
        <v>11.484536082474227</v>
      </c>
      <c r="M41" s="6">
        <f t="shared" si="28"/>
        <v>1.6907216494845361</v>
      </c>
      <c r="N41" s="11">
        <f t="shared" si="74"/>
        <v>99.999999999999986</v>
      </c>
      <c r="O41" s="6">
        <v>8.0000000000000002E-3</v>
      </c>
      <c r="P41" s="6">
        <f t="shared" si="0"/>
        <v>0.1723157488305288</v>
      </c>
      <c r="Q41" s="6">
        <f t="shared" si="1"/>
        <v>0.2587533197165483</v>
      </c>
      <c r="R41" s="6">
        <v>0.3</v>
      </c>
      <c r="S41" s="6">
        <f t="shared" si="65"/>
        <v>8.6574328383365415E-2</v>
      </c>
      <c r="T41" s="6">
        <v>0.12</v>
      </c>
      <c r="U41" s="6">
        <f t="shared" si="2"/>
        <v>0.66734620296223079</v>
      </c>
      <c r="V41" s="6">
        <f t="shared" si="3"/>
        <v>1.7918180470085465</v>
      </c>
      <c r="W41" s="6">
        <v>0.06</v>
      </c>
      <c r="X41" s="6">
        <f t="shared" si="30"/>
        <v>0.46034955707304598</v>
      </c>
      <c r="Y41" s="6">
        <v>2.6700000000000002E-2</v>
      </c>
      <c r="Z41" s="6">
        <v>0.21</v>
      </c>
      <c r="AA41" s="6">
        <v>0.442</v>
      </c>
      <c r="AB41" s="6">
        <v>0.5</v>
      </c>
      <c r="AC41" s="6">
        <f t="shared" si="31"/>
        <v>0.13241757731958764</v>
      </c>
      <c r="AD41" s="6">
        <f t="shared" si="4"/>
        <v>0.21103246229528455</v>
      </c>
      <c r="AE41" s="6">
        <f t="shared" si="5"/>
        <v>2.2577751302229263</v>
      </c>
      <c r="AF41" s="6">
        <f t="shared" si="6"/>
        <v>4.3517249744532105</v>
      </c>
      <c r="AG41" s="6">
        <f t="shared" si="7"/>
        <v>12.878030100979847</v>
      </c>
      <c r="AH41" s="6">
        <f t="shared" si="32"/>
        <v>1.4592641028409201</v>
      </c>
      <c r="AI41" s="6">
        <f t="shared" si="8"/>
        <v>0.11650626138909366</v>
      </c>
      <c r="AJ41" s="6">
        <f t="shared" si="9"/>
        <v>1.4311352698774784</v>
      </c>
      <c r="AK41" s="6">
        <f t="shared" si="10"/>
        <v>2.3532140922058211</v>
      </c>
      <c r="AL41" s="6">
        <f t="shared" si="11"/>
        <v>8.3916900733686877</v>
      </c>
      <c r="AM41" s="6">
        <f t="shared" si="33"/>
        <v>0.87203674119973718</v>
      </c>
      <c r="AN41" s="6">
        <f t="shared" si="12"/>
        <v>6.4320478447865384E-2</v>
      </c>
      <c r="AO41" s="6">
        <f t="shared" si="13"/>
        <v>0.90715330028684049</v>
      </c>
      <c r="AP41" s="6">
        <f t="shared" si="14"/>
        <v>1.2725106931767587</v>
      </c>
      <c r="AQ41" s="6">
        <f t="shared" si="15"/>
        <v>5.4682635259655523</v>
      </c>
      <c r="AR41" s="6">
        <f t="shared" si="34"/>
        <v>0.52443893601576785</v>
      </c>
      <c r="AS41" s="6">
        <f t="shared" si="16"/>
        <v>3.5509885034810659E-2</v>
      </c>
      <c r="AT41" s="6">
        <f t="shared" si="17"/>
        <v>0.5750170005185874</v>
      </c>
      <c r="AU41" s="6">
        <f t="shared" si="18"/>
        <v>0.68811565832980937</v>
      </c>
      <c r="AV41" s="6">
        <f t="shared" si="19"/>
        <v>3.5632757797264141</v>
      </c>
      <c r="AW41" s="6">
        <f t="shared" si="35"/>
        <v>0.31732759357765689</v>
      </c>
      <c r="AX41" s="6">
        <f t="shared" si="20"/>
        <v>1.9604206399172354E-2</v>
      </c>
      <c r="AY41" s="6">
        <f t="shared" si="21"/>
        <v>0.3644858600865416</v>
      </c>
      <c r="AZ41" s="6">
        <f t="shared" si="22"/>
        <v>0.37210151692838911</v>
      </c>
      <c r="BA41" s="6">
        <f t="shared" si="23"/>
        <v>2.3219316739390203</v>
      </c>
      <c r="BB41" s="6">
        <f t="shared" si="36"/>
        <v>0.19312641731840419</v>
      </c>
      <c r="BD41" s="6">
        <f t="shared" si="66"/>
        <v>6809.1001141296019</v>
      </c>
      <c r="BE41" s="6">
        <f t="shared" si="67"/>
        <v>7545.7299133636579</v>
      </c>
      <c r="BF41" s="6">
        <f t="shared" si="37"/>
        <v>34.250065907210669</v>
      </c>
      <c r="BG41" s="6">
        <f t="shared" si="38"/>
        <v>33.551447294334174</v>
      </c>
      <c r="BH41" s="6">
        <f t="shared" si="68"/>
        <v>2.5008785489112402</v>
      </c>
      <c r="BI41" s="6">
        <f t="shared" si="39"/>
        <v>2.6612483857002265</v>
      </c>
      <c r="BJ41" s="6">
        <f t="shared" si="40"/>
        <v>54.737109920004585</v>
      </c>
      <c r="BK41" s="6">
        <f t="shared" si="41"/>
        <v>50.65494545215239</v>
      </c>
      <c r="BL41" s="6">
        <f t="shared" si="42"/>
        <v>90.407036669226684</v>
      </c>
      <c r="BM41" s="6">
        <f t="shared" si="43"/>
        <v>84.240852839701247</v>
      </c>
      <c r="BN41" s="6">
        <f t="shared" si="44"/>
        <v>147.12641230852196</v>
      </c>
      <c r="BO41" s="6">
        <f t="shared" si="45"/>
        <v>138.59915010768898</v>
      </c>
      <c r="BP41" s="6">
        <f t="shared" si="46"/>
        <v>234.7336195684945</v>
      </c>
      <c r="BQ41" s="6">
        <f t="shared" si="47"/>
        <v>225.06053827409997</v>
      </c>
      <c r="BR41" s="6">
        <f t="shared" si="48"/>
        <v>364.21181087227217</v>
      </c>
      <c r="BS41" s="6">
        <f t="shared" si="49"/>
        <v>359.32559334420921</v>
      </c>
      <c r="BU41" s="6">
        <f t="shared" si="50"/>
        <v>1.5097693106284116</v>
      </c>
      <c r="BV41" s="6">
        <f t="shared" si="51"/>
        <v>2.5107963927960562</v>
      </c>
      <c r="BW41" s="6">
        <f t="shared" si="52"/>
        <v>4.1309440064331948</v>
      </c>
      <c r="BX41" s="6">
        <f t="shared" si="53"/>
        <v>6.7079233959634852</v>
      </c>
      <c r="BY41" s="6">
        <f t="shared" si="54"/>
        <v>10.709689814331451</v>
      </c>
      <c r="CA41" s="6">
        <f t="shared" si="55"/>
        <v>0.67130610336902385</v>
      </c>
      <c r="CB41" s="6">
        <f t="shared" si="56"/>
        <v>1.1164042949709716</v>
      </c>
      <c r="CC41" s="6">
        <f t="shared" si="57"/>
        <v>1.8367891734665291</v>
      </c>
      <c r="CD41" s="6">
        <f t="shared" si="69"/>
        <v>2.9826211759251104</v>
      </c>
      <c r="CE41" s="6">
        <f t="shared" si="58"/>
        <v>4.7619726318037898</v>
      </c>
      <c r="CG41" s="6">
        <f t="shared" si="59"/>
        <v>19.034279447321893</v>
      </c>
      <c r="CH41" s="6">
        <f t="shared" si="60"/>
        <v>31.654637459755879</v>
      </c>
      <c r="CI41" s="6">
        <f t="shared" si="61"/>
        <v>52.080501336300799</v>
      </c>
      <c r="CJ41" s="6">
        <f t="shared" si="62"/>
        <v>84.569534915803118</v>
      </c>
      <c r="CK41" s="6">
        <f t="shared" si="63"/>
        <v>135.02144154412088</v>
      </c>
    </row>
    <row r="42" spans="1:89">
      <c r="A42" s="6">
        <v>1</v>
      </c>
      <c r="B42" s="6">
        <f t="shared" si="24"/>
        <v>1163.4782608695652</v>
      </c>
      <c r="C42" s="11">
        <v>3.1</v>
      </c>
      <c r="D42" s="6">
        <f t="shared" si="79"/>
        <v>57.774999999999999</v>
      </c>
      <c r="E42" s="6">
        <f t="shared" si="80"/>
        <v>26.419</v>
      </c>
      <c r="F42" s="6">
        <f t="shared" si="81"/>
        <v>11.077999999999999</v>
      </c>
      <c r="G42" s="6">
        <f>$G$5+$G$7*$C42</f>
        <v>1.6280000000000001</v>
      </c>
      <c r="H42" s="11">
        <f t="shared" si="64"/>
        <v>96.9</v>
      </c>
      <c r="J42" s="6">
        <f t="shared" si="25"/>
        <v>59.623323013415892</v>
      </c>
      <c r="K42" s="6">
        <f t="shared" si="26"/>
        <v>27.264189886480906</v>
      </c>
      <c r="L42" s="6">
        <f t="shared" si="27"/>
        <v>11.432404540763672</v>
      </c>
      <c r="M42" s="6">
        <f t="shared" si="28"/>
        <v>1.6800825593395252</v>
      </c>
      <c r="N42" s="11">
        <f t="shared" si="74"/>
        <v>99.999999999999986</v>
      </c>
      <c r="O42" s="6">
        <v>8.0000000000000002E-3</v>
      </c>
      <c r="P42" s="6">
        <f t="shared" si="0"/>
        <v>0.17200166542282197</v>
      </c>
      <c r="Q42" s="6">
        <f t="shared" si="1"/>
        <v>0.25863796506426706</v>
      </c>
      <c r="R42" s="6">
        <v>0.3</v>
      </c>
      <c r="S42" s="6">
        <f t="shared" si="65"/>
        <v>8.6273512650025613E-2</v>
      </c>
      <c r="T42" s="6">
        <v>0.12</v>
      </c>
      <c r="U42" s="6">
        <f t="shared" si="2"/>
        <v>0.66736984104463537</v>
      </c>
      <c r="V42" s="6">
        <f t="shared" si="3"/>
        <v>1.7899219992619937</v>
      </c>
      <c r="W42" s="6">
        <v>0.06</v>
      </c>
      <c r="X42" s="6">
        <f t="shared" si="30"/>
        <v>0.459140141778974</v>
      </c>
      <c r="Y42" s="6">
        <v>2.6700000000000002E-2</v>
      </c>
      <c r="Z42" s="6">
        <v>0.21</v>
      </c>
      <c r="AA42" s="6">
        <v>0.442</v>
      </c>
      <c r="AB42" s="6">
        <v>0.5</v>
      </c>
      <c r="AC42" s="6">
        <f t="shared" si="31"/>
        <v>0.132105866873065</v>
      </c>
      <c r="AD42" s="6">
        <f t="shared" si="4"/>
        <v>0.21084096773883756</v>
      </c>
      <c r="AE42" s="6">
        <f t="shared" si="5"/>
        <v>2.2512324609836396</v>
      </c>
      <c r="AF42" s="6">
        <f t="shared" si="6"/>
        <v>4.3396702326383911</v>
      </c>
      <c r="AG42" s="6">
        <f t="shared" si="7"/>
        <v>12.862748948601553</v>
      </c>
      <c r="AH42" s="6">
        <f t="shared" si="32"/>
        <v>1.4517241426556193</v>
      </c>
      <c r="AI42" s="6">
        <f t="shared" si="8"/>
        <v>0.1164005415647342</v>
      </c>
      <c r="AJ42" s="6">
        <f t="shared" si="9"/>
        <v>1.4269880700159221</v>
      </c>
      <c r="AK42" s="6">
        <f t="shared" si="10"/>
        <v>2.3466954384574645</v>
      </c>
      <c r="AL42" s="6">
        <f t="shared" si="11"/>
        <v>8.381732440585024</v>
      </c>
      <c r="AM42" s="6">
        <f t="shared" si="33"/>
        <v>0.86756234872195426</v>
      </c>
      <c r="AN42" s="6">
        <f t="shared" si="12"/>
        <v>6.4262112917951808E-2</v>
      </c>
      <c r="AO42" s="6">
        <f t="shared" si="13"/>
        <v>0.90452451590807115</v>
      </c>
      <c r="AP42" s="6">
        <f t="shared" si="14"/>
        <v>1.2689857029825493</v>
      </c>
      <c r="AQ42" s="6">
        <f t="shared" si="15"/>
        <v>5.4617748497060852</v>
      </c>
      <c r="AR42" s="6">
        <f t="shared" si="34"/>
        <v>0.52176439455698853</v>
      </c>
      <c r="AS42" s="6">
        <f t="shared" si="16"/>
        <v>3.547766274251371E-2</v>
      </c>
      <c r="AT42" s="6">
        <f t="shared" si="17"/>
        <v>0.57335069372346015</v>
      </c>
      <c r="AU42" s="6">
        <f t="shared" si="18"/>
        <v>0.68620950464394992</v>
      </c>
      <c r="AV42" s="6">
        <f t="shared" si="19"/>
        <v>3.5590475740358767</v>
      </c>
      <c r="AW42" s="6">
        <f t="shared" si="35"/>
        <v>0.31571756744483909</v>
      </c>
      <c r="AX42" s="6">
        <f t="shared" si="20"/>
        <v>1.9586417198553297E-2</v>
      </c>
      <c r="AY42" s="6">
        <f t="shared" si="21"/>
        <v>0.36342963867944883</v>
      </c>
      <c r="AZ42" s="6">
        <f t="shared" si="22"/>
        <v>0.37107075608256201</v>
      </c>
      <c r="BA42" s="6">
        <f t="shared" si="23"/>
        <v>2.3191764550551364</v>
      </c>
      <c r="BB42" s="6">
        <f t="shared" si="36"/>
        <v>0.19215060869588396</v>
      </c>
      <c r="BD42" s="6">
        <f t="shared" si="66"/>
        <v>6759.1006218073735</v>
      </c>
      <c r="BE42" s="6">
        <f t="shared" si="67"/>
        <v>7520.354774926358</v>
      </c>
      <c r="BF42" s="6">
        <f t="shared" si="37"/>
        <v>34.298676750891957</v>
      </c>
      <c r="BG42" s="6">
        <f t="shared" si="38"/>
        <v>33.575551470352167</v>
      </c>
      <c r="BH42" s="6">
        <f t="shared" si="68"/>
        <v>2.4899304061657843</v>
      </c>
      <c r="BI42" s="6">
        <f t="shared" si="39"/>
        <v>2.6557219992636316</v>
      </c>
      <c r="BJ42" s="6">
        <f t="shared" si="40"/>
        <v>55.039047219975409</v>
      </c>
      <c r="BK42" s="6">
        <f t="shared" si="41"/>
        <v>50.796368089824099</v>
      </c>
      <c r="BL42" s="6">
        <f t="shared" si="42"/>
        <v>90.859035925949172</v>
      </c>
      <c r="BM42" s="6">
        <f t="shared" si="43"/>
        <v>84.454342616676996</v>
      </c>
      <c r="BN42" s="6">
        <f t="shared" si="44"/>
        <v>147.74115106662052</v>
      </c>
      <c r="BO42" s="6">
        <f t="shared" si="45"/>
        <v>138.89405336442871</v>
      </c>
      <c r="BP42" s="6">
        <f t="shared" si="46"/>
        <v>235.4052727364919</v>
      </c>
      <c r="BQ42" s="6">
        <f t="shared" si="47"/>
        <v>225.39423938579003</v>
      </c>
      <c r="BR42" s="6">
        <f t="shared" si="48"/>
        <v>364.4833037406674</v>
      </c>
      <c r="BS42" s="6">
        <f t="shared" si="49"/>
        <v>359.49197109893362</v>
      </c>
      <c r="BU42" s="6">
        <f t="shared" si="50"/>
        <v>1.5128975062309322</v>
      </c>
      <c r="BV42" s="6">
        <f t="shared" si="51"/>
        <v>2.5153523596254774</v>
      </c>
      <c r="BW42" s="6">
        <f t="shared" si="52"/>
        <v>4.136761640000902</v>
      </c>
      <c r="BX42" s="6">
        <f t="shared" si="53"/>
        <v>6.7130465328266409</v>
      </c>
      <c r="BY42" s="6">
        <f t="shared" si="54"/>
        <v>10.706956560828843</v>
      </c>
      <c r="CA42" s="6">
        <f t="shared" si="55"/>
        <v>0.6754517520793627</v>
      </c>
      <c r="CB42" s="6">
        <f t="shared" si="56"/>
        <v>1.1230100858839338</v>
      </c>
      <c r="CC42" s="6">
        <f t="shared" si="57"/>
        <v>1.8469082579390519</v>
      </c>
      <c r="CD42" s="6">
        <f t="shared" si="69"/>
        <v>2.9971224248259904</v>
      </c>
      <c r="CE42" s="6">
        <f t="shared" si="58"/>
        <v>4.7802528186238913</v>
      </c>
      <c r="CG42" s="6">
        <f t="shared" si="59"/>
        <v>19.127140605797113</v>
      </c>
      <c r="CH42" s="6">
        <f t="shared" si="60"/>
        <v>31.800897322872714</v>
      </c>
      <c r="CI42" s="6">
        <f t="shared" si="61"/>
        <v>52.299921980892847</v>
      </c>
      <c r="CJ42" s="6">
        <f t="shared" si="62"/>
        <v>84.871172302028029</v>
      </c>
      <c r="CK42" s="6">
        <f t="shared" si="63"/>
        <v>135.36506125212358</v>
      </c>
    </row>
    <row r="43" spans="1:89">
      <c r="A43" s="6">
        <v>1</v>
      </c>
      <c r="B43" s="6">
        <f t="shared" si="24"/>
        <v>1163.9130434782608</v>
      </c>
      <c r="C43" s="11">
        <v>3.2</v>
      </c>
      <c r="D43" s="6">
        <f t="shared" si="79"/>
        <v>57.8</v>
      </c>
      <c r="E43" s="6">
        <f t="shared" si="80"/>
        <v>26.367999999999999</v>
      </c>
      <c r="F43" s="6">
        <f t="shared" si="81"/>
        <v>11.016</v>
      </c>
      <c r="G43" s="6">
        <f t="shared" si="82"/>
        <v>1.6160000000000001</v>
      </c>
      <c r="H43" s="11">
        <f t="shared" si="64"/>
        <v>96.8</v>
      </c>
      <c r="J43" s="6">
        <f t="shared" si="25"/>
        <v>59.710743801652896</v>
      </c>
      <c r="K43" s="6">
        <f t="shared" si="26"/>
        <v>27.239669421487601</v>
      </c>
      <c r="L43" s="6">
        <f t="shared" si="27"/>
        <v>11.380165289256198</v>
      </c>
      <c r="M43" s="6">
        <f t="shared" si="28"/>
        <v>1.669421487603306</v>
      </c>
      <c r="N43" s="11">
        <f t="shared" si="74"/>
        <v>100</v>
      </c>
      <c r="O43" s="6">
        <v>8.0000000000000002E-3</v>
      </c>
      <c r="P43" s="6">
        <f t="shared" si="0"/>
        <v>0.17168834403303615</v>
      </c>
      <c r="Q43" s="6">
        <f t="shared" si="1"/>
        <v>0.25852273159247624</v>
      </c>
      <c r="R43" s="6">
        <v>0.3</v>
      </c>
      <c r="S43" s="6">
        <f t="shared" si="65"/>
        <v>8.5972775482291486E-2</v>
      </c>
      <c r="T43" s="6">
        <v>0.12</v>
      </c>
      <c r="U43" s="6">
        <f t="shared" si="2"/>
        <v>0.66739346566018765</v>
      </c>
      <c r="V43" s="6">
        <f t="shared" si="3"/>
        <v>1.7880291033319913</v>
      </c>
      <c r="W43" s="6">
        <v>0.06</v>
      </c>
      <c r="X43" s="6">
        <f t="shared" si="30"/>
        <v>0.45793098662017601</v>
      </c>
      <c r="Y43" s="6">
        <v>2.6700000000000002E-2</v>
      </c>
      <c r="Z43" s="6">
        <v>0.21</v>
      </c>
      <c r="AA43" s="6">
        <v>0.442</v>
      </c>
      <c r="AB43" s="6">
        <v>0.5</v>
      </c>
      <c r="AC43" s="6">
        <f t="shared" si="31"/>
        <v>0.13179351239669421</v>
      </c>
      <c r="AD43" s="6">
        <f t="shared" si="4"/>
        <v>0.21064976266339319</v>
      </c>
      <c r="AE43" s="6">
        <f t="shared" si="5"/>
        <v>2.2447126931152726</v>
      </c>
      <c r="AF43" s="6">
        <f t="shared" si="6"/>
        <v>4.327656147769062</v>
      </c>
      <c r="AG43" s="6">
        <f t="shared" si="7"/>
        <v>12.847495159093313</v>
      </c>
      <c r="AH43" s="6">
        <f t="shared" si="32"/>
        <v>1.4442061247409754</v>
      </c>
      <c r="AI43" s="6">
        <f t="shared" si="8"/>
        <v>0.1162949815563054</v>
      </c>
      <c r="AJ43" s="6">
        <f t="shared" si="9"/>
        <v>1.4228553866397384</v>
      </c>
      <c r="AK43" s="6">
        <f t="shared" si="10"/>
        <v>2.3401987701281395</v>
      </c>
      <c r="AL43" s="6">
        <f t="shared" si="11"/>
        <v>8.3717926382244272</v>
      </c>
      <c r="AM43" s="6">
        <f t="shared" si="33"/>
        <v>0.86310069549559232</v>
      </c>
      <c r="AN43" s="6">
        <f t="shared" si="12"/>
        <v>6.420383561880795E-2</v>
      </c>
      <c r="AO43" s="6">
        <f t="shared" si="13"/>
        <v>0.90190493308969322</v>
      </c>
      <c r="AP43" s="6">
        <f t="shared" si="14"/>
        <v>1.2654726014987234</v>
      </c>
      <c r="AQ43" s="6">
        <f t="shared" si="15"/>
        <v>5.4552977922565677</v>
      </c>
      <c r="AR43" s="6">
        <f t="shared" si="34"/>
        <v>0.51909729736438726</v>
      </c>
      <c r="AS43" s="6">
        <f t="shared" si="16"/>
        <v>3.544548916043417E-2</v>
      </c>
      <c r="AT43" s="6">
        <f t="shared" si="17"/>
        <v>0.57169021951876131</v>
      </c>
      <c r="AU43" s="6">
        <f t="shared" si="18"/>
        <v>0.68430977982962438</v>
      </c>
      <c r="AV43" s="6">
        <f t="shared" si="19"/>
        <v>3.5548269394918068</v>
      </c>
      <c r="AW43" s="6">
        <f t="shared" si="35"/>
        <v>0.31411191994386045</v>
      </c>
      <c r="AX43" s="6">
        <f t="shared" si="20"/>
        <v>1.9568654889746347E-2</v>
      </c>
      <c r="AY43" s="6">
        <f t="shared" si="21"/>
        <v>0.36237711437476683</v>
      </c>
      <c r="AZ43" s="6">
        <f t="shared" si="22"/>
        <v>0.37004347167680851</v>
      </c>
      <c r="BA43" s="6">
        <f t="shared" si="23"/>
        <v>2.316426169745267</v>
      </c>
      <c r="BB43" s="6">
        <f t="shared" si="36"/>
        <v>0.19117739234257505</v>
      </c>
      <c r="BD43" s="6">
        <f t="shared" si="66"/>
        <v>6709.1909053951122</v>
      </c>
      <c r="BE43" s="6">
        <f t="shared" si="67"/>
        <v>7495.0059040035067</v>
      </c>
      <c r="BF43" s="6">
        <f t="shared" si="37"/>
        <v>34.347329216544061</v>
      </c>
      <c r="BG43" s="6">
        <f t="shared" si="38"/>
        <v>33.599669524920664</v>
      </c>
      <c r="BH43" s="6">
        <f t="shared" si="68"/>
        <v>2.4789932892871436</v>
      </c>
      <c r="BI43" s="6">
        <f t="shared" si="39"/>
        <v>2.6501992270768664</v>
      </c>
      <c r="BJ43" s="6">
        <f t="shared" si="40"/>
        <v>55.343116024548728</v>
      </c>
      <c r="BK43" s="6">
        <f t="shared" si="41"/>
        <v>50.938453962784251</v>
      </c>
      <c r="BL43" s="6">
        <f t="shared" si="42"/>
        <v>91.313801138622381</v>
      </c>
      <c r="BM43" s="6">
        <f t="shared" si="43"/>
        <v>84.668700695487786</v>
      </c>
      <c r="BN43" s="6">
        <f t="shared" si="44"/>
        <v>148.35858156432198</v>
      </c>
      <c r="BO43" s="6">
        <f t="shared" si="45"/>
        <v>139.18981987067539</v>
      </c>
      <c r="BP43" s="6">
        <f t="shared" si="46"/>
        <v>236.07722502051206</v>
      </c>
      <c r="BQ43" s="6">
        <f t="shared" si="47"/>
        <v>225.72808268687513</v>
      </c>
      <c r="BR43" s="6">
        <f t="shared" si="48"/>
        <v>364.74792039717187</v>
      </c>
      <c r="BS43" s="6">
        <f t="shared" si="49"/>
        <v>359.65621951450356</v>
      </c>
      <c r="BU43" s="6">
        <f t="shared" si="50"/>
        <v>1.5160403266765323</v>
      </c>
      <c r="BV43" s="6">
        <f t="shared" si="51"/>
        <v>2.5199265913222613</v>
      </c>
      <c r="BW43" s="6">
        <f t="shared" si="52"/>
        <v>4.1425949075909561</v>
      </c>
      <c r="BX43" s="6">
        <f t="shared" si="53"/>
        <v>6.7181637759697015</v>
      </c>
      <c r="BY43" s="6">
        <f t="shared" si="54"/>
        <v>10.704159433703619</v>
      </c>
      <c r="CA43" s="6">
        <f t="shared" si="55"/>
        <v>0.67963193912329201</v>
      </c>
      <c r="CB43" s="6">
        <f t="shared" si="56"/>
        <v>1.1296682321525784</v>
      </c>
      <c r="CC43" s="6">
        <f t="shared" si="57"/>
        <v>1.8571008702785177</v>
      </c>
      <c r="CD43" s="6">
        <f t="shared" si="69"/>
        <v>3.0117132071410508</v>
      </c>
      <c r="CE43" s="6">
        <f t="shared" si="58"/>
        <v>4.7986115570955166</v>
      </c>
      <c r="CG43" s="6">
        <f t="shared" si="59"/>
        <v>19.220613092914025</v>
      </c>
      <c r="CH43" s="6">
        <f t="shared" si="60"/>
        <v>31.948051237218195</v>
      </c>
      <c r="CI43" s="6">
        <f t="shared" si="61"/>
        <v>52.520511834953581</v>
      </c>
      <c r="CJ43" s="6">
        <f t="shared" si="62"/>
        <v>85.174005176905183</v>
      </c>
      <c r="CK43" s="6">
        <f t="shared" si="63"/>
        <v>135.70912550268889</v>
      </c>
    </row>
    <row r="44" spans="1:89">
      <c r="A44" s="6">
        <v>1</v>
      </c>
      <c r="B44" s="6">
        <f t="shared" si="24"/>
        <v>1164.3478260869565</v>
      </c>
      <c r="C44" s="11">
        <v>3.3</v>
      </c>
      <c r="D44" s="6">
        <f t="shared" si="79"/>
        <v>57.825000000000003</v>
      </c>
      <c r="E44" s="6">
        <f t="shared" si="80"/>
        <v>26.317</v>
      </c>
      <c r="F44" s="6">
        <f t="shared" si="81"/>
        <v>10.954000000000001</v>
      </c>
      <c r="G44" s="6">
        <f t="shared" si="82"/>
        <v>1.6040000000000001</v>
      </c>
      <c r="H44" s="11">
        <f t="shared" si="64"/>
        <v>96.7</v>
      </c>
      <c r="J44" s="6">
        <f t="shared" si="25"/>
        <v>59.798345398138572</v>
      </c>
      <c r="K44" s="6">
        <f t="shared" si="26"/>
        <v>27.215098241985519</v>
      </c>
      <c r="L44" s="6">
        <f t="shared" si="27"/>
        <v>11.327817993795243</v>
      </c>
      <c r="M44" s="6">
        <f t="shared" si="28"/>
        <v>1.6587383660806618</v>
      </c>
      <c r="N44" s="11">
        <f t="shared" si="74"/>
        <v>100</v>
      </c>
      <c r="O44" s="6">
        <v>8.0000000000000002E-3</v>
      </c>
      <c r="P44" s="6">
        <f t="shared" si="0"/>
        <v>0.17137578241026313</v>
      </c>
      <c r="Q44" s="6">
        <f t="shared" si="1"/>
        <v>0.25840761912174914</v>
      </c>
      <c r="R44" s="6">
        <v>0.3</v>
      </c>
      <c r="S44" s="6">
        <f t="shared" si="65"/>
        <v>8.5672115052228895E-2</v>
      </c>
      <c r="T44" s="6">
        <v>0.12</v>
      </c>
      <c r="U44" s="6">
        <f t="shared" si="2"/>
        <v>0.66741707682037854</v>
      </c>
      <c r="V44" s="6">
        <f t="shared" si="3"/>
        <v>1.7861393524230877</v>
      </c>
      <c r="W44" s="6">
        <v>0.06</v>
      </c>
      <c r="X44" s="6">
        <f t="shared" si="30"/>
        <v>0.45672208559590904</v>
      </c>
      <c r="Y44" s="6">
        <v>2.6700000000000002E-2</v>
      </c>
      <c r="Z44" s="6">
        <v>0.21</v>
      </c>
      <c r="AA44" s="6">
        <v>0.442</v>
      </c>
      <c r="AB44" s="6">
        <v>0.5</v>
      </c>
      <c r="AC44" s="6">
        <f t="shared" si="31"/>
        <v>0.13148051189245089</v>
      </c>
      <c r="AD44" s="6">
        <f t="shared" si="4"/>
        <v>0.21045884649155497</v>
      </c>
      <c r="AE44" s="6">
        <f t="shared" si="5"/>
        <v>2.2382157338625066</v>
      </c>
      <c r="AF44" s="6">
        <f t="shared" si="6"/>
        <v>4.3156825604403979</v>
      </c>
      <c r="AG44" s="6">
        <f t="shared" si="7"/>
        <v>12.832268669735614</v>
      </c>
      <c r="AH44" s="6">
        <f t="shared" si="32"/>
        <v>1.4367099480843206</v>
      </c>
      <c r="AI44" s="6">
        <f t="shared" si="8"/>
        <v>0.11618958104503968</v>
      </c>
      <c r="AJ44" s="6">
        <f t="shared" si="9"/>
        <v>1.4187371609541393</v>
      </c>
      <c r="AK44" s="6">
        <f t="shared" si="10"/>
        <v>2.3337240010189979</v>
      </c>
      <c r="AL44" s="6">
        <f t="shared" si="11"/>
        <v>8.3618706254170867</v>
      </c>
      <c r="AM44" s="6">
        <f t="shared" si="33"/>
        <v>0.85865172263795875</v>
      </c>
      <c r="AN44" s="6">
        <f t="shared" si="12"/>
        <v>6.4145646374449486E-2</v>
      </c>
      <c r="AO44" s="6">
        <f t="shared" si="13"/>
        <v>0.89929451456347165</v>
      </c>
      <c r="AP44" s="6">
        <f t="shared" si="14"/>
        <v>1.2619713421128804</v>
      </c>
      <c r="AQ44" s="6">
        <f t="shared" si="15"/>
        <v>5.4488323269850687</v>
      </c>
      <c r="AR44" s="6">
        <f t="shared" si="34"/>
        <v>0.51643760987960663</v>
      </c>
      <c r="AS44" s="6">
        <f t="shared" si="16"/>
        <v>3.5413364191415067E-2</v>
      </c>
      <c r="AT44" s="6">
        <f t="shared" si="17"/>
        <v>0.57003555428128549</v>
      </c>
      <c r="AU44" s="6">
        <f t="shared" si="18"/>
        <v>0.68241645868097611</v>
      </c>
      <c r="AV44" s="6">
        <f t="shared" si="19"/>
        <v>3.5506138587400837</v>
      </c>
      <c r="AW44" s="6">
        <f t="shared" si="35"/>
        <v>0.31251063065356433</v>
      </c>
      <c r="AX44" s="6">
        <f t="shared" si="20"/>
        <v>1.9550919419113296E-2</v>
      </c>
      <c r="AY44" s="6">
        <f t="shared" si="21"/>
        <v>0.36132827219846114</v>
      </c>
      <c r="AZ44" s="6">
        <f t="shared" si="22"/>
        <v>0.36901965008095267</v>
      </c>
      <c r="BA44" s="6">
        <f t="shared" si="23"/>
        <v>2.3136808067009724</v>
      </c>
      <c r="BB44" s="6">
        <f t="shared" si="36"/>
        <v>0.19020675610953713</v>
      </c>
      <c r="BD44" s="6">
        <f t="shared" si="66"/>
        <v>6659.3724781214105</v>
      </c>
      <c r="BE44" s="6">
        <f t="shared" si="67"/>
        <v>7469.6836789767767</v>
      </c>
      <c r="BF44" s="6">
        <f t="shared" si="37"/>
        <v>34.396023301675243</v>
      </c>
      <c r="BG44" s="6">
        <f t="shared" si="38"/>
        <v>33.62380145754959</v>
      </c>
      <c r="BH44" s="6">
        <f t="shared" si="68"/>
        <v>2.4680672244866666</v>
      </c>
      <c r="BI44" s="6">
        <f t="shared" si="39"/>
        <v>2.6446800754832238</v>
      </c>
      <c r="BJ44" s="6">
        <f t="shared" si="40"/>
        <v>55.649337669321639</v>
      </c>
      <c r="BK44" s="6">
        <f t="shared" si="41"/>
        <v>51.081208014497498</v>
      </c>
      <c r="BL44" s="6">
        <f t="shared" si="42"/>
        <v>91.771356342787143</v>
      </c>
      <c r="BM44" s="6">
        <f t="shared" si="43"/>
        <v>84.883932684799888</v>
      </c>
      <c r="BN44" s="6">
        <f t="shared" si="44"/>
        <v>148.97871865149517</v>
      </c>
      <c r="BO44" s="6">
        <f t="shared" si="45"/>
        <v>139.48645316706387</v>
      </c>
      <c r="BP44" s="6">
        <f t="shared" si="46"/>
        <v>236.74945706708348</v>
      </c>
      <c r="BQ44" s="6">
        <f t="shared" si="47"/>
        <v>226.06206372869963</v>
      </c>
      <c r="BR44" s="6">
        <f t="shared" si="48"/>
        <v>365.00559078155311</v>
      </c>
      <c r="BS44" s="6">
        <f t="shared" si="49"/>
        <v>359.81832167411113</v>
      </c>
      <c r="BU44" s="6">
        <f t="shared" si="50"/>
        <v>1.5191978836476319</v>
      </c>
      <c r="BV44" s="6">
        <f t="shared" si="51"/>
        <v>2.5245192097617744</v>
      </c>
      <c r="BW44" s="6">
        <f t="shared" si="52"/>
        <v>4.1484438736996179</v>
      </c>
      <c r="BX44" s="6">
        <f t="shared" si="53"/>
        <v>6.7232749995298837</v>
      </c>
      <c r="BY44" s="6">
        <f t="shared" si="54"/>
        <v>10.701298070903304</v>
      </c>
      <c r="CA44" s="6">
        <f t="shared" si="55"/>
        <v>0.68384700356541439</v>
      </c>
      <c r="CB44" s="6">
        <f t="shared" si="56"/>
        <v>1.1363792140717208</v>
      </c>
      <c r="CC44" s="6">
        <f t="shared" si="57"/>
        <v>1.8673676043290124</v>
      </c>
      <c r="CD44" s="6">
        <f t="shared" si="69"/>
        <v>3.0263940675954619</v>
      </c>
      <c r="CE44" s="6">
        <f t="shared" si="58"/>
        <v>4.8170489827676386</v>
      </c>
      <c r="CG44" s="6">
        <f t="shared" si="59"/>
        <v>19.314702178169576</v>
      </c>
      <c r="CH44" s="6">
        <f t="shared" si="60"/>
        <v>32.096106244264831</v>
      </c>
      <c r="CI44" s="6">
        <f t="shared" si="61"/>
        <v>52.742278531204782</v>
      </c>
      <c r="CJ44" s="6">
        <f t="shared" si="62"/>
        <v>85.478037901198547</v>
      </c>
      <c r="CK44" s="6">
        <f t="shared" si="63"/>
        <v>136.05362894729973</v>
      </c>
    </row>
    <row r="45" spans="1:89">
      <c r="A45" s="6">
        <v>1</v>
      </c>
      <c r="B45" s="6">
        <f t="shared" si="24"/>
        <v>1164.7826086956522</v>
      </c>
      <c r="C45" s="11">
        <v>3.4</v>
      </c>
      <c r="D45" s="6">
        <f t="shared" si="79"/>
        <v>57.85</v>
      </c>
      <c r="E45" s="6">
        <f t="shared" si="80"/>
        <v>26.265999999999998</v>
      </c>
      <c r="F45" s="6">
        <f t="shared" si="81"/>
        <v>10.891999999999999</v>
      </c>
      <c r="G45" s="6">
        <f t="shared" si="82"/>
        <v>1.5920000000000001</v>
      </c>
      <c r="H45" s="11">
        <f t="shared" si="64"/>
        <v>96.6</v>
      </c>
      <c r="J45" s="6">
        <f t="shared" si="25"/>
        <v>59.886128364389236</v>
      </c>
      <c r="K45" s="6">
        <f t="shared" si="26"/>
        <v>27.19047619047619</v>
      </c>
      <c r="L45" s="6">
        <f t="shared" si="27"/>
        <v>11.27536231884058</v>
      </c>
      <c r="M45" s="6">
        <f t="shared" si="28"/>
        <v>1.6480331262939962</v>
      </c>
      <c r="N45" s="11">
        <f t="shared" si="74"/>
        <v>100</v>
      </c>
      <c r="O45" s="6">
        <v>8.0000000000000002E-3</v>
      </c>
      <c r="P45" s="6">
        <f t="shared" si="0"/>
        <v>0.17106397831135273</v>
      </c>
      <c r="Q45" s="6">
        <f t="shared" si="1"/>
        <v>0.2582926274729988</v>
      </c>
      <c r="R45" s="6">
        <v>0.3</v>
      </c>
      <c r="S45" s="6">
        <f t="shared" si="65"/>
        <v>8.5371529531696619E-2</v>
      </c>
      <c r="T45" s="6">
        <v>0.12</v>
      </c>
      <c r="U45" s="6">
        <f t="shared" si="2"/>
        <v>0.66744067453668565</v>
      </c>
      <c r="V45" s="6">
        <f t="shared" si="3"/>
        <v>1.7842527397576062</v>
      </c>
      <c r="W45" s="6">
        <v>0.06</v>
      </c>
      <c r="X45" s="6">
        <f t="shared" si="30"/>
        <v>0.45551343270000444</v>
      </c>
      <c r="Y45" s="6">
        <v>2.6700000000000002E-2</v>
      </c>
      <c r="Z45" s="6">
        <v>0.21</v>
      </c>
      <c r="AA45" s="6">
        <v>0.442</v>
      </c>
      <c r="AB45" s="6">
        <v>0.5</v>
      </c>
      <c r="AC45" s="6">
        <f t="shared" si="31"/>
        <v>0.13116686335403727</v>
      </c>
      <c r="AD45" s="6">
        <f t="shared" si="4"/>
        <v>0.21026821864733844</v>
      </c>
      <c r="AE45" s="6">
        <f t="shared" si="5"/>
        <v>2.2317414908938353</v>
      </c>
      <c r="AF45" s="6">
        <f t="shared" si="6"/>
        <v>4.3037493119549008</v>
      </c>
      <c r="AG45" s="6">
        <f t="shared" si="7"/>
        <v>12.81706941798199</v>
      </c>
      <c r="AH45" s="6">
        <f t="shared" si="32"/>
        <v>1.4292355120890903</v>
      </c>
      <c r="AI45" s="6">
        <f t="shared" si="8"/>
        <v>0.116084339712949</v>
      </c>
      <c r="AJ45" s="6">
        <f t="shared" si="9"/>
        <v>1.4146333344329807</v>
      </c>
      <c r="AK45" s="6">
        <f t="shared" si="10"/>
        <v>2.3272710453136818</v>
      </c>
      <c r="AL45" s="6">
        <f t="shared" si="11"/>
        <v>8.3519663614059443</v>
      </c>
      <c r="AM45" s="6">
        <f t="shared" si="33"/>
        <v>0.85421537150647675</v>
      </c>
      <c r="AN45" s="6">
        <f t="shared" si="12"/>
        <v>6.4087545009322372E-2</v>
      </c>
      <c r="AO45" s="6">
        <f t="shared" si="13"/>
        <v>0.89669322323145639</v>
      </c>
      <c r="AP45" s="6">
        <f t="shared" si="14"/>
        <v>1.2584818784194545</v>
      </c>
      <c r="AQ45" s="6">
        <f t="shared" si="15"/>
        <v>5.4423784273331339</v>
      </c>
      <c r="AR45" s="6">
        <f t="shared" si="34"/>
        <v>0.51378529768370373</v>
      </c>
      <c r="AS45" s="6">
        <f t="shared" si="16"/>
        <v>3.5381287738536986E-2</v>
      </c>
      <c r="AT45" s="6">
        <f t="shared" si="17"/>
        <v>0.56838667449576574</v>
      </c>
      <c r="AU45" s="6">
        <f t="shared" si="18"/>
        <v>0.68052951610399426</v>
      </c>
      <c r="AV45" s="6">
        <f t="shared" si="19"/>
        <v>3.5464083144744638</v>
      </c>
      <c r="AW45" s="6">
        <f t="shared" si="35"/>
        <v>0.3109136792342464</v>
      </c>
      <c r="AX45" s="6">
        <f t="shared" si="20"/>
        <v>1.9533210733147156E-2</v>
      </c>
      <c r="AY45" s="6">
        <f t="shared" si="21"/>
        <v>0.36028309724491636</v>
      </c>
      <c r="AZ45" s="6">
        <f t="shared" si="22"/>
        <v>0.36799927772529961</v>
      </c>
      <c r="BA45" s="6">
        <f t="shared" si="23"/>
        <v>2.3109403546450151</v>
      </c>
      <c r="BB45" s="6">
        <f t="shared" si="36"/>
        <v>0.18923868789571807</v>
      </c>
      <c r="BD45" s="6">
        <f t="shared" si="66"/>
        <v>6609.6468527157149</v>
      </c>
      <c r="BE45" s="6">
        <f t="shared" si="67"/>
        <v>7444.3884782043924</v>
      </c>
      <c r="BF45" s="6">
        <f t="shared" si="37"/>
        <v>34.444759003697961</v>
      </c>
      <c r="BG45" s="6">
        <f t="shared" si="38"/>
        <v>33.647947267730423</v>
      </c>
      <c r="BH45" s="6">
        <f t="shared" si="68"/>
        <v>2.4571522381277084</v>
      </c>
      <c r="BI45" s="6">
        <f t="shared" si="39"/>
        <v>2.6391645508551207</v>
      </c>
      <c r="BJ45" s="6">
        <f t="shared" si="40"/>
        <v>55.957733786378604</v>
      </c>
      <c r="BK45" s="6">
        <f t="shared" si="41"/>
        <v>51.22463524308224</v>
      </c>
      <c r="BL45" s="6">
        <f t="shared" si="42"/>
        <v>92.23172587608002</v>
      </c>
      <c r="BM45" s="6">
        <f t="shared" si="43"/>
        <v>85.100044249249308</v>
      </c>
      <c r="BN45" s="6">
        <f t="shared" si="44"/>
        <v>149.60157730547792</v>
      </c>
      <c r="BO45" s="6">
        <f t="shared" si="45"/>
        <v>139.7839568181937</v>
      </c>
      <c r="BP45" s="6">
        <f t="shared" si="46"/>
        <v>237.4219492329195</v>
      </c>
      <c r="BQ45" s="6">
        <f t="shared" si="47"/>
        <v>226.39617800823552</v>
      </c>
      <c r="BR45" s="6">
        <f t="shared" si="48"/>
        <v>365.25624441664246</v>
      </c>
      <c r="BS45" s="6">
        <f t="shared" si="49"/>
        <v>359.97826057830326</v>
      </c>
      <c r="BU45" s="6">
        <f t="shared" si="50"/>
        <v>1.5223702900951845</v>
      </c>
      <c r="BV45" s="6">
        <f t="shared" si="51"/>
        <v>2.529130338089399</v>
      </c>
      <c r="BW45" s="6">
        <f t="shared" si="52"/>
        <v>4.1543086033141607</v>
      </c>
      <c r="BX45" s="6">
        <f t="shared" si="53"/>
        <v>6.7283800764083308</v>
      </c>
      <c r="BY45" s="6">
        <f t="shared" si="54"/>
        <v>10.698372109122246</v>
      </c>
      <c r="CA45" s="6">
        <f t="shared" si="55"/>
        <v>0.68809728821994209</v>
      </c>
      <c r="CB45" s="6">
        <f t="shared" si="56"/>
        <v>1.1431435167361885</v>
      </c>
      <c r="CC45" s="6">
        <f t="shared" si="57"/>
        <v>1.8777090586748904</v>
      </c>
      <c r="CD45" s="6">
        <f t="shared" si="69"/>
        <v>3.0411655526988688</v>
      </c>
      <c r="CE45" s="6">
        <f t="shared" si="58"/>
        <v>4.8355652265091225</v>
      </c>
      <c r="CG45" s="6">
        <f t="shared" si="59"/>
        <v>19.40941318967203</v>
      </c>
      <c r="CH45" s="6">
        <f t="shared" si="60"/>
        <v>32.245069456421682</v>
      </c>
      <c r="CI45" s="6">
        <f t="shared" si="61"/>
        <v>52.965229762919499</v>
      </c>
      <c r="CJ45" s="6">
        <f t="shared" si="62"/>
        <v>85.78327483781959</v>
      </c>
      <c r="CK45" s="6">
        <f t="shared" si="63"/>
        <v>136.39856615293883</v>
      </c>
    </row>
    <row r="46" spans="1:89">
      <c r="A46" s="6">
        <v>1</v>
      </c>
      <c r="B46" s="6">
        <f t="shared" si="24"/>
        <v>1165.2173913043478</v>
      </c>
      <c r="C46" s="11">
        <v>3.5</v>
      </c>
      <c r="D46" s="6">
        <f t="shared" si="79"/>
        <v>57.875</v>
      </c>
      <c r="E46" s="6">
        <f t="shared" si="80"/>
        <v>26.215</v>
      </c>
      <c r="F46" s="6">
        <f>$F$5+$F$7*$C46</f>
        <v>10.83</v>
      </c>
      <c r="G46" s="6">
        <f t="shared" si="82"/>
        <v>1.58</v>
      </c>
      <c r="H46" s="11">
        <f t="shared" si="64"/>
        <v>96.5</v>
      </c>
      <c r="J46" s="6">
        <f t="shared" si="25"/>
        <v>59.974093264248708</v>
      </c>
      <c r="K46" s="6">
        <f t="shared" si="26"/>
        <v>27.165803108808291</v>
      </c>
      <c r="L46" s="6">
        <f t="shared" si="27"/>
        <v>11.222797927461141</v>
      </c>
      <c r="M46" s="6">
        <f t="shared" si="28"/>
        <v>1.6373056994818653</v>
      </c>
      <c r="N46" s="11">
        <f t="shared" si="74"/>
        <v>100.00000000000001</v>
      </c>
      <c r="O46" s="6">
        <v>8.0000000000000002E-3</v>
      </c>
      <c r="P46" s="6">
        <f t="shared" si="0"/>
        <v>0.17075292950088053</v>
      </c>
      <c r="Q46" s="6">
        <f t="shared" si="1"/>
        <v>0.25817775646747559</v>
      </c>
      <c r="R46" s="6">
        <v>0.3</v>
      </c>
      <c r="S46" s="6">
        <f t="shared" si="65"/>
        <v>8.5071017092314433E-2</v>
      </c>
      <c r="T46" s="6">
        <v>0.12</v>
      </c>
      <c r="U46" s="6">
        <f t="shared" si="2"/>
        <v>0.66746425882057203</v>
      </c>
      <c r="V46" s="6">
        <f t="shared" si="3"/>
        <v>1.7823692585755808</v>
      </c>
      <c r="W46" s="6">
        <v>0.06</v>
      </c>
      <c r="X46" s="6">
        <f t="shared" si="30"/>
        <v>0.45430502192077549</v>
      </c>
      <c r="Y46" s="6">
        <v>2.6700000000000002E-2</v>
      </c>
      <c r="Z46" s="6">
        <v>0.21</v>
      </c>
      <c r="AA46" s="6">
        <v>0.442</v>
      </c>
      <c r="AB46" s="6">
        <v>0.5</v>
      </c>
      <c r="AC46" s="6">
        <f t="shared" si="31"/>
        <v>0.13085256476683937</v>
      </c>
      <c r="AD46" s="6">
        <f t="shared" si="4"/>
        <v>0.21007787855616572</v>
      </c>
      <c r="AE46" s="6">
        <f t="shared" si="5"/>
        <v>2.2252898722993684</v>
      </c>
      <c r="AF46" s="6">
        <f t="shared" si="6"/>
        <v>4.2918562443188426</v>
      </c>
      <c r="AG46" s="6">
        <f t="shared" si="7"/>
        <v>12.801897341458389</v>
      </c>
      <c r="AH46" s="6">
        <f t="shared" si="32"/>
        <v>1.4217827165724699</v>
      </c>
      <c r="AI46" s="6">
        <f t="shared" si="8"/>
        <v>0.11597925724282188</v>
      </c>
      <c r="AJ46" s="6">
        <f t="shared" si="9"/>
        <v>1.4105438488173658</v>
      </c>
      <c r="AK46" s="6">
        <f t="shared" si="10"/>
        <v>2.3208398175763998</v>
      </c>
      <c r="AL46" s="6">
        <f t="shared" si="11"/>
        <v>8.3420798055463035</v>
      </c>
      <c r="AM46" s="6">
        <f t="shared" si="33"/>
        <v>0.84979158369731733</v>
      </c>
      <c r="AN46" s="6">
        <f t="shared" si="12"/>
        <v>6.4029531348301291E-2</v>
      </c>
      <c r="AO46" s="6">
        <f t="shared" si="13"/>
        <v>0.89410102216509735</v>
      </c>
      <c r="AP46" s="6">
        <f t="shared" si="14"/>
        <v>1.2550041642186716</v>
      </c>
      <c r="AQ46" s="6">
        <f t="shared" si="15"/>
        <v>5.4359360668155228</v>
      </c>
      <c r="AR46" s="6">
        <f t="shared" si="34"/>
        <v>0.51114032649634922</v>
      </c>
      <c r="AS46" s="6">
        <f t="shared" si="16"/>
        <v>3.5349259705117153E-2</v>
      </c>
      <c r="AT46" s="6">
        <f t="shared" si="17"/>
        <v>0.56674355675431298</v>
      </c>
      <c r="AU46" s="6">
        <f t="shared" si="18"/>
        <v>0.67864892711595182</v>
      </c>
      <c r="AV46" s="6">
        <f t="shared" si="19"/>
        <v>3.5422102894364125</v>
      </c>
      <c r="AW46" s="6">
        <f t="shared" si="35"/>
        <v>0.30932104542718408</v>
      </c>
      <c r="AX46" s="6">
        <f t="shared" si="20"/>
        <v>1.9515528778471545E-2</v>
      </c>
      <c r="AY46" s="6">
        <f t="shared" si="21"/>
        <v>0.35924157467658047</v>
      </c>
      <c r="AZ46" s="6">
        <f t="shared" si="22"/>
        <v>0.36698234110033173</v>
      </c>
      <c r="BA46" s="6">
        <f t="shared" si="23"/>
        <v>2.3082048023312427</v>
      </c>
      <c r="BB46" s="6">
        <f t="shared" si="36"/>
        <v>0.18827317564767415</v>
      </c>
      <c r="BD46" s="6">
        <f t="shared" si="66"/>
        <v>6560.0155413260336</v>
      </c>
      <c r="BE46" s="6">
        <f t="shared" si="67"/>
        <v>7419.1206800078671</v>
      </c>
      <c r="BF46" s="6">
        <f t="shared" si="37"/>
        <v>34.493536319928218</v>
      </c>
      <c r="BG46" s="6">
        <f t="shared" si="38"/>
        <v>33.672106954936069</v>
      </c>
      <c r="BH46" s="6">
        <f t="shared" si="68"/>
        <v>2.4462483567270401</v>
      </c>
      <c r="BI46" s="6">
        <f t="shared" si="39"/>
        <v>2.6336526595943184</v>
      </c>
      <c r="BJ46" s="6">
        <f t="shared" si="40"/>
        <v>56.268326309622658</v>
      </c>
      <c r="BK46" s="6">
        <f t="shared" si="41"/>
        <v>51.368740702126253</v>
      </c>
      <c r="BL46" s="6">
        <f t="shared" si="42"/>
        <v>92.694934383318738</v>
      </c>
      <c r="BM46" s="6">
        <f t="shared" si="43"/>
        <v>85.317041110222718</v>
      </c>
      <c r="BN46" s="6">
        <f t="shared" si="44"/>
        <v>150.22717263280879</v>
      </c>
      <c r="BO46" s="6">
        <f t="shared" si="45"/>
        <v>140.08233441289698</v>
      </c>
      <c r="BP46" s="6">
        <f t="shared" si="46"/>
        <v>238.09468158090846</v>
      </c>
      <c r="BQ46" s="6">
        <f t="shared" si="47"/>
        <v>226.73042096745476</v>
      </c>
      <c r="BR46" s="6">
        <f t="shared" si="48"/>
        <v>365.49981040773304</v>
      </c>
      <c r="BS46" s="6">
        <f t="shared" si="49"/>
        <v>360.13601914485844</v>
      </c>
      <c r="BU46" s="6">
        <f t="shared" si="50"/>
        <v>1.5255576602579066</v>
      </c>
      <c r="BV46" s="6">
        <f t="shared" si="51"/>
        <v>2.533760100738689</v>
      </c>
      <c r="BW46" s="6">
        <f t="shared" si="52"/>
        <v>4.1601891619188383</v>
      </c>
      <c r="BX46" s="6">
        <f t="shared" si="53"/>
        <v>6.7334788782564683</v>
      </c>
      <c r="BY46" s="6">
        <f t="shared" si="54"/>
        <v>10.695381183803983</v>
      </c>
      <c r="CA46" s="6">
        <f t="shared" si="55"/>
        <v>0.69238313969670839</v>
      </c>
      <c r="CB46" s="6">
        <f t="shared" si="56"/>
        <v>1.1499616300908082</v>
      </c>
      <c r="CC46" s="6">
        <f t="shared" si="57"/>
        <v>1.8881258366692109</v>
      </c>
      <c r="CD46" s="6">
        <f t="shared" si="69"/>
        <v>3.0560282107072338</v>
      </c>
      <c r="CE46" s="6">
        <f t="shared" si="58"/>
        <v>4.8541604143912718</v>
      </c>
      <c r="CG46" s="6">
        <f t="shared" si="59"/>
        <v>19.504751514969698</v>
      </c>
      <c r="CH46" s="6">
        <f t="shared" si="60"/>
        <v>32.394948057943509</v>
      </c>
      <c r="CI46" s="6">
        <f t="shared" si="61"/>
        <v>53.189373284507049</v>
      </c>
      <c r="CJ46" s="6">
        <f t="shared" si="62"/>
        <v>86.089720351498357</v>
      </c>
      <c r="CK46" s="6">
        <f t="shared" si="63"/>
        <v>136.74393160119033</v>
      </c>
    </row>
    <row r="47" spans="1:89">
      <c r="A47" s="6">
        <v>1</v>
      </c>
      <c r="B47" s="6">
        <f t="shared" si="24"/>
        <v>1165.6521739130435</v>
      </c>
      <c r="C47" s="11">
        <v>3.6</v>
      </c>
      <c r="D47" s="6">
        <f>$D$5+$D$7*$C47</f>
        <v>57.9</v>
      </c>
      <c r="E47" s="6">
        <f>$E$5+$E$7*$C47</f>
        <v>26.164000000000001</v>
      </c>
      <c r="F47" s="6">
        <f>$F$5+$F$7*$C47</f>
        <v>10.768000000000001</v>
      </c>
      <c r="G47" s="6">
        <f>$G$5+$G$7*$C47</f>
        <v>1.5680000000000001</v>
      </c>
      <c r="H47" s="11">
        <f t="shared" si="64"/>
        <v>96.399999999999991</v>
      </c>
      <c r="J47" s="6">
        <f t="shared" si="25"/>
        <v>60.062240663900418</v>
      </c>
      <c r="K47" s="6">
        <f t="shared" si="26"/>
        <v>27.141078838174277</v>
      </c>
      <c r="L47" s="6">
        <f t="shared" si="27"/>
        <v>11.170124481327804</v>
      </c>
      <c r="M47" s="6">
        <f t="shared" si="28"/>
        <v>1.6265560165975106</v>
      </c>
      <c r="N47" s="11">
        <f t="shared" si="74"/>
        <v>100</v>
      </c>
      <c r="O47" s="6">
        <v>8.0000000000000002E-3</v>
      </c>
      <c r="P47" s="6">
        <f t="shared" si="0"/>
        <v>0.17044263375111959</v>
      </c>
      <c r="Q47" s="6">
        <f t="shared" si="1"/>
        <v>0.25806300592676729</v>
      </c>
      <c r="R47" s="6">
        <v>0.3</v>
      </c>
      <c r="S47" s="6">
        <f t="shared" si="65"/>
        <v>8.4770575905432827E-2</v>
      </c>
      <c r="T47" s="6">
        <v>0.12</v>
      </c>
      <c r="U47" s="6">
        <f t="shared" si="2"/>
        <v>0.66748782968348963</v>
      </c>
      <c r="V47" s="6">
        <f t="shared" si="3"/>
        <v>1.7804889021347088</v>
      </c>
      <c r="W47" s="6">
        <v>0.06</v>
      </c>
      <c r="X47" s="6">
        <f t="shared" si="30"/>
        <v>0.45309684724092714</v>
      </c>
      <c r="Y47" s="6">
        <v>2.6700000000000002E-2</v>
      </c>
      <c r="Z47" s="6">
        <v>0.21</v>
      </c>
      <c r="AA47" s="6">
        <v>0.442</v>
      </c>
      <c r="AB47" s="6">
        <v>0.5</v>
      </c>
      <c r="AC47" s="6">
        <f t="shared" si="31"/>
        <v>0.13053761410788384</v>
      </c>
      <c r="AD47" s="6">
        <f t="shared" si="4"/>
        <v>0.20988782564486183</v>
      </c>
      <c r="AE47" s="6">
        <f t="shared" si="5"/>
        <v>2.2188607865887269</v>
      </c>
      <c r="AF47" s="6">
        <f t="shared" si="6"/>
        <v>4.2800032002387995</v>
      </c>
      <c r="AG47" s="6">
        <f t="shared" si="7"/>
        <v>12.786752377962644</v>
      </c>
      <c r="AH47" s="6">
        <f t="shared" si="32"/>
        <v>1.4143514617630892</v>
      </c>
      <c r="AI47" s="6">
        <f t="shared" si="8"/>
        <v>0.11587433331822139</v>
      </c>
      <c r="AJ47" s="6">
        <f t="shared" si="9"/>
        <v>1.4064686461143157</v>
      </c>
      <c r="AK47" s="6">
        <f t="shared" si="10"/>
        <v>2.3144302327500514</v>
      </c>
      <c r="AL47" s="6">
        <f t="shared" si="11"/>
        <v>8.3322109173054599</v>
      </c>
      <c r="AM47" s="6">
        <f t="shared" si="33"/>
        <v>0.84538030104406114</v>
      </c>
      <c r="AN47" s="6">
        <f t="shared" si="12"/>
        <v>6.3971605216688571E-2</v>
      </c>
      <c r="AO47" s="6">
        <f t="shared" si="13"/>
        <v>0.89151787460440124</v>
      </c>
      <c r="AP47" s="6">
        <f t="shared" si="14"/>
        <v>1.2515381535155374</v>
      </c>
      <c r="AQ47" s="6">
        <f t="shared" si="15"/>
        <v>5.429505219019978</v>
      </c>
      <c r="AR47" s="6">
        <f t="shared" si="34"/>
        <v>0.50850266217504625</v>
      </c>
      <c r="AS47" s="6">
        <f t="shared" si="16"/>
        <v>3.5317279994708961E-2</v>
      </c>
      <c r="AT47" s="6">
        <f t="shared" si="17"/>
        <v>0.56510617775588057</v>
      </c>
      <c r="AU47" s="6">
        <f t="shared" si="18"/>
        <v>0.67677466684485632</v>
      </c>
      <c r="AV47" s="6">
        <f t="shared" si="19"/>
        <v>3.5380197664149513</v>
      </c>
      <c r="AW47" s="6">
        <f t="shared" si="35"/>
        <v>0.30773270905417605</v>
      </c>
      <c r="AX47" s="6">
        <f t="shared" si="20"/>
        <v>1.949787350184045E-2</v>
      </c>
      <c r="AY47" s="6">
        <f t="shared" si="21"/>
        <v>0.35820368972362598</v>
      </c>
      <c r="AZ47" s="6">
        <f t="shared" si="22"/>
        <v>0.36596882675641174</v>
      </c>
      <c r="BA47" s="6">
        <f t="shared" si="23"/>
        <v>2.305474138544493</v>
      </c>
      <c r="BB47" s="6">
        <f t="shared" si="36"/>
        <v>0.18731020735929793</v>
      </c>
      <c r="BD47" s="6">
        <f t="shared" si="66"/>
        <v>6510.4800554357562</v>
      </c>
      <c r="BE47" s="6">
        <f t="shared" si="67"/>
        <v>7393.880662658642</v>
      </c>
      <c r="BF47" s="6">
        <f t="shared" si="37"/>
        <v>34.542355247584645</v>
      </c>
      <c r="BG47" s="6">
        <f t="shared" si="38"/>
        <v>33.696280518620753</v>
      </c>
      <c r="BH47" s="6">
        <f t="shared" si="68"/>
        <v>2.4353556069562692</v>
      </c>
      <c r="BI47" s="6">
        <f t="shared" si="39"/>
        <v>2.6281444081321501</v>
      </c>
      <c r="BJ47" s="6">
        <f t="shared" si="40"/>
        <v>56.581137480222431</v>
      </c>
      <c r="BK47" s="6">
        <f t="shared" si="41"/>
        <v>51.513529501517816</v>
      </c>
      <c r="BL47" s="6">
        <f t="shared" si="42"/>
        <v>93.161006821691203</v>
      </c>
      <c r="BM47" s="6">
        <f t="shared" si="43"/>
        <v>85.534929046652394</v>
      </c>
      <c r="BN47" s="6">
        <f t="shared" si="44"/>
        <v>150.8555198709864</v>
      </c>
      <c r="BO47" s="6">
        <f t="shared" si="45"/>
        <v>140.38158956451056</v>
      </c>
      <c r="BP47" s="6">
        <f t="shared" si="46"/>
        <v>238.76763387603216</v>
      </c>
      <c r="BQ47" s="6">
        <f t="shared" si="47"/>
        <v>227.064787992693</v>
      </c>
      <c r="BR47" s="6">
        <f t="shared" si="48"/>
        <v>365.73621744199903</v>
      </c>
      <c r="BS47" s="6">
        <f t="shared" si="49"/>
        <v>360.29158020866788</v>
      </c>
      <c r="BU47" s="6">
        <f t="shared" si="50"/>
        <v>1.5287601096818728</v>
      </c>
      <c r="BV47" s="6">
        <f t="shared" si="51"/>
        <v>2.5384086234498584</v>
      </c>
      <c r="BW47" s="6">
        <f t="shared" si="52"/>
        <v>4.1660856155009425</v>
      </c>
      <c r="BX47" s="6">
        <f t="shared" si="53"/>
        <v>6.7385712754621601</v>
      </c>
      <c r="BY47" s="6">
        <f t="shared" si="54"/>
        <v>10.6923249291437</v>
      </c>
      <c r="CA47" s="6">
        <f t="shared" si="55"/>
        <v>0.69670490844783162</v>
      </c>
      <c r="CB47" s="6">
        <f t="shared" si="56"/>
        <v>1.1568340489809354</v>
      </c>
      <c r="CC47" s="6">
        <f t="shared" si="57"/>
        <v>1.8986185464620833</v>
      </c>
      <c r="CD47" s="6">
        <f t="shared" si="69"/>
        <v>3.0709825915833289</v>
      </c>
      <c r="CE47" s="6">
        <f t="shared" si="58"/>
        <v>4.8728346675684193</v>
      </c>
      <c r="CG47" s="6">
        <f t="shared" si="59"/>
        <v>19.600722601894248</v>
      </c>
      <c r="CH47" s="6">
        <f t="shared" si="60"/>
        <v>32.545749305854535</v>
      </c>
      <c r="CI47" s="6">
        <f t="shared" si="61"/>
        <v>53.414716912105007</v>
      </c>
      <c r="CJ47" s="6">
        <f t="shared" si="62"/>
        <v>86.397378808446192</v>
      </c>
      <c r="CK47" s="6">
        <f t="shared" si="63"/>
        <v>137.08971968733289</v>
      </c>
    </row>
    <row r="48" spans="1:89">
      <c r="A48" s="6">
        <v>1</v>
      </c>
      <c r="B48" s="6">
        <f t="shared" si="24"/>
        <v>1166.0869565217392</v>
      </c>
      <c r="C48" s="11">
        <v>3.7</v>
      </c>
      <c r="D48" s="6">
        <f>$D$5+$D$7*$C48</f>
        <v>57.924999999999997</v>
      </c>
      <c r="E48" s="6">
        <f>$E$5+$E$7*$C48</f>
        <v>26.113</v>
      </c>
      <c r="F48" s="6">
        <f>$F$5+$F$7*$C48</f>
        <v>10.706</v>
      </c>
      <c r="G48" s="6">
        <f>$G$5+$G$7*$C48</f>
        <v>1.556</v>
      </c>
      <c r="H48" s="11">
        <f t="shared" si="64"/>
        <v>96.3</v>
      </c>
      <c r="J48" s="6">
        <f t="shared" si="25"/>
        <v>60.150571131879545</v>
      </c>
      <c r="K48" s="6">
        <f t="shared" si="26"/>
        <v>27.11630321910696</v>
      </c>
      <c r="L48" s="6">
        <f t="shared" si="27"/>
        <v>11.117341640706126</v>
      </c>
      <c r="M48" s="6">
        <f t="shared" si="28"/>
        <v>1.6157840083073727</v>
      </c>
      <c r="N48" s="11">
        <f t="shared" si="74"/>
        <v>100.00000000000001</v>
      </c>
      <c r="O48" s="6">
        <v>8.0000000000000002E-3</v>
      </c>
      <c r="P48" s="6">
        <f t="shared" si="0"/>
        <v>0.17013308884201017</v>
      </c>
      <c r="Q48" s="6">
        <f t="shared" si="1"/>
        <v>0.25794837567279844</v>
      </c>
      <c r="R48" s="6">
        <v>0.3</v>
      </c>
      <c r="S48" s="6">
        <f t="shared" si="65"/>
        <v>8.4470204142101671E-2</v>
      </c>
      <c r="T48" s="6">
        <v>0.12</v>
      </c>
      <c r="U48" s="6">
        <f t="shared" si="2"/>
        <v>0.66751138713687652</v>
      </c>
      <c r="V48" s="6">
        <f t="shared" si="3"/>
        <v>1.7786116637103029</v>
      </c>
      <c r="W48" s="6">
        <v>0.06</v>
      </c>
      <c r="X48" s="6">
        <f t="shared" si="30"/>
        <v>0.45188890263746373</v>
      </c>
      <c r="Y48" s="6">
        <v>2.6700000000000002E-2</v>
      </c>
      <c r="Z48" s="6">
        <v>0.21</v>
      </c>
      <c r="AA48" s="6">
        <v>0.442</v>
      </c>
      <c r="AB48" s="6">
        <v>0.5</v>
      </c>
      <c r="AC48" s="6">
        <f t="shared" si="31"/>
        <v>0.13022200934579439</v>
      </c>
      <c r="AD48" s="6">
        <f t="shared" si="4"/>
        <v>0.20969805934165187</v>
      </c>
      <c r="AE48" s="6">
        <f t="shared" si="5"/>
        <v>2.2124541426889346</v>
      </c>
      <c r="AF48" s="6">
        <f t="shared" si="6"/>
        <v>4.2681900231182679</v>
      </c>
      <c r="AG48" s="6">
        <f t="shared" si="7"/>
        <v>12.771634465463986</v>
      </c>
      <c r="AH48" s="6">
        <f t="shared" si="32"/>
        <v>1.4069416482987276</v>
      </c>
      <c r="AI48" s="6">
        <f t="shared" si="8"/>
        <v>0.11576956762348345</v>
      </c>
      <c r="AJ48" s="6">
        <f t="shared" si="9"/>
        <v>1.4024076685954283</v>
      </c>
      <c r="AK48" s="6">
        <f t="shared" si="10"/>
        <v>2.3080422061544019</v>
      </c>
      <c r="AL48" s="6">
        <f t="shared" si="11"/>
        <v>8.3223596562624031</v>
      </c>
      <c r="AM48" s="6">
        <f t="shared" si="33"/>
        <v>0.84098146561636578</v>
      </c>
      <c r="AN48" s="6">
        <f t="shared" si="12"/>
        <v>6.391376644021321E-2</v>
      </c>
      <c r="AO48" s="6">
        <f t="shared" si="13"/>
        <v>0.88894374395708331</v>
      </c>
      <c r="AP48" s="6">
        <f t="shared" si="14"/>
        <v>1.2480838005188484</v>
      </c>
      <c r="AQ48" s="6">
        <f t="shared" si="15"/>
        <v>5.4230858576070169</v>
      </c>
      <c r="AR48" s="6">
        <f t="shared" si="34"/>
        <v>0.50587227071435081</v>
      </c>
      <c r="AS48" s="6">
        <f t="shared" si="16"/>
        <v>3.5285348511101308E-2</v>
      </c>
      <c r="AT48" s="6">
        <f t="shared" si="17"/>
        <v>0.56347451430572748</v>
      </c>
      <c r="AU48" s="6">
        <f t="shared" si="18"/>
        <v>0.67490671052891671</v>
      </c>
      <c r="AV48" s="6">
        <f t="shared" si="19"/>
        <v>3.5338367282465279</v>
      </c>
      <c r="AW48" s="6">
        <f t="shared" si="35"/>
        <v>0.30614865001708397</v>
      </c>
      <c r="AX48" s="6">
        <f t="shared" si="20"/>
        <v>1.9480244850137895E-2</v>
      </c>
      <c r="AY48" s="6">
        <f t="shared" si="21"/>
        <v>0.35716942768360899</v>
      </c>
      <c r="AZ48" s="6">
        <f t="shared" si="22"/>
        <v>0.36495872130349394</v>
      </c>
      <c r="BA48" s="6">
        <f t="shared" si="23"/>
        <v>2.3027483521005077</v>
      </c>
      <c r="BB48" s="6">
        <f t="shared" si="36"/>
        <v>0.18634977107154641</v>
      </c>
      <c r="BD48" s="6">
        <f t="shared" si="66"/>
        <v>6461.0419057799063</v>
      </c>
      <c r="BE48" s="6">
        <f t="shared" si="67"/>
        <v>7368.6688043646227</v>
      </c>
      <c r="BF48" s="6">
        <f t="shared" si="37"/>
        <v>34.591215783787746</v>
      </c>
      <c r="BG48" s="6">
        <f t="shared" si="38"/>
        <v>33.720467958219864</v>
      </c>
      <c r="BH48" s="6">
        <f t="shared" si="68"/>
        <v>2.424474015643284</v>
      </c>
      <c r="BI48" s="6">
        <f t="shared" si="39"/>
        <v>2.6226398029297484</v>
      </c>
      <c r="BJ48" s="6">
        <f t="shared" si="40"/>
        <v>56.896189852179788</v>
      </c>
      <c r="BK48" s="6">
        <f t="shared" si="41"/>
        <v>51.65900680829246</v>
      </c>
      <c r="BL48" s="6">
        <f t="shared" si="42"/>
        <v>93.629968466054578</v>
      </c>
      <c r="BM48" s="6">
        <f t="shared" si="43"/>
        <v>85.753713895825442</v>
      </c>
      <c r="BN48" s="6">
        <f t="shared" si="44"/>
        <v>151.48663439026271</v>
      </c>
      <c r="BO48" s="6">
        <f t="shared" si="45"/>
        <v>140.68172591115251</v>
      </c>
      <c r="BP48" s="6">
        <f t="shared" si="46"/>
        <v>239.44078558121771</v>
      </c>
      <c r="BQ48" s="6">
        <f t="shared" si="47"/>
        <v>227.39927441400448</v>
      </c>
      <c r="BR48" s="6">
        <f t="shared" si="48"/>
        <v>365.96539378795609</v>
      </c>
      <c r="BS48" s="6">
        <f t="shared" si="49"/>
        <v>360.4449265216216</v>
      </c>
      <c r="BU48" s="6">
        <f t="shared" si="50"/>
        <v>1.5319777552404878</v>
      </c>
      <c r="BV48" s="6">
        <f t="shared" si="51"/>
        <v>2.5430760332886098</v>
      </c>
      <c r="BW48" s="6">
        <f t="shared" si="52"/>
        <v>4.1719980305569653</v>
      </c>
      <c r="BX48" s="6">
        <f t="shared" si="53"/>
        <v>6.7436571371356822</v>
      </c>
      <c r="BY48" s="6">
        <f t="shared" si="54"/>
        <v>10.689202978090872</v>
      </c>
      <c r="CA48" s="6">
        <f t="shared" si="55"/>
        <v>0.7010629488150385</v>
      </c>
      <c r="CB48" s="6">
        <f t="shared" si="56"/>
        <v>1.1637612732035352</v>
      </c>
      <c r="CC48" s="6">
        <f t="shared" si="57"/>
        <v>1.9091878010289141</v>
      </c>
      <c r="CD48" s="6">
        <f t="shared" si="69"/>
        <v>3.0860292469558535</v>
      </c>
      <c r="CE48" s="6">
        <f t="shared" si="58"/>
        <v>4.8915881021565557</v>
      </c>
      <c r="CG48" s="6">
        <f t="shared" si="59"/>
        <v>19.697331959418992</v>
      </c>
      <c r="CH48" s="6">
        <f t="shared" si="60"/>
        <v>32.697480530887255</v>
      </c>
      <c r="CI48" s="6">
        <f t="shared" si="61"/>
        <v>53.64126852417823</v>
      </c>
      <c r="CJ48" s="6">
        <f t="shared" si="62"/>
        <v>86.706254576010394</v>
      </c>
      <c r="CK48" s="6">
        <f t="shared" si="63"/>
        <v>137.4359247194254</v>
      </c>
    </row>
    <row r="49" spans="1:89">
      <c r="A49" s="6">
        <v>1</v>
      </c>
      <c r="B49" s="6">
        <f t="shared" si="24"/>
        <v>1166.5217391304348</v>
      </c>
      <c r="C49" s="11">
        <v>3.8</v>
      </c>
      <c r="D49" s="6">
        <f>$D$5+$D$7*$C49</f>
        <v>57.95</v>
      </c>
      <c r="E49" s="6">
        <f>$E$5+$E$7*$C49</f>
        <v>26.062000000000001</v>
      </c>
      <c r="F49" s="6">
        <f>$F$5+$F$7*$C49</f>
        <v>10.644</v>
      </c>
      <c r="G49" s="6">
        <f>$G$5+$G$7*$C49</f>
        <v>1.544</v>
      </c>
      <c r="H49" s="11">
        <f t="shared" si="64"/>
        <v>96.2</v>
      </c>
      <c r="J49" s="6">
        <f t="shared" si="25"/>
        <v>60.239085239085234</v>
      </c>
      <c r="K49" s="6">
        <f t="shared" si="26"/>
        <v>27.091476091476093</v>
      </c>
      <c r="L49" s="6">
        <f t="shared" si="27"/>
        <v>11.064449064449065</v>
      </c>
      <c r="M49" s="6">
        <f t="shared" si="28"/>
        <v>1.6049896049896051</v>
      </c>
      <c r="N49" s="11">
        <f t="shared" si="74"/>
        <v>100</v>
      </c>
      <c r="O49" s="6">
        <v>8.0000000000000002E-3</v>
      </c>
      <c r="P49" s="6">
        <f t="shared" si="0"/>
        <v>0.16982429256112844</v>
      </c>
      <c r="Q49" s="6">
        <f t="shared" si="1"/>
        <v>0.257833865527829</v>
      </c>
      <c r="R49" s="6">
        <v>0.3</v>
      </c>
      <c r="S49" s="6">
        <f t="shared" si="65"/>
        <v>8.4169899973038878E-2</v>
      </c>
      <c r="T49" s="6">
        <v>0.12</v>
      </c>
      <c r="U49" s="6">
        <f t="shared" si="2"/>
        <v>0.66753493119215734</v>
      </c>
      <c r="V49" s="6">
        <f t="shared" si="3"/>
        <v>1.7767375365952234</v>
      </c>
      <c r="W49" s="6">
        <v>0.06</v>
      </c>
      <c r="X49" s="6">
        <f t="shared" si="30"/>
        <v>0.45068118208159624</v>
      </c>
      <c r="Y49" s="6">
        <v>2.6700000000000002E-2</v>
      </c>
      <c r="Z49" s="6">
        <v>0.21</v>
      </c>
      <c r="AA49" s="6">
        <v>0.442</v>
      </c>
      <c r="AB49" s="6">
        <v>0.5</v>
      </c>
      <c r="AC49" s="6">
        <f t="shared" si="31"/>
        <v>0.12990574844074843</v>
      </c>
      <c r="AD49" s="6">
        <f t="shared" si="4"/>
        <v>0.20950857907615525</v>
      </c>
      <c r="AE49" s="6">
        <f t="shared" si="5"/>
        <v>2.20606984994226</v>
      </c>
      <c r="AF49" s="6">
        <f t="shared" si="6"/>
        <v>4.2564165570541563</v>
      </c>
      <c r="AG49" s="6">
        <f t="shared" si="7"/>
        <v>12.756543542102381</v>
      </c>
      <c r="AH49" s="6">
        <f t="shared" si="32"/>
        <v>1.3995531772240009</v>
      </c>
      <c r="AI49" s="6">
        <f t="shared" si="8"/>
        <v>0.11566495984371385</v>
      </c>
      <c r="AJ49" s="6">
        <f t="shared" si="9"/>
        <v>1.3983608587955139</v>
      </c>
      <c r="AK49" s="6">
        <f t="shared" si="10"/>
        <v>2.30167565348418</v>
      </c>
      <c r="AL49" s="6">
        <f t="shared" si="11"/>
        <v>8.3125259821073865</v>
      </c>
      <c r="AM49" s="6">
        <f t="shared" si="33"/>
        <v>0.83659501971862071</v>
      </c>
      <c r="AN49" s="6">
        <f t="shared" si="12"/>
        <v>6.385601484502916E-2</v>
      </c>
      <c r="AO49" s="6">
        <f t="shared" si="13"/>
        <v>0.88637859379769979</v>
      </c>
      <c r="AP49" s="6">
        <f t="shared" si="14"/>
        <v>1.2446410596401656</v>
      </c>
      <c r="AQ49" s="6">
        <f t="shared" si="15"/>
        <v>5.4166779563096652</v>
      </c>
      <c r="AR49" s="6">
        <f t="shared" si="34"/>
        <v>0.50324911824508467</v>
      </c>
      <c r="AS49" s="6">
        <f t="shared" si="16"/>
        <v>3.5253465158317718E-2</v>
      </c>
      <c r="AT49" s="6">
        <f t="shared" si="17"/>
        <v>0.56184854331486844</v>
      </c>
      <c r="AU49" s="6">
        <f t="shared" si="18"/>
        <v>0.67304503351598743</v>
      </c>
      <c r="AV49" s="6">
        <f t="shared" si="19"/>
        <v>3.5296611578148345</v>
      </c>
      <c r="AW49" s="6">
        <f t="shared" si="35"/>
        <v>0.30456884829736885</v>
      </c>
      <c r="AX49" s="6">
        <f t="shared" si="20"/>
        <v>1.9462642770377441E-2</v>
      </c>
      <c r="AY49" s="6">
        <f t="shared" si="21"/>
        <v>0.35613877392112103</v>
      </c>
      <c r="AZ49" s="6">
        <f t="shared" si="22"/>
        <v>0.36395201141082401</v>
      </c>
      <c r="BA49" s="6">
        <f t="shared" si="23"/>
        <v>2.3000274318458152</v>
      </c>
      <c r="BB49" s="6">
        <f t="shared" si="36"/>
        <v>0.18539185487216611</v>
      </c>
      <c r="BD49" s="6">
        <f t="shared" si="66"/>
        <v>6411.7026022606524</v>
      </c>
      <c r="BE49" s="6">
        <f t="shared" si="67"/>
        <v>7343.4854832566234</v>
      </c>
      <c r="BF49" s="6">
        <f t="shared" si="37"/>
        <v>34.64011792555911</v>
      </c>
      <c r="BG49" s="6">
        <f t="shared" si="38"/>
        <v>33.744669273149846</v>
      </c>
      <c r="BH49" s="6">
        <f t="shared" si="68"/>
        <v>2.4136036097737157</v>
      </c>
      <c r="BI49" s="6">
        <f t="shared" si="39"/>
        <v>2.6171388504782738</v>
      </c>
      <c r="BJ49" s="6">
        <f t="shared" si="40"/>
        <v>57.213506298022544</v>
      </c>
      <c r="BK49" s="6">
        <f t="shared" si="41"/>
        <v>51.805177847495884</v>
      </c>
      <c r="BL49" s="6">
        <f t="shared" si="42"/>
        <v>94.101844914348604</v>
      </c>
      <c r="BM49" s="6">
        <f t="shared" si="43"/>
        <v>85.973401554207626</v>
      </c>
      <c r="BN49" s="6">
        <f t="shared" si="44"/>
        <v>152.12053169547374</v>
      </c>
      <c r="BO49" s="6">
        <f t="shared" si="45"/>
        <v>140.98274711600305</v>
      </c>
      <c r="BP49" s="6">
        <f t="shared" si="46"/>
        <v>240.11411585312706</v>
      </c>
      <c r="BQ49" s="6">
        <f t="shared" si="47"/>
        <v>227.73387550450769</v>
      </c>
      <c r="BR49" s="6">
        <f t="shared" si="48"/>
        <v>366.18726729496404</v>
      </c>
      <c r="BS49" s="6">
        <f t="shared" si="49"/>
        <v>360.59604075249905</v>
      </c>
      <c r="BU49" s="6">
        <f t="shared" si="50"/>
        <v>1.5352107151548386</v>
      </c>
      <c r="BV49" s="6">
        <f t="shared" si="51"/>
        <v>2.5477624586652992</v>
      </c>
      <c r="BW49" s="6">
        <f t="shared" si="52"/>
        <v>4.1779264740988591</v>
      </c>
      <c r="BX49" s="6">
        <f t="shared" si="53"/>
        <v>6.7487363310954809</v>
      </c>
      <c r="BY49" s="6">
        <f t="shared" si="54"/>
        <v>10.686014962352001</v>
      </c>
      <c r="CA49" s="6">
        <f t="shared" si="55"/>
        <v>0.70545761907766158</v>
      </c>
      <c r="CB49" s="6">
        <f t="shared" si="56"/>
        <v>1.1707438075588177</v>
      </c>
      <c r="CC49" s="6">
        <f t="shared" si="57"/>
        <v>1.9198342181985397</v>
      </c>
      <c r="CD49" s="6">
        <f t="shared" si="69"/>
        <v>3.1011687300771285</v>
      </c>
      <c r="CE49" s="6">
        <f t="shared" si="58"/>
        <v>4.9104208291099543</v>
      </c>
      <c r="CG49" s="6">
        <f t="shared" si="59"/>
        <v>19.794585158532438</v>
      </c>
      <c r="CH49" s="6">
        <f t="shared" si="60"/>
        <v>32.850149138436528</v>
      </c>
      <c r="CI49" s="6">
        <f t="shared" si="61"/>
        <v>53.869036062125211</v>
      </c>
      <c r="CJ49" s="6">
        <f t="shared" si="62"/>
        <v>87.01635202232012</v>
      </c>
      <c r="CK49" s="6">
        <f t="shared" si="63"/>
        <v>137.78254091738438</v>
      </c>
    </row>
    <row r="50" spans="1:89">
      <c r="A50" s="6">
        <v>1</v>
      </c>
      <c r="B50" s="6">
        <f t="shared" si="24"/>
        <v>1166.9565217391305</v>
      </c>
      <c r="C50" s="11">
        <v>3.9</v>
      </c>
      <c r="D50" s="6">
        <f t="shared" ref="D50:D59" si="83">$D$5+$D$7*$C50</f>
        <v>57.975000000000001</v>
      </c>
      <c r="E50" s="6">
        <f t="shared" ref="E50:E59" si="84">$E$5+$E$7*$C50</f>
        <v>26.010999999999999</v>
      </c>
      <c r="F50" s="6">
        <f t="shared" ref="F50:F59" si="85">$F$5+$F$7*$C50</f>
        <v>10.582000000000001</v>
      </c>
      <c r="G50" s="6">
        <f t="shared" ref="G50:G59" si="86">$G$5+$G$7*$C50</f>
        <v>1.532</v>
      </c>
      <c r="H50" s="11">
        <f t="shared" si="64"/>
        <v>96.100000000000009</v>
      </c>
      <c r="J50" s="6">
        <f t="shared" si="25"/>
        <v>60.327783558792916</v>
      </c>
      <c r="K50" s="6">
        <f t="shared" si="26"/>
        <v>27.066597294484907</v>
      </c>
      <c r="L50" s="6">
        <f t="shared" si="27"/>
        <v>11.011446409989594</v>
      </c>
      <c r="M50" s="6">
        <f t="shared" si="28"/>
        <v>1.59417273673257</v>
      </c>
      <c r="N50" s="11">
        <f t="shared" si="74"/>
        <v>99.999999999999986</v>
      </c>
      <c r="O50" s="6">
        <v>8.0000000000000002E-3</v>
      </c>
      <c r="P50" s="6">
        <f t="shared" si="0"/>
        <v>0.1695162427036575</v>
      </c>
      <c r="Q50" s="6">
        <f t="shared" si="1"/>
        <v>0.25771947531445394</v>
      </c>
      <c r="R50" s="6">
        <v>0.3</v>
      </c>
      <c r="S50" s="6">
        <f t="shared" si="65"/>
        <v>8.3869661568599235E-2</v>
      </c>
      <c r="T50" s="6">
        <v>0.12</v>
      </c>
      <c r="U50" s="6">
        <f t="shared" si="2"/>
        <v>0.66755846186074552</v>
      </c>
      <c r="V50" s="6">
        <f t="shared" si="3"/>
        <v>1.774866514099833</v>
      </c>
      <c r="W50" s="6">
        <v>0.06</v>
      </c>
      <c r="X50" s="6">
        <f t="shared" si="30"/>
        <v>0.44947367953865019</v>
      </c>
      <c r="Y50" s="6">
        <v>2.6700000000000002E-2</v>
      </c>
      <c r="Z50" s="6">
        <v>0.21</v>
      </c>
      <c r="AA50" s="6">
        <v>0.442</v>
      </c>
      <c r="AB50" s="6">
        <v>0.5</v>
      </c>
      <c r="AC50" s="6">
        <f t="shared" si="31"/>
        <v>0.12958882934443286</v>
      </c>
      <c r="AD50" s="6">
        <f t="shared" si="4"/>
        <v>0.20931938427938251</v>
      </c>
      <c r="AE50" s="6">
        <f t="shared" si="5"/>
        <v>2.1997078181041476</v>
      </c>
      <c r="AF50" s="6">
        <f t="shared" si="6"/>
        <v>4.2446826468333931</v>
      </c>
      <c r="AG50" s="6">
        <f t="shared" si="7"/>
        <v>12.741479546188065</v>
      </c>
      <c r="AH50" s="6">
        <f t="shared" si="32"/>
        <v>1.3921859499880882</v>
      </c>
      <c r="AI50" s="6">
        <f t="shared" si="8"/>
        <v>0.1155605096647863</v>
      </c>
      <c r="AJ50" s="6">
        <f t="shared" si="9"/>
        <v>1.3943281595112822</v>
      </c>
      <c r="AK50" s="6">
        <f t="shared" si="10"/>
        <v>2.2953304908072476</v>
      </c>
      <c r="AL50" s="6">
        <f t="shared" si="11"/>
        <v>8.3027098546416056</v>
      </c>
      <c r="AM50" s="6">
        <f t="shared" si="33"/>
        <v>0.83222090588862807</v>
      </c>
      <c r="AN50" s="6">
        <f t="shared" si="12"/>
        <v>6.3798350257714451E-2</v>
      </c>
      <c r="AO50" s="6">
        <f t="shared" si="13"/>
        <v>0.88382238786681799</v>
      </c>
      <c r="AP50" s="6">
        <f t="shared" si="14"/>
        <v>1.2412098854928213</v>
      </c>
      <c r="AQ50" s="6">
        <f t="shared" si="15"/>
        <v>5.41028148893324</v>
      </c>
      <c r="AR50" s="6">
        <f t="shared" si="34"/>
        <v>0.50063317103356453</v>
      </c>
      <c r="AS50" s="6">
        <f t="shared" si="16"/>
        <v>3.5221629840615831E-2</v>
      </c>
      <c r="AT50" s="6">
        <f t="shared" si="17"/>
        <v>0.56022824179954711</v>
      </c>
      <c r="AU50" s="6">
        <f t="shared" si="18"/>
        <v>0.67118961126303189</v>
      </c>
      <c r="AV50" s="6">
        <f t="shared" si="19"/>
        <v>3.5254930380506715</v>
      </c>
      <c r="AW50" s="6">
        <f t="shared" si="35"/>
        <v>0.30299328395563735</v>
      </c>
      <c r="AX50" s="6">
        <f t="shared" si="20"/>
        <v>1.9445067209701898E-2</v>
      </c>
      <c r="AY50" s="6">
        <f t="shared" si="21"/>
        <v>0.35511171386745516</v>
      </c>
      <c r="AZ50" s="6">
        <f t="shared" si="22"/>
        <v>0.36294868380664885</v>
      </c>
      <c r="BA50" s="6">
        <f t="shared" si="23"/>
        <v>2.2973113666576408</v>
      </c>
      <c r="BB50" s="6">
        <f t="shared" si="36"/>
        <v>0.18443644689542463</v>
      </c>
      <c r="BD50" s="6">
        <f t="shared" si="66"/>
        <v>6362.4636538621207</v>
      </c>
      <c r="BE50" s="6">
        <f t="shared" si="67"/>
        <v>7318.3310773747135</v>
      </c>
      <c r="BF50" s="6">
        <f t="shared" si="37"/>
        <v>34.689061669820546</v>
      </c>
      <c r="BG50" s="6">
        <f t="shared" si="38"/>
        <v>33.768884462808074</v>
      </c>
      <c r="BH50" s="6">
        <f t="shared" si="68"/>
        <v>2.4027444164924123</v>
      </c>
      <c r="BI50" s="6">
        <f t="shared" si="39"/>
        <v>2.6116415572991492</v>
      </c>
      <c r="BJ50" s="6">
        <f t="shared" si="40"/>
        <v>57.533110014622679</v>
      </c>
      <c r="BK50" s="6">
        <f t="shared" si="41"/>
        <v>51.952047903063232</v>
      </c>
      <c r="BL50" s="6">
        <f t="shared" si="42"/>
        <v>94.576662093121897</v>
      </c>
      <c r="BM50" s="6">
        <f t="shared" si="43"/>
        <v>86.193997978282354</v>
      </c>
      <c r="BN50" s="6">
        <f t="shared" si="44"/>
        <v>152.75722742790092</v>
      </c>
      <c r="BO50" s="6">
        <f t="shared" si="45"/>
        <v>141.28465686759017</v>
      </c>
      <c r="BP50" s="6">
        <f t="shared" si="46"/>
        <v>240.78760353787112</v>
      </c>
      <c r="BQ50" s="6">
        <f t="shared" si="47"/>
        <v>228.06858647972217</v>
      </c>
      <c r="BR50" s="6">
        <f t="shared" si="48"/>
        <v>366.40176539276047</v>
      </c>
      <c r="BS50" s="6">
        <f t="shared" si="49"/>
        <v>360.74490548686475</v>
      </c>
      <c r="BU50" s="6">
        <f t="shared" si="50"/>
        <v>1.5384591090144386</v>
      </c>
      <c r="BV50" s="6">
        <f t="shared" si="51"/>
        <v>2.5524680293544657</v>
      </c>
      <c r="BW50" s="6">
        <f t="shared" si="52"/>
        <v>4.1838710136604123</v>
      </c>
      <c r="BX50" s="6">
        <f t="shared" si="53"/>
        <v>6.7538087238537399</v>
      </c>
      <c r="BY50" s="6">
        <f t="shared" si="54"/>
        <v>10.682760512393507</v>
      </c>
      <c r="CA50" s="6">
        <f t="shared" si="55"/>
        <v>0.70988928150132091</v>
      </c>
      <c r="CB50" s="6">
        <f t="shared" si="56"/>
        <v>1.1777821619024444</v>
      </c>
      <c r="CC50" s="6">
        <f t="shared" si="57"/>
        <v>1.9305584206812472</v>
      </c>
      <c r="CD50" s="6">
        <f t="shared" si="69"/>
        <v>3.1164015957793572</v>
      </c>
      <c r="CE50" s="6">
        <f t="shared" si="58"/>
        <v>4.9293329540957833</v>
      </c>
      <c r="CG50" s="6">
        <f t="shared" si="59"/>
        <v>19.892487833127404</v>
      </c>
      <c r="CH50" s="6">
        <f t="shared" si="60"/>
        <v>33.003762609529232</v>
      </c>
      <c r="CI50" s="6">
        <f t="shared" si="61"/>
        <v>54.09802753089167</v>
      </c>
      <c r="CJ50" s="6">
        <f t="shared" si="62"/>
        <v>87.327675515923858</v>
      </c>
      <c r="CK50" s="6">
        <f t="shared" si="63"/>
        <v>138.12956241205325</v>
      </c>
    </row>
    <row r="51" spans="1:89">
      <c r="A51" s="6">
        <v>1</v>
      </c>
      <c r="B51" s="6">
        <f t="shared" si="24"/>
        <v>1167.391304347826</v>
      </c>
      <c r="C51" s="11">
        <v>4</v>
      </c>
      <c r="D51" s="6">
        <f t="shared" si="83"/>
        <v>58</v>
      </c>
      <c r="E51" s="6">
        <f t="shared" si="84"/>
        <v>25.96</v>
      </c>
      <c r="F51" s="6">
        <f t="shared" si="85"/>
        <v>10.52</v>
      </c>
      <c r="G51" s="6">
        <f t="shared" si="86"/>
        <v>1.52</v>
      </c>
      <c r="H51" s="11">
        <f t="shared" si="64"/>
        <v>96</v>
      </c>
      <c r="J51" s="6">
        <f t="shared" si="25"/>
        <v>60.416666666666664</v>
      </c>
      <c r="K51" s="6">
        <f t="shared" si="26"/>
        <v>27.041666666666668</v>
      </c>
      <c r="L51" s="6">
        <f t="shared" si="27"/>
        <v>10.958333333333334</v>
      </c>
      <c r="M51" s="6">
        <f t="shared" si="28"/>
        <v>1.5833333333333333</v>
      </c>
      <c r="N51" s="11">
        <f t="shared" si="74"/>
        <v>99.999999999999986</v>
      </c>
      <c r="O51" s="6">
        <v>8.0000000000000002E-3</v>
      </c>
      <c r="P51" s="6">
        <f t="shared" si="0"/>
        <v>0.16920893707235857</v>
      </c>
      <c r="Q51" s="6">
        <f t="shared" si="1"/>
        <v>0.25760520485560262</v>
      </c>
      <c r="R51" s="6">
        <v>0.3</v>
      </c>
      <c r="S51" s="6">
        <f t="shared" si="65"/>
        <v>8.3569487098743414E-2</v>
      </c>
      <c r="T51" s="6">
        <v>0.12</v>
      </c>
      <c r="U51" s="6">
        <f t="shared" si="2"/>
        <v>0.66758197915403872</v>
      </c>
      <c r="V51" s="6">
        <f t="shared" si="3"/>
        <v>1.7729985895519476</v>
      </c>
      <c r="W51" s="6">
        <v>0.06</v>
      </c>
      <c r="X51" s="6">
        <f t="shared" si="30"/>
        <v>0.44826638896797222</v>
      </c>
      <c r="Y51" s="6">
        <v>2.6700000000000002E-2</v>
      </c>
      <c r="Z51" s="6">
        <v>0.21</v>
      </c>
      <c r="AA51" s="6">
        <v>0.442</v>
      </c>
      <c r="AB51" s="6">
        <v>0.5</v>
      </c>
      <c r="AC51" s="6">
        <f t="shared" si="31"/>
        <v>0.12927125</v>
      </c>
      <c r="AD51" s="6">
        <f t="shared" si="4"/>
        <v>0.20913047438373195</v>
      </c>
      <c r="AE51" s="6">
        <f t="shared" si="5"/>
        <v>2.1933679573411542</v>
      </c>
      <c r="AF51" s="6">
        <f t="shared" si="6"/>
        <v>4.2329881379295822</v>
      </c>
      <c r="AG51" s="6">
        <f t="shared" si="7"/>
        <v>12.726442416201015</v>
      </c>
      <c r="AH51" s="6">
        <f t="shared" si="32"/>
        <v>1.3848398684424748</v>
      </c>
      <c r="AI51" s="6">
        <f t="shared" si="8"/>
        <v>0.11545621677334074</v>
      </c>
      <c r="AJ51" s="6">
        <f t="shared" si="9"/>
        <v>1.3903095138000348</v>
      </c>
      <c r="AK51" s="6">
        <f t="shared" si="10"/>
        <v>2.2890066345627864</v>
      </c>
      <c r="AL51" s="6">
        <f t="shared" si="11"/>
        <v>8.2929112337768593</v>
      </c>
      <c r="AM51" s="6">
        <f t="shared" si="33"/>
        <v>0.82785906689629174</v>
      </c>
      <c r="AN51" s="6">
        <f t="shared" si="12"/>
        <v>6.3740772505270007E-2</v>
      </c>
      <c r="AO51" s="6">
        <f t="shared" si="13"/>
        <v>0.88127509007018556</v>
      </c>
      <c r="AP51" s="6">
        <f t="shared" si="14"/>
        <v>1.2377902328909423</v>
      </c>
      <c r="AQ51" s="6">
        <f t="shared" si="15"/>
        <v>5.403896429355135</v>
      </c>
      <c r="AR51" s="6">
        <f t="shared" si="34"/>
        <v>0.49802439548083544</v>
      </c>
      <c r="AS51" s="6">
        <f t="shared" si="16"/>
        <v>3.5189842462486763E-2</v>
      </c>
      <c r="AT51" s="6">
        <f t="shared" si="17"/>
        <v>0.55861358688071028</v>
      </c>
      <c r="AU51" s="6">
        <f t="shared" si="18"/>
        <v>0.66934041933559374</v>
      </c>
      <c r="AV51" s="6">
        <f t="shared" si="19"/>
        <v>3.5213323519318078</v>
      </c>
      <c r="AW51" s="6">
        <f t="shared" si="35"/>
        <v>0.30142193713119025</v>
      </c>
      <c r="AX51" s="6">
        <f t="shared" si="20"/>
        <v>1.9427518115382951E-2</v>
      </c>
      <c r="AY51" s="6">
        <f t="shared" si="21"/>
        <v>0.35408823302027248</v>
      </c>
      <c r="AZ51" s="6">
        <f t="shared" si="22"/>
        <v>0.36194872527793065</v>
      </c>
      <c r="BA51" s="6">
        <f t="shared" si="23"/>
        <v>2.2946001454438143</v>
      </c>
      <c r="BB51" s="6">
        <f t="shared" si="36"/>
        <v>0.18348353532184286</v>
      </c>
      <c r="BD51" s="6">
        <f t="shared" si="66"/>
        <v>6313.3265685644656</v>
      </c>
      <c r="BE51" s="6">
        <f t="shared" si="67"/>
        <v>7293.2059646544576</v>
      </c>
      <c r="BF51" s="6">
        <f t="shared" si="37"/>
        <v>34.738047013393306</v>
      </c>
      <c r="BG51" s="6">
        <f t="shared" si="38"/>
        <v>33.793113526572704</v>
      </c>
      <c r="BH51" s="6">
        <f t="shared" si="68"/>
        <v>2.3918964631049442</v>
      </c>
      <c r="BI51" s="6">
        <f t="shared" si="39"/>
        <v>2.606147929944294</v>
      </c>
      <c r="BJ51" s="6">
        <f t="shared" si="40"/>
        <v>57.855024529145034</v>
      </c>
      <c r="BK51" s="6">
        <f t="shared" si="41"/>
        <v>52.099622318715276</v>
      </c>
      <c r="BL51" s="6">
        <f t="shared" si="42"/>
        <v>95.054446263176288</v>
      </c>
      <c r="BM51" s="6">
        <f t="shared" si="43"/>
        <v>86.415509185404701</v>
      </c>
      <c r="BN51" s="6">
        <f t="shared" si="44"/>
        <v>153.39673736716807</v>
      </c>
      <c r="BO51" s="6">
        <f t="shared" si="45"/>
        <v>141.58745888007962</v>
      </c>
      <c r="BP51" s="6">
        <f t="shared" si="46"/>
        <v>241.46122716665326</v>
      </c>
      <c r="BQ51" s="6">
        <f t="shared" si="47"/>
        <v>228.40340249689544</v>
      </c>
      <c r="BR51" s="6">
        <f t="shared" si="48"/>
        <v>366.60881509103308</v>
      </c>
      <c r="BS51" s="6">
        <f t="shared" si="49"/>
        <v>360.89150322696895</v>
      </c>
      <c r="BU51" s="6">
        <f t="shared" si="50"/>
        <v>1.5417230577983745</v>
      </c>
      <c r="BV51" s="6">
        <f t="shared" si="51"/>
        <v>2.5571928765147129</v>
      </c>
      <c r="BW51" s="6">
        <f t="shared" si="52"/>
        <v>4.1898317173037185</v>
      </c>
      <c r="BX51" s="6">
        <f t="shared" si="53"/>
        <v>6.7588741806017332</v>
      </c>
      <c r="BY51" s="6">
        <f t="shared" si="54"/>
        <v>10.679439257444786</v>
      </c>
      <c r="CA51" s="6">
        <f t="shared" si="55"/>
        <v>0.71435830238730524</v>
      </c>
      <c r="CB51" s="6">
        <f t="shared" si="56"/>
        <v>1.184876851198305</v>
      </c>
      <c r="CC51" s="6">
        <f t="shared" si="57"/>
        <v>1.9413610360966662</v>
      </c>
      <c r="CD51" s="6">
        <f t="shared" si="69"/>
        <v>3.1317284004294108</v>
      </c>
      <c r="CE51" s="6">
        <f t="shared" si="58"/>
        <v>4.9483245773666766</v>
      </c>
      <c r="CG51" s="6">
        <f t="shared" si="59"/>
        <v>19.991045680906108</v>
      </c>
      <c r="CH51" s="6">
        <f t="shared" si="60"/>
        <v>33.158328501809876</v>
      </c>
      <c r="CI51" s="6">
        <f t="shared" si="61"/>
        <v>54.328250999591582</v>
      </c>
      <c r="CJ51" s="6">
        <f t="shared" si="62"/>
        <v>87.640229425417743</v>
      </c>
      <c r="CK51" s="6">
        <f t="shared" si="63"/>
        <v>138.47698324426386</v>
      </c>
    </row>
    <row r="52" spans="1:89">
      <c r="A52" s="6">
        <v>1</v>
      </c>
      <c r="B52" s="6">
        <f t="shared" si="24"/>
        <v>1167.8260869565217</v>
      </c>
      <c r="C52" s="11">
        <v>4.0999999999999996</v>
      </c>
      <c r="D52" s="6">
        <f t="shared" si="83"/>
        <v>58.024999999999999</v>
      </c>
      <c r="E52" s="6">
        <f t="shared" si="84"/>
        <v>25.908999999999999</v>
      </c>
      <c r="F52" s="6">
        <f t="shared" si="85"/>
        <v>10.458</v>
      </c>
      <c r="G52" s="6">
        <f t="shared" si="86"/>
        <v>1.508</v>
      </c>
      <c r="H52" s="11">
        <f t="shared" si="64"/>
        <v>95.899999999999991</v>
      </c>
      <c r="J52" s="6">
        <f t="shared" si="25"/>
        <v>60.505735140771641</v>
      </c>
      <c r="K52" s="6">
        <f t="shared" si="26"/>
        <v>27.016684045881128</v>
      </c>
      <c r="L52" s="6">
        <f t="shared" si="27"/>
        <v>10.905109489051096</v>
      </c>
      <c r="M52" s="6">
        <f t="shared" si="28"/>
        <v>1.5724713242961421</v>
      </c>
      <c r="N52" s="11">
        <f t="shared" si="74"/>
        <v>100.00000000000001</v>
      </c>
      <c r="O52" s="6">
        <v>8.0000000000000002E-3</v>
      </c>
      <c r="P52" s="6">
        <f t="shared" si="0"/>
        <v>0.16890237347753928</v>
      </c>
      <c r="Q52" s="6">
        <f t="shared" si="1"/>
        <v>0.2574910539745377</v>
      </c>
      <c r="R52" s="6">
        <v>0.3</v>
      </c>
      <c r="S52" s="6">
        <f t="shared" si="65"/>
        <v>8.3269374733006066E-2</v>
      </c>
      <c r="T52" s="6">
        <v>0.12</v>
      </c>
      <c r="U52" s="6">
        <f t="shared" si="2"/>
        <v>0.66760548308342427</v>
      </c>
      <c r="V52" s="6">
        <f t="shared" si="3"/>
        <v>1.7711337562967737</v>
      </c>
      <c r="W52" s="6">
        <v>0.06</v>
      </c>
      <c r="X52" s="6">
        <f t="shared" si="30"/>
        <v>0.44705930432283736</v>
      </c>
      <c r="Y52" s="6">
        <v>2.6700000000000002E-2</v>
      </c>
      <c r="Z52" s="6">
        <v>0.21</v>
      </c>
      <c r="AA52" s="6">
        <v>0.442</v>
      </c>
      <c r="AB52" s="6">
        <v>0.5</v>
      </c>
      <c r="AC52" s="6">
        <f t="shared" si="31"/>
        <v>0.12895300834202295</v>
      </c>
      <c r="AD52" s="6">
        <f t="shared" si="4"/>
        <v>0.20894184882298439</v>
      </c>
      <c r="AE52" s="6">
        <f t="shared" si="5"/>
        <v>2.187050178228811</v>
      </c>
      <c r="AF52" s="6">
        <f t="shared" si="6"/>
        <v>4.2213328764995541</v>
      </c>
      <c r="AG52" s="6">
        <f t="shared" si="7"/>
        <v>12.711432090790321</v>
      </c>
      <c r="AH52" s="6">
        <f t="shared" si="32"/>
        <v>1.3775148348386663</v>
      </c>
      <c r="AI52" s="6">
        <f t="shared" si="8"/>
        <v>0.11535208085678032</v>
      </c>
      <c r="AJ52" s="6">
        <f t="shared" si="9"/>
        <v>1.3863048649783085</v>
      </c>
      <c r="AK52" s="6">
        <f t="shared" si="10"/>
        <v>2.2827040015594378</v>
      </c>
      <c r="AL52" s="6">
        <f t="shared" si="11"/>
        <v>8.2831300795351588</v>
      </c>
      <c r="AM52" s="6">
        <f t="shared" si="33"/>
        <v>0.82350944574228679</v>
      </c>
      <c r="AN52" s="6">
        <f t="shared" si="12"/>
        <v>6.3683281415118143E-2</v>
      </c>
      <c r="AO52" s="6">
        <f t="shared" si="13"/>
        <v>0.8787366644778728</v>
      </c>
      <c r="AP52" s="6">
        <f t="shared" si="14"/>
        <v>1.234382056848442</v>
      </c>
      <c r="AQ52" s="6">
        <f t="shared" si="15"/>
        <v>5.3975227515245541</v>
      </c>
      <c r="AR52" s="6">
        <f t="shared" si="34"/>
        <v>0.49542275812189229</v>
      </c>
      <c r="AS52" s="6">
        <f t="shared" si="16"/>
        <v>3.5158102928654268E-2</v>
      </c>
      <c r="AT52" s="6">
        <f t="shared" si="17"/>
        <v>0.55700455578346375</v>
      </c>
      <c r="AU52" s="6">
        <f t="shared" si="18"/>
        <v>0.66749743340725232</v>
      </c>
      <c r="AV52" s="6">
        <f t="shared" si="19"/>
        <v>3.5171790824828051</v>
      </c>
      <c r="AW52" s="6">
        <f t="shared" si="35"/>
        <v>0.29985478804156462</v>
      </c>
      <c r="AX52" s="6">
        <f t="shared" si="20"/>
        <v>1.9409995434820738E-2</v>
      </c>
      <c r="AY52" s="6">
        <f t="shared" si="21"/>
        <v>0.35306831694325741</v>
      </c>
      <c r="AZ52" s="6">
        <f t="shared" si="22"/>
        <v>0.36095212267005206</v>
      </c>
      <c r="BA52" s="6">
        <f t="shared" si="23"/>
        <v>2.2918937571426587</v>
      </c>
      <c r="BB52" s="6">
        <f t="shared" si="36"/>
        <v>0.18253310837792353</v>
      </c>
      <c r="BD52" s="6">
        <f t="shared" si="66"/>
        <v>6264.2928532573187</v>
      </c>
      <c r="BE52" s="6">
        <f t="shared" si="67"/>
        <v>7268.1105229130635</v>
      </c>
      <c r="BF52" s="6">
        <f t="shared" si="37"/>
        <v>34.787073952997133</v>
      </c>
      <c r="BG52" s="6">
        <f t="shared" si="38"/>
        <v>33.817356463802568</v>
      </c>
      <c r="BH52" s="6">
        <f t="shared" si="68"/>
        <v>2.3810597770791162</v>
      </c>
      <c r="BI52" s="6">
        <f t="shared" si="39"/>
        <v>2.6006579749963628</v>
      </c>
      <c r="BJ52" s="6">
        <f t="shared" si="40"/>
        <v>58.179273705131195</v>
      </c>
      <c r="BK52" s="6">
        <f t="shared" si="41"/>
        <v>52.247906498871764</v>
      </c>
      <c r="BL52" s="6">
        <f t="shared" si="42"/>
        <v>95.535224025334927</v>
      </c>
      <c r="BM52" s="6">
        <f t="shared" si="43"/>
        <v>86.63794125467129</v>
      </c>
      <c r="BN52" s="6">
        <f t="shared" si="44"/>
        <v>154.0390774331791</v>
      </c>
      <c r="BO52" s="6">
        <f t="shared" si="45"/>
        <v>141.89115689356984</v>
      </c>
      <c r="BP52" s="6">
        <f t="shared" si="46"/>
        <v>242.13496495134629</v>
      </c>
      <c r="BQ52" s="6">
        <f t="shared" si="47"/>
        <v>228.73831865432106</v>
      </c>
      <c r="BR52" s="6">
        <f t="shared" si="48"/>
        <v>366.80834297904289</v>
      </c>
      <c r="BS52" s="6">
        <f t="shared" si="49"/>
        <v>361.03581639165367</v>
      </c>
      <c r="BU52" s="6">
        <f t="shared" si="50"/>
        <v>1.5450026838968591</v>
      </c>
      <c r="BV52" s="6">
        <f t="shared" si="51"/>
        <v>2.5619371327089637</v>
      </c>
      <c r="BW52" s="6">
        <f t="shared" si="52"/>
        <v>4.1958086536257602</v>
      </c>
      <c r="BX52" s="6">
        <f t="shared" si="53"/>
        <v>6.7639325651949775</v>
      </c>
      <c r="BY52" s="6">
        <f t="shared" si="54"/>
        <v>10.676050825501376</v>
      </c>
      <c r="CA52" s="6">
        <f t="shared" si="55"/>
        <v>0.71886505212266316</v>
      </c>
      <c r="CB52" s="6">
        <f t="shared" si="56"/>
        <v>1.1920283955718762</v>
      </c>
      <c r="CC52" s="6">
        <f t="shared" si="57"/>
        <v>1.9522426970015279</v>
      </c>
      <c r="CD52" s="6">
        <f t="shared" si="69"/>
        <v>3.147149701882114</v>
      </c>
      <c r="CE52" s="6">
        <f t="shared" si="58"/>
        <v>4.9673957936312485</v>
      </c>
      <c r="CG52" s="6">
        <f t="shared" si="59"/>
        <v>20.090264464301516</v>
      </c>
      <c r="CH52" s="6">
        <f t="shared" si="60"/>
        <v>33.313854450542451</v>
      </c>
      <c r="CI52" s="6">
        <f t="shared" si="61"/>
        <v>54.559714602135749</v>
      </c>
      <c r="CJ52" s="6">
        <f t="shared" si="62"/>
        <v>87.954018119065026</v>
      </c>
      <c r="CK52" s="6">
        <f t="shared" si="63"/>
        <v>138.82479736388964</v>
      </c>
    </row>
    <row r="53" spans="1:89">
      <c r="A53" s="6">
        <v>1</v>
      </c>
      <c r="B53" s="6">
        <f t="shared" si="24"/>
        <v>1168.2608695652175</v>
      </c>
      <c r="C53" s="11">
        <v>4.2</v>
      </c>
      <c r="D53" s="6">
        <f t="shared" si="83"/>
        <v>58.05</v>
      </c>
      <c r="E53" s="6">
        <f t="shared" si="84"/>
        <v>25.858000000000001</v>
      </c>
      <c r="F53" s="6">
        <f t="shared" si="85"/>
        <v>10.396000000000001</v>
      </c>
      <c r="G53" s="6">
        <f t="shared" si="86"/>
        <v>1.496</v>
      </c>
      <c r="H53" s="11">
        <f t="shared" si="64"/>
        <v>95.8</v>
      </c>
      <c r="J53" s="6">
        <f t="shared" si="25"/>
        <v>60.594989561586644</v>
      </c>
      <c r="K53" s="6">
        <f t="shared" si="26"/>
        <v>26.991649269311068</v>
      </c>
      <c r="L53" s="6">
        <f t="shared" si="27"/>
        <v>10.851774530271401</v>
      </c>
      <c r="M53" s="6">
        <f t="shared" si="28"/>
        <v>1.5615866388308977</v>
      </c>
      <c r="N53" s="11">
        <f t="shared" si="74"/>
        <v>100.00000000000001</v>
      </c>
      <c r="O53" s="6">
        <v>8.0000000000000002E-3</v>
      </c>
      <c r="P53" s="6">
        <f t="shared" si="0"/>
        <v>0.16859654973702581</v>
      </c>
      <c r="Q53" s="6">
        <f t="shared" si="1"/>
        <v>0.25737702249485434</v>
      </c>
      <c r="R53" s="6">
        <v>0.3</v>
      </c>
      <c r="S53" s="6">
        <f t="shared" si="65"/>
        <v>8.2969322640464721E-2</v>
      </c>
      <c r="T53" s="6">
        <v>0.12</v>
      </c>
      <c r="U53" s="6">
        <f t="shared" si="2"/>
        <v>0.66762897366027552</v>
      </c>
      <c r="V53" s="6">
        <f t="shared" si="3"/>
        <v>1.7692720076968584</v>
      </c>
      <c r="W53" s="6">
        <v>0.06</v>
      </c>
      <c r="X53" s="6">
        <f t="shared" si="30"/>
        <v>0.44585241955035443</v>
      </c>
      <c r="Y53" s="6">
        <v>2.6700000000000002E-2</v>
      </c>
      <c r="Z53" s="6">
        <v>0.21</v>
      </c>
      <c r="AA53" s="6">
        <v>0.442</v>
      </c>
      <c r="AB53" s="6">
        <v>0.5</v>
      </c>
      <c r="AC53" s="6">
        <f t="shared" si="31"/>
        <v>0.12863410229645095</v>
      </c>
      <c r="AD53" s="6">
        <f t="shared" si="4"/>
        <v>0.20875350703229986</v>
      </c>
      <c r="AE53" s="6">
        <f t="shared" si="5"/>
        <v>2.1807543917496002</v>
      </c>
      <c r="AF53" s="6">
        <f t="shared" si="6"/>
        <v>4.2097167093800358</v>
      </c>
      <c r="AG53" s="6">
        <f t="shared" si="7"/>
        <v>12.696448508773708</v>
      </c>
      <c r="AH53" s="6">
        <f t="shared" si="32"/>
        <v>1.3702107518259552</v>
      </c>
      <c r="AI53" s="6">
        <f t="shared" si="8"/>
        <v>0.11524810160326966</v>
      </c>
      <c r="AJ53" s="6">
        <f t="shared" si="9"/>
        <v>1.3823141566205959</v>
      </c>
      <c r="AK53" s="6">
        <f t="shared" si="10"/>
        <v>2.2764225089735</v>
      </c>
      <c r="AL53" s="6">
        <f t="shared" si="11"/>
        <v>8.2733663520483951</v>
      </c>
      <c r="AM53" s="6">
        <f t="shared" si="33"/>
        <v>0.81917198565676497</v>
      </c>
      <c r="AN53" s="6">
        <f t="shared" si="12"/>
        <v>6.3625876815101678E-2</v>
      </c>
      <c r="AO53" s="6">
        <f t="shared" si="13"/>
        <v>0.87620707532345876</v>
      </c>
      <c r="AP53" s="6">
        <f t="shared" si="14"/>
        <v>1.2309853125780457</v>
      </c>
      <c r="AQ53" s="6">
        <f t="shared" si="15"/>
        <v>5.3911604294623059</v>
      </c>
      <c r="AR53" s="6">
        <f t="shared" si="34"/>
        <v>0.49282822562492301</v>
      </c>
      <c r="AS53" s="6">
        <f t="shared" si="16"/>
        <v>3.5126411144074242E-2</v>
      </c>
      <c r="AT53" s="6">
        <f t="shared" si="17"/>
        <v>0.55540112583655665</v>
      </c>
      <c r="AU53" s="6">
        <f t="shared" si="18"/>
        <v>0.66566062925909475</v>
      </c>
      <c r="AV53" s="6">
        <f t="shared" si="19"/>
        <v>3.5130332127748853</v>
      </c>
      <c r="AW53" s="6">
        <f t="shared" si="35"/>
        <v>0.2982918169820874</v>
      </c>
      <c r="AX53" s="6">
        <f t="shared" si="20"/>
        <v>1.9392499115543561E-2</v>
      </c>
      <c r="AY53" s="6">
        <f t="shared" si="21"/>
        <v>0.35205195126579075</v>
      </c>
      <c r="AZ53" s="6">
        <f t="shared" si="22"/>
        <v>0.35995886288653151</v>
      </c>
      <c r="BA53" s="6">
        <f t="shared" si="23"/>
        <v>2.2891921907229014</v>
      </c>
      <c r="BB53" s="6">
        <f t="shared" si="36"/>
        <v>0.1815851543358869</v>
      </c>
      <c r="BD53" s="6">
        <f t="shared" si="66"/>
        <v>6215.3640136524291</v>
      </c>
      <c r="BE53" s="6">
        <f t="shared" si="67"/>
        <v>7243.0451298354301</v>
      </c>
      <c r="BF53" s="6">
        <f t="shared" si="37"/>
        <v>34.836142485249546</v>
      </c>
      <c r="BG53" s="6">
        <f t="shared" si="38"/>
        <v>33.841613273837019</v>
      </c>
      <c r="BH53" s="6">
        <f t="shared" si="68"/>
        <v>2.3702343860465085</v>
      </c>
      <c r="BI53" s="6">
        <f t="shared" si="39"/>
        <v>2.595171699068985</v>
      </c>
      <c r="BJ53" s="6">
        <f t="shared" si="40"/>
        <v>58.505881748719034</v>
      </c>
      <c r="BK53" s="6">
        <f t="shared" si="41"/>
        <v>52.396905909582415</v>
      </c>
      <c r="BL53" s="6">
        <f t="shared" si="42"/>
        <v>96.019022326331466</v>
      </c>
      <c r="BM53" s="6">
        <f t="shared" si="43"/>
        <v>86.861300327806063</v>
      </c>
      <c r="BN53" s="6">
        <f t="shared" si="44"/>
        <v>154.68426368808829</v>
      </c>
      <c r="BO53" s="6">
        <f t="shared" si="45"/>
        <v>142.19575467439171</v>
      </c>
      <c r="BP53" s="6">
        <f t="shared" si="46"/>
        <v>242.80879477998917</v>
      </c>
      <c r="BQ53" s="6">
        <f t="shared" si="47"/>
        <v>229.0733299906465</v>
      </c>
      <c r="BR53" s="6">
        <f t="shared" si="48"/>
        <v>367.00027522527648</v>
      </c>
      <c r="BS53" s="6">
        <f t="shared" si="49"/>
        <v>361.17782731626369</v>
      </c>
      <c r="BU53" s="6">
        <f t="shared" si="50"/>
        <v>1.5482981111332097</v>
      </c>
      <c r="BV53" s="6">
        <f t="shared" si="51"/>
        <v>2.5667009319250926</v>
      </c>
      <c r="BW53" s="6">
        <f t="shared" si="52"/>
        <v>4.2018018917651121</v>
      </c>
      <c r="BX53" s="6">
        <f t="shared" si="53"/>
        <v>6.7689837401381601</v>
      </c>
      <c r="BY53" s="6">
        <f t="shared" si="54"/>
        <v>10.672594843328305</v>
      </c>
      <c r="CA53" s="6">
        <f t="shared" si="55"/>
        <v>0.723409905231019</v>
      </c>
      <c r="CB53" s="6">
        <f t="shared" si="56"/>
        <v>1.1992373203641717</v>
      </c>
      <c r="CC53" s="6">
        <f t="shared" si="57"/>
        <v>1.963204040917284</v>
      </c>
      <c r="CD53" s="6">
        <f t="shared" si="69"/>
        <v>3.1626660594319849</v>
      </c>
      <c r="CE53" s="6">
        <f t="shared" si="58"/>
        <v>4.9865466919225181</v>
      </c>
      <c r="CG53" s="6">
        <f t="shared" si="59"/>
        <v>20.190150011415334</v>
      </c>
      <c r="CH53" s="6">
        <f t="shared" si="60"/>
        <v>33.470348169628799</v>
      </c>
      <c r="CI53" s="6">
        <f t="shared" si="61"/>
        <v>54.792426537868103</v>
      </c>
      <c r="CJ53" s="6">
        <f t="shared" si="62"/>
        <v>88.269045964406246</v>
      </c>
      <c r="CK53" s="6">
        <f t="shared" si="63"/>
        <v>139.17299862889067</v>
      </c>
    </row>
    <row r="54" spans="1:89">
      <c r="A54" s="6">
        <v>1</v>
      </c>
      <c r="B54" s="6">
        <f t="shared" si="24"/>
        <v>1168.695652173913</v>
      </c>
      <c r="C54" s="11">
        <v>4.3</v>
      </c>
      <c r="D54" s="6">
        <f t="shared" si="83"/>
        <v>58.075000000000003</v>
      </c>
      <c r="E54" s="6">
        <f t="shared" si="84"/>
        <v>25.806999999999999</v>
      </c>
      <c r="F54" s="6">
        <f t="shared" si="85"/>
        <v>10.334</v>
      </c>
      <c r="G54" s="6">
        <f t="shared" si="86"/>
        <v>1.484</v>
      </c>
      <c r="H54" s="11">
        <f t="shared" si="64"/>
        <v>95.7</v>
      </c>
      <c r="J54" s="6">
        <f t="shared" si="25"/>
        <v>60.684430512016718</v>
      </c>
      <c r="K54" s="6">
        <f t="shared" si="26"/>
        <v>26.966562173458723</v>
      </c>
      <c r="L54" s="6">
        <f t="shared" si="27"/>
        <v>10.798328108672935</v>
      </c>
      <c r="M54" s="6">
        <f t="shared" si="28"/>
        <v>1.5506792058516197</v>
      </c>
      <c r="N54" s="11">
        <f t="shared" si="74"/>
        <v>100</v>
      </c>
      <c r="O54" s="6">
        <v>8.0000000000000002E-3</v>
      </c>
      <c r="P54" s="6">
        <f t="shared" si="0"/>
        <v>0.16829146367613337</v>
      </c>
      <c r="Q54" s="6">
        <f t="shared" si="1"/>
        <v>0.25726311024048015</v>
      </c>
      <c r="R54" s="6">
        <v>0.3</v>
      </c>
      <c r="S54" s="6">
        <f t="shared" si="65"/>
        <v>8.2669328989708413E-2</v>
      </c>
      <c r="T54" s="6">
        <v>0.12</v>
      </c>
      <c r="U54" s="6">
        <f t="shared" si="2"/>
        <v>0.66765245089595315</v>
      </c>
      <c r="V54" s="6">
        <f t="shared" si="3"/>
        <v>1.7674133371320446</v>
      </c>
      <c r="W54" s="6">
        <v>0.06</v>
      </c>
      <c r="X54" s="6">
        <f t="shared" si="30"/>
        <v>0.44464572859137313</v>
      </c>
      <c r="Y54" s="6">
        <v>2.6700000000000002E-2</v>
      </c>
      <c r="Z54" s="6">
        <v>0.21</v>
      </c>
      <c r="AA54" s="6">
        <v>0.442</v>
      </c>
      <c r="AB54" s="6">
        <v>0.5</v>
      </c>
      <c r="AC54" s="6">
        <f t="shared" si="31"/>
        <v>0.12831452978056423</v>
      </c>
      <c r="AD54" s="6">
        <f t="shared" si="4"/>
        <v>0.20856544844821412</v>
      </c>
      <c r="AE54" s="6">
        <f t="shared" si="5"/>
        <v>2.1744805092909085</v>
      </c>
      <c r="AF54" s="6">
        <f t="shared" si="6"/>
        <v>4.1981394840843551</v>
      </c>
      <c r="AG54" s="6">
        <f t="shared" si="7"/>
        <v>12.681491609137035</v>
      </c>
      <c r="AH54" s="6">
        <f t="shared" si="32"/>
        <v>1.3629275224491912</v>
      </c>
      <c r="AI54" s="6">
        <f t="shared" si="8"/>
        <v>0.11514427870173288</v>
      </c>
      <c r="AJ54" s="6">
        <f t="shared" si="9"/>
        <v>1.378337332558045</v>
      </c>
      <c r="AK54" s="6">
        <f t="shared" si="10"/>
        <v>2.2701620743471462</v>
      </c>
      <c r="AL54" s="6">
        <f t="shared" si="11"/>
        <v>8.2636200115580198</v>
      </c>
      <c r="AM54" s="6">
        <f t="shared" si="33"/>
        <v>0.81484663009805758</v>
      </c>
      <c r="AN54" s="6">
        <f t="shared" si="12"/>
        <v>6.3568558533482533E-2</v>
      </c>
      <c r="AO54" s="6">
        <f t="shared" si="13"/>
        <v>0.87368628700321005</v>
      </c>
      <c r="AP54" s="6">
        <f t="shared" si="14"/>
        <v>1.2275999554903265</v>
      </c>
      <c r="AQ54" s="6">
        <f t="shared" si="15"/>
        <v>5.3848094372605928</v>
      </c>
      <c r="AR54" s="6">
        <f t="shared" si="34"/>
        <v>0.49024076479054957</v>
      </c>
      <c r="AS54" s="6">
        <f t="shared" si="16"/>
        <v>3.5094767013933964E-2</v>
      </c>
      <c r="AT54" s="6">
        <f t="shared" si="17"/>
        <v>0.55380327447186084</v>
      </c>
      <c r="AU54" s="6">
        <f t="shared" si="18"/>
        <v>0.66382998277919614</v>
      </c>
      <c r="AV54" s="6">
        <f t="shared" si="19"/>
        <v>3.5088947259257894</v>
      </c>
      <c r="AW54" s="6">
        <f t="shared" si="35"/>
        <v>0.29673300432542959</v>
      </c>
      <c r="AX54" s="6">
        <f t="shared" si="20"/>
        <v>1.9375029105207452E-2</v>
      </c>
      <c r="AY54" s="6">
        <f t="shared" si="21"/>
        <v>0.35103912168261941</v>
      </c>
      <c r="AZ54" s="6">
        <f t="shared" si="22"/>
        <v>0.35896893288874121</v>
      </c>
      <c r="BA54" s="6">
        <f t="shared" si="23"/>
        <v>2.2864954351835829</v>
      </c>
      <c r="BB54" s="6">
        <f t="shared" si="36"/>
        <v>0.18063966151340616</v>
      </c>
      <c r="BD54" s="6">
        <f t="shared" si="66"/>
        <v>6166.5415541956299</v>
      </c>
      <c r="BE54" s="6">
        <f t="shared" si="67"/>
        <v>7218.0101629600867</v>
      </c>
      <c r="BF54" s="6">
        <f t="shared" si="37"/>
        <v>34.885252606664821</v>
      </c>
      <c r="BG54" s="6">
        <f t="shared" si="38"/>
        <v>33.865883955995805</v>
      </c>
      <c r="BH54" s="6">
        <f t="shared" si="68"/>
        <v>2.3594203178040369</v>
      </c>
      <c r="BI54" s="6">
        <f t="shared" si="39"/>
        <v>2.58968910880701</v>
      </c>
      <c r="BJ54" s="6">
        <f t="shared" si="40"/>
        <v>58.834873215003732</v>
      </c>
      <c r="BK54" s="6">
        <f t="shared" si="41"/>
        <v>52.546626079475935</v>
      </c>
      <c r="BL54" s="6">
        <f t="shared" si="42"/>
        <v>96.505868464827515</v>
      </c>
      <c r="BM54" s="6">
        <f t="shared" si="43"/>
        <v>87.085592610062378</v>
      </c>
      <c r="BN54" s="6">
        <f t="shared" si="44"/>
        <v>155.33231233830938</v>
      </c>
      <c r="BO54" s="6">
        <f t="shared" si="45"/>
        <v>142.50125601541305</v>
      </c>
      <c r="BP54" s="6">
        <f t="shared" si="46"/>
        <v>243.48269421220917</v>
      </c>
      <c r="BQ54" s="6">
        <f t="shared" si="47"/>
        <v>229.40843148417122</v>
      </c>
      <c r="BR54" s="6">
        <f t="shared" si="48"/>
        <v>367.18453757714468</v>
      </c>
      <c r="BS54" s="6">
        <f t="shared" si="49"/>
        <v>361.31751825256327</v>
      </c>
      <c r="BU54" s="6">
        <f t="shared" si="50"/>
        <v>1.5516094647862511</v>
      </c>
      <c r="BV54" s="6">
        <f t="shared" si="51"/>
        <v>2.5714844095969407</v>
      </c>
      <c r="BW54" s="6">
        <f t="shared" si="52"/>
        <v>4.2078115014087452</v>
      </c>
      <c r="BX54" s="6">
        <f t="shared" si="53"/>
        <v>6.7740275665698508</v>
      </c>
      <c r="BY54" s="6">
        <f t="shared" si="54"/>
        <v>10.669070936463585</v>
      </c>
      <c r="CA54" s="6">
        <f t="shared" si="55"/>
        <v>0.72799324042412683</v>
      </c>
      <c r="CB54" s="6">
        <f t="shared" si="56"/>
        <v>1.2065041561862917</v>
      </c>
      <c r="CC54" s="6">
        <f t="shared" si="57"/>
        <v>1.9742457103575712</v>
      </c>
      <c r="CD54" s="6">
        <f t="shared" si="69"/>
        <v>3.178278033763414</v>
      </c>
      <c r="CE54" s="6">
        <f t="shared" si="58"/>
        <v>5.005777355464236</v>
      </c>
      <c r="CG54" s="6">
        <f t="shared" si="59"/>
        <v>20.29070821697302</v>
      </c>
      <c r="CH54" s="6">
        <f t="shared" si="60"/>
        <v>33.627817452643967</v>
      </c>
      <c r="CI54" s="6">
        <f t="shared" si="61"/>
        <v>55.026395072209645</v>
      </c>
      <c r="CJ54" s="6">
        <f t="shared" si="62"/>
        <v>88.585317327859727</v>
      </c>
      <c r="CK54" s="6">
        <f t="shared" si="63"/>
        <v>139.52158080435035</v>
      </c>
    </row>
    <row r="55" spans="1:89">
      <c r="A55" s="6">
        <v>1</v>
      </c>
      <c r="B55" s="6">
        <f t="shared" si="24"/>
        <v>1169.1304347826087</v>
      </c>
      <c r="C55" s="11">
        <v>4.4000000000000004</v>
      </c>
      <c r="D55" s="6">
        <f t="shared" si="83"/>
        <v>58.1</v>
      </c>
      <c r="E55" s="6">
        <f t="shared" si="84"/>
        <v>25.756</v>
      </c>
      <c r="F55" s="6">
        <f t="shared" si="85"/>
        <v>10.272</v>
      </c>
      <c r="G55" s="6">
        <f t="shared" si="86"/>
        <v>1.472</v>
      </c>
      <c r="H55" s="11">
        <f t="shared" si="64"/>
        <v>95.6</v>
      </c>
      <c r="J55" s="6">
        <f t="shared" si="25"/>
        <v>60.77405857740586</v>
      </c>
      <c r="K55" s="6">
        <f t="shared" si="26"/>
        <v>26.94142259414226</v>
      </c>
      <c r="L55" s="6">
        <f t="shared" si="27"/>
        <v>10.744769874476988</v>
      </c>
      <c r="M55" s="6">
        <f t="shared" si="28"/>
        <v>1.5397489539748954</v>
      </c>
      <c r="N55" s="11">
        <f t="shared" si="74"/>
        <v>100</v>
      </c>
      <c r="O55" s="6">
        <v>8.0000000000000002E-3</v>
      </c>
      <c r="P55" s="6">
        <f t="shared" si="0"/>
        <v>0.16798711312763626</v>
      </c>
      <c r="Q55" s="6">
        <f t="shared" si="1"/>
        <v>0.2571493170356734</v>
      </c>
      <c r="R55" s="6">
        <v>0.3</v>
      </c>
      <c r="S55" s="6">
        <f t="shared" si="65"/>
        <v>8.2369391948805826E-2</v>
      </c>
      <c r="T55" s="6">
        <v>0.12</v>
      </c>
      <c r="U55" s="6">
        <f t="shared" si="2"/>
        <v>0.66767591480180422</v>
      </c>
      <c r="V55" s="6">
        <f t="shared" si="3"/>
        <v>1.7655577379994076</v>
      </c>
      <c r="W55" s="6">
        <v>0.06</v>
      </c>
      <c r="X55" s="6">
        <f t="shared" si="30"/>
        <v>0.44343922538038893</v>
      </c>
      <c r="Y55" s="6">
        <v>2.6700000000000002E-2</v>
      </c>
      <c r="Z55" s="6">
        <v>0.21</v>
      </c>
      <c r="AA55" s="6">
        <v>0.442</v>
      </c>
      <c r="AB55" s="6">
        <v>0.5</v>
      </c>
      <c r="AC55" s="6">
        <f t="shared" si="31"/>
        <v>0.12799428870292887</v>
      </c>
      <c r="AD55" s="6">
        <f t="shared" si="4"/>
        <v>0.20837767250863384</v>
      </c>
      <c r="AE55" s="6">
        <f t="shared" si="5"/>
        <v>2.1682284426429552</v>
      </c>
      <c r="AF55" s="6">
        <f t="shared" si="6"/>
        <v>4.1866010487990328</v>
      </c>
      <c r="AG55" s="6">
        <f t="shared" si="7"/>
        <v>12.66656133103365</v>
      </c>
      <c r="AH55" s="6">
        <f t="shared" si="32"/>
        <v>1.3556650501465353</v>
      </c>
      <c r="AI55" s="6">
        <f t="shared" si="8"/>
        <v>0.11504061184185085</v>
      </c>
      <c r="AJ55" s="6">
        <f t="shared" si="9"/>
        <v>1.3743743368771477</v>
      </c>
      <c r="AK55" s="6">
        <f t="shared" si="10"/>
        <v>2.2639226155865799</v>
      </c>
      <c r="AL55" s="6">
        <f t="shared" si="11"/>
        <v>8.2538910184146257</v>
      </c>
      <c r="AM55" s="6">
        <f t="shared" si="33"/>
        <v>0.81053332275137069</v>
      </c>
      <c r="AN55" s="6">
        <f t="shared" si="12"/>
        <v>6.351132639894061E-2</v>
      </c>
      <c r="AO55" s="6">
        <f t="shared" si="13"/>
        <v>0.87117426407524734</v>
      </c>
      <c r="AP55" s="6">
        <f t="shared" si="14"/>
        <v>1.2242259411927097</v>
      </c>
      <c r="AQ55" s="6">
        <f t="shared" si="15"/>
        <v>5.3784697490827353</v>
      </c>
      <c r="AR55" s="6">
        <f t="shared" si="34"/>
        <v>0.48766034255106511</v>
      </c>
      <c r="AS55" s="6">
        <f t="shared" si="16"/>
        <v>3.5063170443651488E-2</v>
      </c>
      <c r="AT55" s="6">
        <f t="shared" si="17"/>
        <v>0.55221097922384232</v>
      </c>
      <c r="AU55" s="6">
        <f t="shared" si="18"/>
        <v>0.66200546996207965</v>
      </c>
      <c r="AV55" s="6">
        <f t="shared" si="19"/>
        <v>3.5047636050996065</v>
      </c>
      <c r="AW55" s="6">
        <f t="shared" si="35"/>
        <v>0.29517833052115627</v>
      </c>
      <c r="AX55" s="6">
        <f t="shared" si="20"/>
        <v>1.935758535159585E-2</v>
      </c>
      <c r="AY55" s="6">
        <f t="shared" si="21"/>
        <v>0.35002981395352223</v>
      </c>
      <c r="AZ55" s="6">
        <f t="shared" si="22"/>
        <v>0.35798231969561584</v>
      </c>
      <c r="BA55" s="6">
        <f t="shared" si="23"/>
        <v>2.2838034795539461</v>
      </c>
      <c r="BB55" s="6">
        <f t="shared" si="36"/>
        <v>0.17969661827334116</v>
      </c>
      <c r="BD55" s="6">
        <f t="shared" si="66"/>
        <v>6117.8269779780958</v>
      </c>
      <c r="BE55" s="6">
        <f t="shared" si="67"/>
        <v>7193.0059996650407</v>
      </c>
      <c r="BF55" s="6">
        <f t="shared" si="37"/>
        <v>34.934404313653182</v>
      </c>
      <c r="BG55" s="6">
        <f t="shared" si="38"/>
        <v>33.890168509578928</v>
      </c>
      <c r="BH55" s="6">
        <f t="shared" si="68"/>
        <v>2.3486176003155181</v>
      </c>
      <c r="BI55" s="6">
        <f t="shared" si="39"/>
        <v>2.5842102108867486</v>
      </c>
      <c r="BJ55" s="6">
        <f t="shared" si="40"/>
        <v>59.166273014544508</v>
      </c>
      <c r="BK55" s="6">
        <f t="shared" si="41"/>
        <v>52.697072600727488</v>
      </c>
      <c r="BL55" s="6">
        <f t="shared" si="42"/>
        <v>96.995790097562391</v>
      </c>
      <c r="BM55" s="6">
        <f t="shared" si="43"/>
        <v>87.310824371141933</v>
      </c>
      <c r="BN55" s="6">
        <f t="shared" si="44"/>
        <v>155.98323973656682</v>
      </c>
      <c r="BO55" s="6">
        <f t="shared" si="45"/>
        <v>142.80766473634836</v>
      </c>
      <c r="BP55" s="6">
        <f t="shared" si="46"/>
        <v>244.1566404745721</v>
      </c>
      <c r="BQ55" s="6">
        <f t="shared" si="47"/>
        <v>229.74361805213488</v>
      </c>
      <c r="BR55" s="6">
        <f t="shared" si="48"/>
        <v>367.36105536072944</v>
      </c>
      <c r="BS55" s="6">
        <f t="shared" si="49"/>
        <v>361.45487136865796</v>
      </c>
      <c r="BU55" s="6">
        <f t="shared" si="50"/>
        <v>1.55493687161316</v>
      </c>
      <c r="BV55" s="6">
        <f t="shared" si="51"/>
        <v>2.5762877026257294</v>
      </c>
      <c r="BW55" s="6">
        <f t="shared" si="52"/>
        <v>4.2138375527989576</v>
      </c>
      <c r="BX55" s="6">
        <f t="shared" si="53"/>
        <v>6.7790639042470007</v>
      </c>
      <c r="BY55" s="6">
        <f t="shared" si="54"/>
        <v>10.665478729221842</v>
      </c>
      <c r="CA55" s="6">
        <f t="shared" si="55"/>
        <v>0.73261544065417783</v>
      </c>
      <c r="CB55" s="6">
        <f t="shared" si="56"/>
        <v>1.2138294389745785</v>
      </c>
      <c r="CC55" s="6">
        <f t="shared" si="57"/>
        <v>1.9853683528555175</v>
      </c>
      <c r="CD55" s="6">
        <f t="shared" si="69"/>
        <v>3.1939861868992385</v>
      </c>
      <c r="CE55" s="6">
        <f t="shared" si="58"/>
        <v>5.0250878615350798</v>
      </c>
      <c r="CG55" s="6">
        <f t="shared" si="59"/>
        <v>20.391945043296211</v>
      </c>
      <c r="CH55" s="6">
        <f t="shared" si="60"/>
        <v>33.786270173888838</v>
      </c>
      <c r="CI55" s="6">
        <f t="shared" si="61"/>
        <v>55.261628537310507</v>
      </c>
      <c r="CJ55" s="6">
        <f t="shared" si="62"/>
        <v>88.902836574312744</v>
      </c>
      <c r="CK55" s="6">
        <f t="shared" si="63"/>
        <v>139.87053756150431</v>
      </c>
    </row>
    <row r="56" spans="1:89">
      <c r="A56" s="6">
        <v>1</v>
      </c>
      <c r="B56" s="6">
        <f t="shared" si="24"/>
        <v>1169.5652173913043</v>
      </c>
      <c r="C56" s="11">
        <v>4.5</v>
      </c>
      <c r="D56" s="6">
        <f t="shared" si="83"/>
        <v>58.125</v>
      </c>
      <c r="E56" s="6">
        <f t="shared" si="84"/>
        <v>25.704999999999998</v>
      </c>
      <c r="F56" s="6">
        <f t="shared" si="85"/>
        <v>10.210000000000001</v>
      </c>
      <c r="G56" s="6">
        <f t="shared" si="86"/>
        <v>1.46</v>
      </c>
      <c r="H56" s="11">
        <f t="shared" si="64"/>
        <v>95.499999999999986</v>
      </c>
      <c r="J56" s="6">
        <f t="shared" si="25"/>
        <v>60.863874345549746</v>
      </c>
      <c r="K56" s="6">
        <f t="shared" si="26"/>
        <v>26.916230366492151</v>
      </c>
      <c r="L56" s="6">
        <f t="shared" si="27"/>
        <v>10.691099476439794</v>
      </c>
      <c r="M56" s="6">
        <f t="shared" si="28"/>
        <v>1.5287958115183249</v>
      </c>
      <c r="N56" s="11">
        <f t="shared" si="74"/>
        <v>100</v>
      </c>
      <c r="O56" s="6">
        <v>8.0000000000000002E-3</v>
      </c>
      <c r="P56" s="6">
        <f t="shared" si="0"/>
        <v>0.16768349593173931</v>
      </c>
      <c r="Q56" s="6">
        <f t="shared" si="1"/>
        <v>0.25703564270502283</v>
      </c>
      <c r="R56" s="6">
        <v>0.3</v>
      </c>
      <c r="S56" s="6">
        <f t="shared" si="65"/>
        <v>8.2069509685273753E-2</v>
      </c>
      <c r="T56" s="6">
        <v>0.12</v>
      </c>
      <c r="U56" s="6">
        <f t="shared" si="2"/>
        <v>0.66769936538916397</v>
      </c>
      <c r="V56" s="6">
        <f t="shared" si="3"/>
        <v>1.763705203713205</v>
      </c>
      <c r="W56" s="6">
        <v>0.06</v>
      </c>
      <c r="X56" s="6">
        <f t="shared" si="30"/>
        <v>0.44223290384544811</v>
      </c>
      <c r="Y56" s="6">
        <v>2.6700000000000002E-2</v>
      </c>
      <c r="Z56" s="6">
        <v>0.21</v>
      </c>
      <c r="AA56" s="6">
        <v>0.442</v>
      </c>
      <c r="AB56" s="6">
        <v>0.5</v>
      </c>
      <c r="AC56" s="6">
        <f t="shared" si="31"/>
        <v>0.12767337696335082</v>
      </c>
      <c r="AD56" s="6">
        <f t="shared" si="4"/>
        <v>0.20819017865283301</v>
      </c>
      <c r="AE56" s="6">
        <f t="shared" si="5"/>
        <v>2.1619981039967722</v>
      </c>
      <c r="AF56" s="6">
        <f t="shared" si="6"/>
        <v>4.1751012523805464</v>
      </c>
      <c r="AG56" s="6">
        <f t="shared" si="7"/>
        <v>12.651657613783941</v>
      </c>
      <c r="AH56" s="6">
        <f t="shared" si="32"/>
        <v>1.3484232387472554</v>
      </c>
      <c r="AI56" s="6">
        <f t="shared" si="8"/>
        <v>0.11493710071405945</v>
      </c>
      <c r="AJ56" s="6">
        <f t="shared" si="9"/>
        <v>1.3704251139184589</v>
      </c>
      <c r="AK56" s="6">
        <f t="shared" si="10"/>
        <v>2.2577040509602893</v>
      </c>
      <c r="AL56" s="6">
        <f t="shared" si="11"/>
        <v>8.244179333077664</v>
      </c>
      <c r="AM56" s="6">
        <f t="shared" si="33"/>
        <v>0.80623200752750424</v>
      </c>
      <c r="AN56" s="6">
        <f t="shared" si="12"/>
        <v>6.3454180240572436E-2</v>
      </c>
      <c r="AO56" s="6">
        <f t="shared" si="13"/>
        <v>0.86867097125873394</v>
      </c>
      <c r="AP56" s="6">
        <f t="shared" si="14"/>
        <v>1.2208632254885265</v>
      </c>
      <c r="AQ56" s="6">
        <f t="shared" si="15"/>
        <v>5.3721413391629866</v>
      </c>
      <c r="AR56" s="6">
        <f t="shared" si="34"/>
        <v>0.48508692596968428</v>
      </c>
      <c r="AS56" s="6">
        <f t="shared" si="16"/>
        <v>3.5031621338874858E-2</v>
      </c>
      <c r="AT56" s="6">
        <f t="shared" si="17"/>
        <v>0.55062421772904735</v>
      </c>
      <c r="AU56" s="6">
        <f t="shared" si="18"/>
        <v>0.66018706690820561</v>
      </c>
      <c r="AV56" s="6">
        <f t="shared" si="19"/>
        <v>3.5006398335066411</v>
      </c>
      <c r="AW56" s="6">
        <f t="shared" si="35"/>
        <v>0.29362777609528529</v>
      </c>
      <c r="AX56" s="6">
        <f t="shared" si="20"/>
        <v>1.9340167802619167E-2</v>
      </c>
      <c r="AY56" s="6">
        <f t="shared" si="21"/>
        <v>0.34902401390298299</v>
      </c>
      <c r="AZ56" s="6">
        <f t="shared" si="22"/>
        <v>0.356999010383376</v>
      </c>
      <c r="BA56" s="6">
        <f t="shared" si="23"/>
        <v>2.2811163128933489</v>
      </c>
      <c r="BB56" s="6">
        <f t="shared" si="36"/>
        <v>0.17875601302347621</v>
      </c>
      <c r="BD56" s="6">
        <f t="shared" si="66"/>
        <v>6069.2217866468591</v>
      </c>
      <c r="BE56" s="6">
        <f t="shared" si="67"/>
        <v>7168.0330171535261</v>
      </c>
      <c r="BF56" s="6">
        <f t="shared" si="37"/>
        <v>34.983597602519936</v>
      </c>
      <c r="BG56" s="6">
        <f t="shared" si="38"/>
        <v>33.914466933866507</v>
      </c>
      <c r="BH56" s="6">
        <f t="shared" si="68"/>
        <v>2.3378262617132868</v>
      </c>
      <c r="BI56" s="6">
        <f t="shared" si="39"/>
        <v>2.5787350120162271</v>
      </c>
      <c r="BJ56" s="6">
        <f t="shared" si="40"/>
        <v>59.50010642001903</v>
      </c>
      <c r="BK56" s="6">
        <f t="shared" si="41"/>
        <v>52.848251130045078</v>
      </c>
      <c r="BL56" s="6">
        <f t="shared" si="42"/>
        <v>97.488815245635209</v>
      </c>
      <c r="BM56" s="6">
        <f t="shared" si="43"/>
        <v>87.537001946130673</v>
      </c>
      <c r="BN56" s="6">
        <f t="shared" si="44"/>
        <v>156.63706238398393</v>
      </c>
      <c r="BO56" s="6">
        <f t="shared" si="45"/>
        <v>143.11498468407362</v>
      </c>
      <c r="BP56" s="6">
        <f t="shared" si="46"/>
        <v>244.83061045584867</v>
      </c>
      <c r="BQ56" s="6">
        <f t="shared" si="47"/>
        <v>230.07888454999517</v>
      </c>
      <c r="BR56" s="6">
        <f t="shared" si="48"/>
        <v>367.52975348057129</v>
      </c>
      <c r="BS56" s="6">
        <f t="shared" si="49"/>
        <v>361.5898687489227</v>
      </c>
      <c r="BU56" s="6">
        <f t="shared" si="50"/>
        <v>1.558280459872762</v>
      </c>
      <c r="BV56" s="6">
        <f t="shared" si="51"/>
        <v>2.5811109494018747</v>
      </c>
      <c r="BW56" s="6">
        <f t="shared" si="52"/>
        <v>4.2198801167404172</v>
      </c>
      <c r="BX56" s="6">
        <f t="shared" si="53"/>
        <v>6.7840926115292008</v>
      </c>
      <c r="BY56" s="6">
        <f t="shared" si="54"/>
        <v>10.661817844698133</v>
      </c>
      <c r="CA56" s="6">
        <f t="shared" si="55"/>
        <v>0.73727689316687151</v>
      </c>
      <c r="CB56" s="6">
        <f t="shared" si="56"/>
        <v>1.2212137100463889</v>
      </c>
      <c r="CC56" s="6">
        <f t="shared" si="57"/>
        <v>1.9965726209908774</v>
      </c>
      <c r="CD56" s="6">
        <f t="shared" si="69"/>
        <v>3.2097910821476798</v>
      </c>
      <c r="CE56" s="6">
        <f t="shared" si="58"/>
        <v>5.044478281330691</v>
      </c>
      <c r="CG56" s="6">
        <f t="shared" si="59"/>
        <v>20.493866521292851</v>
      </c>
      <c r="CH56" s="6">
        <f t="shared" si="60"/>
        <v>33.945714289460241</v>
      </c>
      <c r="CI56" s="6">
        <f t="shared" si="61"/>
        <v>55.498135332709808</v>
      </c>
      <c r="CJ56" s="6">
        <f t="shared" si="62"/>
        <v>89.221608066702501</v>
      </c>
      <c r="CK56" s="6">
        <f t="shared" si="63"/>
        <v>140.21986247676051</v>
      </c>
    </row>
    <row r="57" spans="1:89">
      <c r="A57" s="6">
        <v>1</v>
      </c>
      <c r="B57" s="6">
        <f t="shared" si="24"/>
        <v>1170</v>
      </c>
      <c r="C57" s="11">
        <v>4.5999999999999996</v>
      </c>
      <c r="D57" s="6">
        <f t="shared" si="83"/>
        <v>58.15</v>
      </c>
      <c r="E57" s="6">
        <f t="shared" si="84"/>
        <v>25.654</v>
      </c>
      <c r="F57" s="6">
        <f t="shared" si="85"/>
        <v>10.148</v>
      </c>
      <c r="G57" s="6">
        <f t="shared" si="86"/>
        <v>1.448</v>
      </c>
      <c r="H57" s="11">
        <f t="shared" si="64"/>
        <v>95.399999999999991</v>
      </c>
      <c r="J57" s="6">
        <f t="shared" si="25"/>
        <v>60.953878406708604</v>
      </c>
      <c r="K57" s="6">
        <f t="shared" si="26"/>
        <v>26.890985324947593</v>
      </c>
      <c r="L57" s="6">
        <f t="shared" si="27"/>
        <v>10.637316561844864</v>
      </c>
      <c r="M57" s="6">
        <f t="shared" si="28"/>
        <v>1.5178197064989518</v>
      </c>
      <c r="N57" s="11">
        <f t="shared" si="74"/>
        <v>100.00000000000003</v>
      </c>
      <c r="O57" s="6">
        <v>8.0000000000000002E-3</v>
      </c>
      <c r="P57" s="6">
        <f t="shared" si="0"/>
        <v>0.16738060993604906</v>
      </c>
      <c r="Q57" s="6">
        <f t="shared" si="1"/>
        <v>0.25692208707344716</v>
      </c>
      <c r="R57" s="6">
        <v>0.3</v>
      </c>
      <c r="S57" s="6">
        <f t="shared" si="65"/>
        <v>8.1769680366045538E-2</v>
      </c>
      <c r="T57" s="6">
        <v>0.12</v>
      </c>
      <c r="U57" s="6">
        <f t="shared" si="2"/>
        <v>0.66772280266935446</v>
      </c>
      <c r="V57" s="6">
        <f t="shared" si="3"/>
        <v>1.7618557277048295</v>
      </c>
      <c r="W57" s="6">
        <v>0.06</v>
      </c>
      <c r="X57" s="6">
        <f t="shared" si="30"/>
        <v>0.44102675790805274</v>
      </c>
      <c r="Y57" s="6">
        <v>2.6700000000000002E-2</v>
      </c>
      <c r="Z57" s="6">
        <v>0.21</v>
      </c>
      <c r="AA57" s="6">
        <v>0.442</v>
      </c>
      <c r="AB57" s="6">
        <v>0.5</v>
      </c>
      <c r="AC57" s="6">
        <f t="shared" si="31"/>
        <v>0.12735179245283018</v>
      </c>
      <c r="AD57" s="6">
        <f t="shared" si="4"/>
        <v>0.20800296632144899</v>
      </c>
      <c r="AE57" s="6">
        <f t="shared" si="5"/>
        <v>2.1557894059421896</v>
      </c>
      <c r="AF57" s="6">
        <f t="shared" si="6"/>
        <v>4.163639944352008</v>
      </c>
      <c r="AG57" s="6">
        <f t="shared" si="7"/>
        <v>12.636780396874764</v>
      </c>
      <c r="AH57" s="6">
        <f t="shared" si="32"/>
        <v>1.3412019924695182</v>
      </c>
      <c r="AI57" s="6">
        <f t="shared" si="8"/>
        <v>0.11483374500954716</v>
      </c>
      <c r="AJ57" s="6">
        <f t="shared" si="9"/>
        <v>1.3664896082753193</v>
      </c>
      <c r="AK57" s="6">
        <f t="shared" si="10"/>
        <v>2.2515062990972461</v>
      </c>
      <c r="AL57" s="6">
        <f t="shared" si="11"/>
        <v>8.2344849161150435</v>
      </c>
      <c r="AM57" s="6">
        <f t="shared" si="33"/>
        <v>0.80194262856156873</v>
      </c>
      <c r="AN57" s="6">
        <f t="shared" si="12"/>
        <v>6.3397119887890208E-2</v>
      </c>
      <c r="AO57" s="6">
        <f t="shared" si="13"/>
        <v>0.86617637343306719</v>
      </c>
      <c r="AP57" s="6">
        <f t="shared" si="14"/>
        <v>1.217511764376042</v>
      </c>
      <c r="AQ57" s="6">
        <f t="shared" si="15"/>
        <v>5.3658241818062757</v>
      </c>
      <c r="AR57" s="6">
        <f t="shared" si="34"/>
        <v>0.48252048223979338</v>
      </c>
      <c r="AS57" s="6">
        <f t="shared" si="16"/>
        <v>3.5000119605481612E-2</v>
      </c>
      <c r="AT57" s="6">
        <f t="shared" si="17"/>
        <v>0.5490429677255898</v>
      </c>
      <c r="AU57" s="6">
        <f t="shared" si="18"/>
        <v>0.65837474982344557</v>
      </c>
      <c r="AV57" s="6">
        <f t="shared" si="19"/>
        <v>3.4965233944032583</v>
      </c>
      <c r="AW57" s="6">
        <f t="shared" si="35"/>
        <v>0.29208132164984574</v>
      </c>
      <c r="AX57" s="6">
        <f t="shared" si="20"/>
        <v>1.9322776406314517E-2</v>
      </c>
      <c r="AY57" s="6">
        <f t="shared" si="21"/>
        <v>0.34802170741986627</v>
      </c>
      <c r="AZ57" s="6">
        <f t="shared" si="22"/>
        <v>0.3560189920852439</v>
      </c>
      <c r="BA57" s="6">
        <f t="shared" si="23"/>
        <v>2.278433924291162</v>
      </c>
      <c r="BB57" s="6">
        <f t="shared" si="36"/>
        <v>0.17781783421625888</v>
      </c>
      <c r="BD57" s="6">
        <f t="shared" si="66"/>
        <v>6020.7274803145965</v>
      </c>
      <c r="BE57" s="6">
        <f t="shared" si="67"/>
        <v>7143.0915924396359</v>
      </c>
      <c r="BF57" s="6">
        <f t="shared" si="37"/>
        <v>35.032832469464509</v>
      </c>
      <c r="BG57" s="6">
        <f t="shared" si="38"/>
        <v>33.938779228118634</v>
      </c>
      <c r="BH57" s="6">
        <f t="shared" si="68"/>
        <v>2.3270463302998046</v>
      </c>
      <c r="BI57" s="6">
        <f t="shared" si="39"/>
        <v>2.5732635189354358</v>
      </c>
      <c r="BJ57" s="6">
        <f t="shared" si="40"/>
        <v>59.836399073030911</v>
      </c>
      <c r="BK57" s="6">
        <f t="shared" si="41"/>
        <v>53.000167389675198</v>
      </c>
      <c r="BL57" s="6">
        <f t="shared" si="42"/>
        <v>97.984972300925023</v>
      </c>
      <c r="BM57" s="6">
        <f t="shared" si="43"/>
        <v>87.764131736452299</v>
      </c>
      <c r="BN57" s="6">
        <f t="shared" si="44"/>
        <v>157.29379693221281</v>
      </c>
      <c r="BO57" s="6">
        <f t="shared" si="45"/>
        <v>143.42321973294619</v>
      </c>
      <c r="BP57" s="6">
        <f t="shared" si="46"/>
        <v>245.50458070220304</v>
      </c>
      <c r="BQ57" s="6">
        <f t="shared" si="47"/>
        <v>230.41422577069534</v>
      </c>
      <c r="BR57" s="6">
        <f t="shared" si="48"/>
        <v>367.69055641950126</v>
      </c>
      <c r="BS57" s="6">
        <f t="shared" si="49"/>
        <v>361.72249239393523</v>
      </c>
      <c r="BU57" s="6">
        <f t="shared" si="50"/>
        <v>1.561640359349284</v>
      </c>
      <c r="BV57" s="6">
        <f t="shared" si="51"/>
        <v>2.5859542898272192</v>
      </c>
      <c r="BW57" s="6">
        <f t="shared" si="52"/>
        <v>4.2259392646073302</v>
      </c>
      <c r="BX57" s="6">
        <f t="shared" si="53"/>
        <v>6.789113545362726</v>
      </c>
      <c r="BY57" s="6">
        <f t="shared" si="54"/>
        <v>10.658087904771907</v>
      </c>
      <c r="CA57" s="6">
        <f t="shared" si="55"/>
        <v>0.74197798955527094</v>
      </c>
      <c r="CB57" s="6">
        <f t="shared" si="56"/>
        <v>1.2286575161564954</v>
      </c>
      <c r="CC57" s="6">
        <f t="shared" si="57"/>
        <v>2.0078591724169921</v>
      </c>
      <c r="CD57" s="6">
        <f t="shared" si="69"/>
        <v>3.2256932840476176</v>
      </c>
      <c r="CE57" s="6">
        <f t="shared" si="58"/>
        <v>5.063948679823568</v>
      </c>
      <c r="CG57" s="6">
        <f t="shared" si="59"/>
        <v>20.596478751465561</v>
      </c>
      <c r="CH57" s="6">
        <f t="shared" si="60"/>
        <v>34.106157838339264</v>
      </c>
      <c r="CI57" s="6">
        <f t="shared" si="61"/>
        <v>55.735923926003764</v>
      </c>
      <c r="CJ57" s="6">
        <f t="shared" si="62"/>
        <v>89.541636165587178</v>
      </c>
      <c r="CK57" s="6">
        <f t="shared" si="63"/>
        <v>140.56954903071122</v>
      </c>
    </row>
    <row r="58" spans="1:89">
      <c r="A58" s="6">
        <v>1</v>
      </c>
      <c r="B58" s="6">
        <f t="shared" si="24"/>
        <v>1170.4347826086957</v>
      </c>
      <c r="C58" s="11">
        <v>4.7</v>
      </c>
      <c r="D58" s="6">
        <f t="shared" si="83"/>
        <v>58.174999999999997</v>
      </c>
      <c r="E58" s="6">
        <f t="shared" si="84"/>
        <v>25.603000000000002</v>
      </c>
      <c r="F58" s="6">
        <f t="shared" si="85"/>
        <v>10.086</v>
      </c>
      <c r="G58" s="6">
        <f t="shared" si="86"/>
        <v>1.4359999999999999</v>
      </c>
      <c r="H58" s="11">
        <f t="shared" si="64"/>
        <v>95.299999999999983</v>
      </c>
      <c r="J58" s="6">
        <f t="shared" si="25"/>
        <v>61.044071353620161</v>
      </c>
      <c r="K58" s="6">
        <f t="shared" si="26"/>
        <v>26.865687303252891</v>
      </c>
      <c r="L58" s="6">
        <f t="shared" si="27"/>
        <v>10.583420776495281</v>
      </c>
      <c r="M58" s="6">
        <f t="shared" si="28"/>
        <v>1.5068205666316896</v>
      </c>
      <c r="N58" s="11">
        <f t="shared" si="74"/>
        <v>100.00000000000003</v>
      </c>
      <c r="O58" s="6">
        <v>8.0000000000000002E-3</v>
      </c>
      <c r="P58" s="6">
        <f t="shared" si="0"/>
        <v>0.16707845299554488</v>
      </c>
      <c r="Q58" s="6">
        <f t="shared" si="1"/>
        <v>0.2568086499661939</v>
      </c>
      <c r="R58" s="6">
        <v>0.3</v>
      </c>
      <c r="S58" s="6">
        <f t="shared" si="65"/>
        <v>8.1469902157439336E-2</v>
      </c>
      <c r="T58" s="6">
        <v>0.12</v>
      </c>
      <c r="U58" s="6">
        <f t="shared" si="2"/>
        <v>0.66774622665368488</v>
      </c>
      <c r="V58" s="6">
        <f t="shared" si="3"/>
        <v>1.7600093034227564</v>
      </c>
      <c r="W58" s="6">
        <v>0.06</v>
      </c>
      <c r="X58" s="6">
        <f t="shared" si="30"/>
        <v>0.43982078148306641</v>
      </c>
      <c r="Y58" s="6">
        <v>2.6700000000000002E-2</v>
      </c>
      <c r="Z58" s="6">
        <v>0.21</v>
      </c>
      <c r="AA58" s="6">
        <v>0.442</v>
      </c>
      <c r="AB58" s="6">
        <v>0.5</v>
      </c>
      <c r="AC58" s="6">
        <f t="shared" si="31"/>
        <v>0.12702953305351525</v>
      </c>
      <c r="AD58" s="6">
        <f t="shared" si="4"/>
        <v>0.20781603495647938</v>
      </c>
      <c r="AE58" s="6">
        <f t="shared" si="5"/>
        <v>2.1496022614658443</v>
      </c>
      <c r="AF58" s="6">
        <f t="shared" si="6"/>
        <v>4.1522169748999405</v>
      </c>
      <c r="AG58" s="6">
        <f t="shared" si="7"/>
        <v>12.621929619958962</v>
      </c>
      <c r="AH58" s="6">
        <f t="shared" si="32"/>
        <v>1.3340012159182066</v>
      </c>
      <c r="AI58" s="6">
        <f t="shared" si="8"/>
        <v>0.11473054442025352</v>
      </c>
      <c r="AJ58" s="6">
        <f t="shared" si="9"/>
        <v>1.3625677647925933</v>
      </c>
      <c r="AK58" s="6">
        <f t="shared" si="10"/>
        <v>2.2453292789851651</v>
      </c>
      <c r="AL58" s="6">
        <f t="shared" si="11"/>
        <v>8.2248077282028422</v>
      </c>
      <c r="AM58" s="6">
        <f t="shared" si="33"/>
        <v>0.79766513021171759</v>
      </c>
      <c r="AN58" s="6">
        <f t="shared" si="12"/>
        <v>6.3340145170820733E-2</v>
      </c>
      <c r="AO58" s="6">
        <f t="shared" si="13"/>
        <v>0.86369043563707659</v>
      </c>
      <c r="AP58" s="6">
        <f t="shared" si="14"/>
        <v>1.2141715140475122</v>
      </c>
      <c r="AQ58" s="6">
        <f t="shared" si="15"/>
        <v>5.3595182513880237</v>
      </c>
      <c r="AR58" s="6">
        <f t="shared" si="34"/>
        <v>0.47996097868420767</v>
      </c>
      <c r="AS58" s="6">
        <f t="shared" si="16"/>
        <v>3.4968665149578138E-2</v>
      </c>
      <c r="AT58" s="6">
        <f t="shared" si="17"/>
        <v>0.54746720705264273</v>
      </c>
      <c r="AU58" s="6">
        <f t="shared" si="18"/>
        <v>0.65656849501857273</v>
      </c>
      <c r="AV58" s="6">
        <f t="shared" si="19"/>
        <v>3.4924142710917536</v>
      </c>
      <c r="AW58" s="6">
        <f t="shared" si="35"/>
        <v>0.29053894786244078</v>
      </c>
      <c r="AX58" s="6">
        <f t="shared" si="20"/>
        <v>1.9305411110845355E-2</v>
      </c>
      <c r="AY58" s="6">
        <f t="shared" si="21"/>
        <v>0.34702288045709523</v>
      </c>
      <c r="AZ58" s="6">
        <f t="shared" si="22"/>
        <v>0.35504225199116773</v>
      </c>
      <c r="BA58" s="6">
        <f t="shared" si="23"/>
        <v>2.2757563028666881</v>
      </c>
      <c r="BB58" s="6">
        <f t="shared" si="36"/>
        <v>0.17688207034854064</v>
      </c>
      <c r="BD58" s="6">
        <f t="shared" si="66"/>
        <v>5972.3455574686814</v>
      </c>
      <c r="BE58" s="6">
        <f t="shared" si="67"/>
        <v>7118.1821023338707</v>
      </c>
      <c r="BF58" s="6">
        <f t="shared" si="37"/>
        <v>35.082108910579457</v>
      </c>
      <c r="BG58" s="6">
        <f t="shared" si="38"/>
        <v>33.963105391575247</v>
      </c>
      <c r="BH58" s="6">
        <f t="shared" si="68"/>
        <v>2.3162778345492989</v>
      </c>
      <c r="BI58" s="6">
        <f t="shared" si="39"/>
        <v>2.5677957384165815</v>
      </c>
      <c r="BJ58" s="6">
        <f t="shared" si="40"/>
        <v>60.175176991073656</v>
      </c>
      <c r="BK58" s="6">
        <f t="shared" si="41"/>
        <v>53.15282716842836</v>
      </c>
      <c r="BL58" s="6">
        <f t="shared" si="42"/>
        <v>98.484290032651614</v>
      </c>
      <c r="BM58" s="6">
        <f t="shared" si="43"/>
        <v>87.99222021083952</v>
      </c>
      <c r="BN58" s="6">
        <f t="shared" si="44"/>
        <v>157.95346018560534</v>
      </c>
      <c r="BO58" s="6">
        <f t="shared" si="45"/>
        <v>143.73237378513042</v>
      </c>
      <c r="BP58" s="6">
        <f t="shared" si="46"/>
        <v>246.17852741229635</v>
      </c>
      <c r="BQ58" s="6">
        <f t="shared" si="47"/>
        <v>230.74963644392091</v>
      </c>
      <c r="BR58" s="6">
        <f t="shared" si="48"/>
        <v>367.84338823852073</v>
      </c>
      <c r="BS58" s="6">
        <f t="shared" si="49"/>
        <v>361.85272422041578</v>
      </c>
      <c r="BU58" s="6">
        <f t="shared" si="50"/>
        <v>1.5650167013765837</v>
      </c>
      <c r="BV58" s="6">
        <f t="shared" si="51"/>
        <v>2.5908178653376766</v>
      </c>
      <c r="BW58" s="6">
        <f t="shared" si="52"/>
        <v>4.2320150683507318</v>
      </c>
      <c r="BX58" s="6">
        <f t="shared" si="53"/>
        <v>6.7941265612643225</v>
      </c>
      <c r="BY58" s="6">
        <f t="shared" si="54"/>
        <v>10.654288530111135</v>
      </c>
      <c r="CA58" s="6">
        <f t="shared" si="55"/>
        <v>0.74671912581445332</v>
      </c>
      <c r="CB58" s="6">
        <f t="shared" si="56"/>
        <v>1.2361614095541207</v>
      </c>
      <c r="CC58" s="6">
        <f t="shared" si="57"/>
        <v>2.0192286698875579</v>
      </c>
      <c r="CD58" s="6">
        <f t="shared" si="69"/>
        <v>3.241693358312145</v>
      </c>
      <c r="CE58" s="6">
        <f t="shared" si="58"/>
        <v>5.083499115620735</v>
      </c>
      <c r="CG58" s="6">
        <f t="shared" si="59"/>
        <v>20.699787904938571</v>
      </c>
      <c r="CH58" s="6">
        <f t="shared" si="60"/>
        <v>34.267608943497777</v>
      </c>
      <c r="CI58" s="6">
        <f t="shared" si="61"/>
        <v>55.975002853522248</v>
      </c>
      <c r="CJ58" s="6">
        <f t="shared" si="62"/>
        <v>89.862925228706672</v>
      </c>
      <c r="CK58" s="6">
        <f t="shared" si="63"/>
        <v>140.91959060713702</v>
      </c>
    </row>
    <row r="59" spans="1:89">
      <c r="A59" s="6">
        <v>1</v>
      </c>
      <c r="B59" s="6">
        <f t="shared" si="24"/>
        <v>1170.8695652173913</v>
      </c>
      <c r="C59" s="11">
        <v>4.8</v>
      </c>
      <c r="D59" s="6">
        <f t="shared" si="83"/>
        <v>58.2</v>
      </c>
      <c r="E59" s="6">
        <f t="shared" si="84"/>
        <v>25.552</v>
      </c>
      <c r="F59" s="6">
        <f t="shared" si="85"/>
        <v>10.024000000000001</v>
      </c>
      <c r="G59" s="6">
        <f t="shared" si="86"/>
        <v>1.4239999999999999</v>
      </c>
      <c r="H59" s="11">
        <f t="shared" si="64"/>
        <v>95.200000000000017</v>
      </c>
      <c r="J59" s="6">
        <f t="shared" si="25"/>
        <v>61.134453781512597</v>
      </c>
      <c r="K59" s="6">
        <f t="shared" si="26"/>
        <v>26.840336134453775</v>
      </c>
      <c r="L59" s="6">
        <f t="shared" si="27"/>
        <v>10.529411764705882</v>
      </c>
      <c r="M59" s="6">
        <f t="shared" si="28"/>
        <v>1.4957983193277309</v>
      </c>
      <c r="N59" s="11">
        <f t="shared" si="74"/>
        <v>99.999999999999986</v>
      </c>
      <c r="O59" s="6">
        <v>8.0000000000000002E-3</v>
      </c>
      <c r="P59" s="6">
        <f t="shared" si="0"/>
        <v>0.16677702297254951</v>
      </c>
      <c r="Q59" s="6">
        <f t="shared" si="1"/>
        <v>0.25669533120883853</v>
      </c>
      <c r="R59" s="6">
        <v>0.3</v>
      </c>
      <c r="S59" s="6">
        <f t="shared" si="65"/>
        <v>8.1170173225125861E-2</v>
      </c>
      <c r="T59" s="6">
        <v>0.12</v>
      </c>
      <c r="U59" s="6">
        <f t="shared" si="2"/>
        <v>0.66776963735345241</v>
      </c>
      <c r="V59" s="6">
        <f t="shared" si="3"/>
        <v>1.7581659243324841</v>
      </c>
      <c r="W59" s="6">
        <v>0.06</v>
      </c>
      <c r="X59" s="6">
        <f t="shared" si="30"/>
        <v>0.43861496847861586</v>
      </c>
      <c r="Y59" s="6">
        <v>2.6700000000000002E-2</v>
      </c>
      <c r="Z59" s="6">
        <v>0.21</v>
      </c>
      <c r="AA59" s="6">
        <v>0.442</v>
      </c>
      <c r="AB59" s="6">
        <v>0.5</v>
      </c>
      <c r="AC59" s="6">
        <f t="shared" si="31"/>
        <v>0.12670659663865544</v>
      </c>
      <c r="AD59" s="6">
        <f t="shared" si="4"/>
        <v>0.20762938400127667</v>
      </c>
      <c r="AE59" s="6">
        <f t="shared" si="5"/>
        <v>2.1434365839491409</v>
      </c>
      <c r="AF59" s="6">
        <f t="shared" si="6"/>
        <v>4.1408321948709643</v>
      </c>
      <c r="AG59" s="6">
        <f t="shared" si="7"/>
        <v>12.607105222854766</v>
      </c>
      <c r="AH59" s="6">
        <f t="shared" si="32"/>
        <v>1.3268208140827149</v>
      </c>
      <c r="AI59" s="6">
        <f t="shared" si="8"/>
        <v>0.11462749863886587</v>
      </c>
      <c r="AJ59" s="6">
        <f t="shared" si="9"/>
        <v>1.3586595285653773</v>
      </c>
      <c r="AK59" s="6">
        <f t="shared" si="10"/>
        <v>2.2391729099687119</v>
      </c>
      <c r="AL59" s="6">
        <f t="shared" si="11"/>
        <v>8.2151477301249152</v>
      </c>
      <c r="AM59" s="6">
        <f t="shared" si="33"/>
        <v>0.79339945705786485</v>
      </c>
      <c r="AN59" s="6">
        <f t="shared" si="12"/>
        <v>6.328325591970356E-2</v>
      </c>
      <c r="AO59" s="6">
        <f t="shared" si="13"/>
        <v>0.86121312306820741</v>
      </c>
      <c r="AP59" s="6">
        <f t="shared" si="14"/>
        <v>1.2108424308882171</v>
      </c>
      <c r="AQ59" s="6">
        <f t="shared" si="15"/>
        <v>5.3532235223538756</v>
      </c>
      <c r="AR59" s="6">
        <f t="shared" si="34"/>
        <v>0.4774083827544221</v>
      </c>
      <c r="AS59" s="6">
        <f t="shared" si="16"/>
        <v>3.493725787749876E-2</v>
      </c>
      <c r="AT59" s="6">
        <f t="shared" si="17"/>
        <v>0.54589691364992043</v>
      </c>
      <c r="AU59" s="6">
        <f t="shared" si="18"/>
        <v>0.65476827890873857</v>
      </c>
      <c r="AV59" s="6">
        <f t="shared" si="19"/>
        <v>3.4883124469201827</v>
      </c>
      <c r="AW59" s="6">
        <f t="shared" si="35"/>
        <v>0.28900063548580596</v>
      </c>
      <c r="AX59" s="6">
        <f t="shared" si="20"/>
        <v>1.9288071864500982E-2</v>
      </c>
      <c r="AY59" s="6">
        <f t="shared" si="21"/>
        <v>0.34602751903132295</v>
      </c>
      <c r="AZ59" s="6">
        <f t="shared" si="22"/>
        <v>0.35406877734753861</v>
      </c>
      <c r="BA59" s="6">
        <f t="shared" si="23"/>
        <v>2.2730834377690474</v>
      </c>
      <c r="BB59" s="6">
        <f t="shared" si="36"/>
        <v>0.17594870996131479</v>
      </c>
      <c r="BD59" s="6">
        <f t="shared" si="66"/>
        <v>5924.0775148795547</v>
      </c>
      <c r="BE59" s="6">
        <f t="shared" si="67"/>
        <v>7093.3049234285727</v>
      </c>
      <c r="BF59" s="6">
        <f t="shared" si="37"/>
        <v>35.131426921849702</v>
      </c>
      <c r="BG59" s="6">
        <f t="shared" si="38"/>
        <v>33.987445423455966</v>
      </c>
      <c r="BH59" s="6">
        <f t="shared" si="68"/>
        <v>2.3055208031094359</v>
      </c>
      <c r="BI59" s="6">
        <f t="shared" si="39"/>
        <v>2.5623316772643494</v>
      </c>
      <c r="BJ59" s="6">
        <f t="shared" si="40"/>
        <v>60.516466574657201</v>
      </c>
      <c r="BK59" s="6">
        <f t="shared" si="41"/>
        <v>53.3062363227248</v>
      </c>
      <c r="BL59" s="6">
        <f t="shared" si="42"/>
        <v>98.986797594083328</v>
      </c>
      <c r="BM59" s="6">
        <f t="shared" si="43"/>
        <v>88.221273906323773</v>
      </c>
      <c r="BN59" s="6">
        <f t="shared" si="44"/>
        <v>158.61606910343065</v>
      </c>
      <c r="BO59" s="6">
        <f t="shared" si="45"/>
        <v>144.04245077092835</v>
      </c>
      <c r="BP59" s="6">
        <f t="shared" si="46"/>
        <v>246.85242643231376</v>
      </c>
      <c r="BQ59" s="6">
        <f t="shared" si="47"/>
        <v>231.08511123534575</v>
      </c>
      <c r="BR59" s="6">
        <f t="shared" si="48"/>
        <v>367.98817257673613</v>
      </c>
      <c r="BS59" s="6">
        <f t="shared" si="49"/>
        <v>361.9805460611725</v>
      </c>
      <c r="BU59" s="6">
        <f t="shared" si="50"/>
        <v>1.5684096188628591</v>
      </c>
      <c r="BV59" s="6">
        <f t="shared" si="51"/>
        <v>2.5957018189263228</v>
      </c>
      <c r="BW59" s="6">
        <f t="shared" si="52"/>
        <v>4.2381076005059048</v>
      </c>
      <c r="BX59" s="6">
        <f t="shared" si="53"/>
        <v>6.7991315133047792</v>
      </c>
      <c r="BY59" s="6">
        <f t="shared" si="54"/>
        <v>10.650419340176612</v>
      </c>
      <c r="CA59" s="6">
        <f t="shared" si="55"/>
        <v>0.75150070239697309</v>
      </c>
      <c r="CB59" s="6">
        <f t="shared" si="56"/>
        <v>1.2437259480406169</v>
      </c>
      <c r="CC59" s="6">
        <f t="shared" si="57"/>
        <v>2.0306817812832012</v>
      </c>
      <c r="CD59" s="6">
        <f t="shared" si="69"/>
        <v>3.2577918717704017</v>
      </c>
      <c r="CE59" s="6">
        <f t="shared" si="58"/>
        <v>5.103129640819219</v>
      </c>
      <c r="CG59" s="6">
        <f t="shared" si="59"/>
        <v>20.803800224503615</v>
      </c>
      <c r="CH59" s="6">
        <f t="shared" si="60"/>
        <v>34.43007581302372</v>
      </c>
      <c r="CI59" s="6">
        <f t="shared" si="61"/>
        <v>56.215380721013446</v>
      </c>
      <c r="CJ59" s="6">
        <f t="shared" si="62"/>
        <v>90.185479610532582</v>
      </c>
      <c r="CK59" s="6">
        <f t="shared" si="63"/>
        <v>141.26998049200165</v>
      </c>
    </row>
    <row r="60" spans="1:89">
      <c r="A60" s="6">
        <v>1</v>
      </c>
      <c r="B60" s="6">
        <f t="shared" si="24"/>
        <v>1171.304347826087</v>
      </c>
      <c r="C60" s="11">
        <v>4.9000000000000004</v>
      </c>
      <c r="D60" s="6">
        <f>$D$5+$D$7*$C60</f>
        <v>58.225000000000001</v>
      </c>
      <c r="E60" s="6">
        <f>$E$5+$E$7*$C60</f>
        <v>25.501000000000001</v>
      </c>
      <c r="F60" s="6">
        <f>$F$5+$F$7*$C60</f>
        <v>9.9619999999999997</v>
      </c>
      <c r="G60" s="6">
        <f>$G$5+$G$7*$C60</f>
        <v>1.4119999999999999</v>
      </c>
      <c r="H60" s="11">
        <f t="shared" si="64"/>
        <v>95.100000000000009</v>
      </c>
      <c r="J60" s="6">
        <f t="shared" si="25"/>
        <v>61.225026288117768</v>
      </c>
      <c r="K60" s="6">
        <f t="shared" si="26"/>
        <v>26.814931650893794</v>
      </c>
      <c r="L60" s="6">
        <f t="shared" si="27"/>
        <v>10.475289169295477</v>
      </c>
      <c r="M60" s="6">
        <f t="shared" si="28"/>
        <v>1.4847528916929544</v>
      </c>
      <c r="N60" s="11">
        <f t="shared" si="74"/>
        <v>99.999999999999986</v>
      </c>
      <c r="O60" s="6">
        <v>8.0000000000000002E-3</v>
      </c>
      <c r="P60" s="6">
        <f t="shared" si="0"/>
        <v>0.16647631773670171</v>
      </c>
      <c r="Q60" s="6">
        <f t="shared" si="1"/>
        <v>0.25658213062728397</v>
      </c>
      <c r="R60" s="6">
        <v>0.3</v>
      </c>
      <c r="S60" s="6">
        <f t="shared" si="65"/>
        <v>8.0870491734097077E-2</v>
      </c>
      <c r="T60" s="6">
        <v>0.12</v>
      </c>
      <c r="U60" s="6">
        <f t="shared" si="2"/>
        <v>0.66779303477993879</v>
      </c>
      <c r="V60" s="6">
        <f t="shared" si="3"/>
        <v>1.756325583916488</v>
      </c>
      <c r="W60" s="6">
        <v>0.06</v>
      </c>
      <c r="X60" s="6">
        <f t="shared" si="30"/>
        <v>0.4374093127959966</v>
      </c>
      <c r="Y60" s="6">
        <v>2.6700000000000002E-2</v>
      </c>
      <c r="Z60" s="6">
        <v>0.21</v>
      </c>
      <c r="AA60" s="6">
        <v>0.442</v>
      </c>
      <c r="AB60" s="6">
        <v>0.5</v>
      </c>
      <c r="AC60" s="6">
        <f t="shared" si="31"/>
        <v>0.12638298107255519</v>
      </c>
      <c r="AD60" s="6">
        <f t="shared" si="4"/>
        <v>0.20744301290054526</v>
      </c>
      <c r="AE60" s="6">
        <f t="shared" si="5"/>
        <v>2.1372922871662841</v>
      </c>
      <c r="AF60" s="6">
        <f t="shared" si="6"/>
        <v>4.1294854557685943</v>
      </c>
      <c r="AG60" s="6">
        <f t="shared" si="7"/>
        <v>12.592307145545306</v>
      </c>
      <c r="AH60" s="6">
        <f t="shared" si="32"/>
        <v>1.319660692334788</v>
      </c>
      <c r="AI60" s="6">
        <f t="shared" si="8"/>
        <v>0.11452460735881814</v>
      </c>
      <c r="AJ60" s="6">
        <f t="shared" si="9"/>
        <v>1.354764844937751</v>
      </c>
      <c r="AK60" s="6">
        <f t="shared" si="10"/>
        <v>2.2330371117477696</v>
      </c>
      <c r="AL60" s="6">
        <f t="shared" si="11"/>
        <v>8.2055048827725621</v>
      </c>
      <c r="AM60" s="6">
        <f t="shared" si="33"/>
        <v>0.78914555390043006</v>
      </c>
      <c r="AN60" s="6">
        <f t="shared" si="12"/>
        <v>6.3226451965290489E-2</v>
      </c>
      <c r="AO60" s="6">
        <f t="shared" si="13"/>
        <v>0.85874440108172667</v>
      </c>
      <c r="AP60" s="6">
        <f t="shared" si="14"/>
        <v>1.2075244714755207</v>
      </c>
      <c r="AQ60" s="6">
        <f t="shared" si="15"/>
        <v>5.3469399692194868</v>
      </c>
      <c r="AR60" s="6">
        <f t="shared" si="34"/>
        <v>0.47486266202987593</v>
      </c>
      <c r="AS60" s="6">
        <f t="shared" si="16"/>
        <v>3.4905897695805384E-2</v>
      </c>
      <c r="AT60" s="6">
        <f t="shared" si="17"/>
        <v>0.54433206555717628</v>
      </c>
      <c r="AU60" s="6">
        <f t="shared" si="18"/>
        <v>0.65297407801296492</v>
      </c>
      <c r="AV60" s="6">
        <f t="shared" si="19"/>
        <v>3.4842179052822249</v>
      </c>
      <c r="AW60" s="6">
        <f t="shared" si="35"/>
        <v>0.28746636534737624</v>
      </c>
      <c r="AX60" s="6">
        <f t="shared" si="20"/>
        <v>1.9270758615696319E-2</v>
      </c>
      <c r="AY60" s="6">
        <f t="shared" si="21"/>
        <v>0.34503560922261434</v>
      </c>
      <c r="AZ60" s="6">
        <f t="shared" si="22"/>
        <v>0.35309855545691615</v>
      </c>
      <c r="BA60" s="6">
        <f t="shared" si="23"/>
        <v>2.2704153181770899</v>
      </c>
      <c r="BB60" s="6">
        <f t="shared" si="36"/>
        <v>0.1750177416394601</v>
      </c>
      <c r="BD60" s="6">
        <f t="shared" si="66"/>
        <v>5875.924847508265</v>
      </c>
      <c r="BE60" s="6">
        <f t="shared" si="67"/>
        <v>7068.4604320832605</v>
      </c>
      <c r="BF60" s="6">
        <f t="shared" si="37"/>
        <v>35.180786499151452</v>
      </c>
      <c r="BG60" s="6">
        <f t="shared" si="38"/>
        <v>34.011799322959959</v>
      </c>
      <c r="BH60" s="6">
        <f t="shared" si="68"/>
        <v>2.2947752648029929</v>
      </c>
      <c r="BI60" s="6">
        <f t="shared" si="39"/>
        <v>2.5568713423161586</v>
      </c>
      <c r="BJ60" s="6">
        <f t="shared" si="40"/>
        <v>60.860294614598338</v>
      </c>
      <c r="BK60" s="6">
        <f t="shared" si="41"/>
        <v>53.460400777660993</v>
      </c>
      <c r="BL60" s="6">
        <f t="shared" si="42"/>
        <v>99.492524529391162</v>
      </c>
      <c r="BM60" s="6">
        <f t="shared" si="43"/>
        <v>88.45129942924352</v>
      </c>
      <c r="BN60" s="6">
        <f t="shared" si="44"/>
        <v>159.28164080213244</v>
      </c>
      <c r="BO60" s="6">
        <f t="shared" si="45"/>
        <v>144.3534546491162</v>
      </c>
      <c r="BP60" s="6">
        <f t="shared" si="46"/>
        <v>247.52625325089915</v>
      </c>
      <c r="BQ60" s="6">
        <f t="shared" si="47"/>
        <v>231.42064474586726</v>
      </c>
      <c r="BR60" s="6">
        <f t="shared" si="48"/>
        <v>368.12483265133449</v>
      </c>
      <c r="BS60" s="6">
        <f t="shared" si="49"/>
        <v>362.10593966505331</v>
      </c>
      <c r="BU60" s="6">
        <f t="shared" si="50"/>
        <v>1.571819246315854</v>
      </c>
      <c r="BV60" s="6">
        <f t="shared" si="51"/>
        <v>2.6006062951669158</v>
      </c>
      <c r="BW60" s="6">
        <f t="shared" si="52"/>
        <v>4.2442169341999252</v>
      </c>
      <c r="BX60" s="6">
        <f t="shared" si="53"/>
        <v>6.8041282540922428</v>
      </c>
      <c r="BY60" s="6">
        <f t="shared" si="54"/>
        <v>10.646479953226425</v>
      </c>
      <c r="CA60" s="6">
        <f t="shared" si="55"/>
        <v>0.75632312426915316</v>
      </c>
      <c r="CB60" s="6">
        <f t="shared" si="56"/>
        <v>1.2513516950278041</v>
      </c>
      <c r="CC60" s="6">
        <f t="shared" si="57"/>
        <v>2.0422191796378417</v>
      </c>
      <c r="CD60" s="6">
        <f t="shared" si="69"/>
        <v>3.2739893923076191</v>
      </c>
      <c r="CE60" s="6">
        <f t="shared" si="58"/>
        <v>5.1228403008592807</v>
      </c>
      <c r="CG60" s="6">
        <f t="shared" si="59"/>
        <v>20.908522025685322</v>
      </c>
      <c r="CH60" s="6">
        <f t="shared" si="60"/>
        <v>34.593566741265647</v>
      </c>
      <c r="CI60" s="6">
        <f t="shared" si="61"/>
        <v>56.457066204337323</v>
      </c>
      <c r="CJ60" s="6">
        <f t="shared" si="62"/>
        <v>90.509303661807778</v>
      </c>
      <c r="CK60" s="6">
        <f t="shared" si="63"/>
        <v>141.6207118724391</v>
      </c>
    </row>
    <row r="61" spans="1:89">
      <c r="A61" s="6">
        <v>1</v>
      </c>
      <c r="B61" s="6">
        <f t="shared" si="24"/>
        <v>1171.7391304347825</v>
      </c>
      <c r="C61" s="11">
        <v>5</v>
      </c>
      <c r="D61" s="6">
        <f>$D$5+$D$7*$C61</f>
        <v>58.25</v>
      </c>
      <c r="E61" s="6">
        <f>$E$5+$E$7*$C61</f>
        <v>25.45</v>
      </c>
      <c r="F61" s="6">
        <f>$F$5+$F$7*$C61</f>
        <v>9.9</v>
      </c>
      <c r="G61" s="6">
        <f>$G$5+$G$7*$C61</f>
        <v>1.4</v>
      </c>
      <c r="H61" s="11">
        <f t="shared" si="64"/>
        <v>95.000000000000014</v>
      </c>
      <c r="J61" s="6">
        <f t="shared" si="25"/>
        <v>61.315789473684198</v>
      </c>
      <c r="K61" s="6">
        <f t="shared" si="26"/>
        <v>26.789473684210524</v>
      </c>
      <c r="L61" s="6">
        <f t="shared" si="27"/>
        <v>10.421052631578945</v>
      </c>
      <c r="M61" s="6">
        <f t="shared" si="28"/>
        <v>1.4736842105263155</v>
      </c>
      <c r="N61" s="11">
        <f t="shared" si="74"/>
        <v>99.999999999999986</v>
      </c>
      <c r="O61" s="6">
        <v>8.0000000000000002E-3</v>
      </c>
      <c r="P61" s="6">
        <f t="shared" si="0"/>
        <v>0.16617633516492697</v>
      </c>
      <c r="Q61" s="6">
        <f t="shared" si="1"/>
        <v>0.25646904804776022</v>
      </c>
      <c r="R61" s="6">
        <v>0.3</v>
      </c>
      <c r="S61" s="6">
        <f t="shared" si="65"/>
        <v>8.0570855848633868E-2</v>
      </c>
      <c r="T61" s="6">
        <v>0.12</v>
      </c>
      <c r="U61" s="6">
        <f t="shared" si="2"/>
        <v>0.66781641894441635</v>
      </c>
      <c r="V61" s="6">
        <f t="shared" si="3"/>
        <v>1.7544882756741735</v>
      </c>
      <c r="W61" s="6">
        <v>0.06</v>
      </c>
      <c r="X61" s="6">
        <f t="shared" si="30"/>
        <v>0.43620380832957584</v>
      </c>
      <c r="Y61" s="6">
        <v>2.6700000000000002E-2</v>
      </c>
      <c r="Z61" s="6">
        <v>0.21</v>
      </c>
      <c r="AA61" s="6">
        <v>0.442</v>
      </c>
      <c r="AB61" s="6">
        <v>0.5</v>
      </c>
      <c r="AC61" s="6">
        <f t="shared" si="31"/>
        <v>0.1260586842105263</v>
      </c>
      <c r="AD61" s="6">
        <f t="shared" si="4"/>
        <v>0.20725692110033808</v>
      </c>
      <c r="AE61" s="6">
        <f t="shared" si="5"/>
        <v>2.1311692852823363</v>
      </c>
      <c r="AF61" s="6">
        <f t="shared" si="6"/>
        <v>4.1181766097500558</v>
      </c>
      <c r="AG61" s="6">
        <f t="shared" si="7"/>
        <v>12.577535328178119</v>
      </c>
      <c r="AH61" s="6">
        <f t="shared" si="32"/>
        <v>1.312520756426369</v>
      </c>
      <c r="AI61" s="6">
        <f t="shared" si="8"/>
        <v>0.11442187027428859</v>
      </c>
      <c r="AJ61" s="6">
        <f t="shared" si="9"/>
        <v>1.3508836595015474</v>
      </c>
      <c r="AK61" s="6">
        <f t="shared" si="10"/>
        <v>2.2269218043757193</v>
      </c>
      <c r="AL61" s="6">
        <f t="shared" si="11"/>
        <v>8.1958791471442201</v>
      </c>
      <c r="AM61" s="6">
        <f t="shared" si="33"/>
        <v>0.78490336575908648</v>
      </c>
      <c r="AN61" s="6">
        <f t="shared" si="12"/>
        <v>6.3169733138744286E-2</v>
      </c>
      <c r="AO61" s="6">
        <f t="shared" si="13"/>
        <v>0.85628423518994567</v>
      </c>
      <c r="AP61" s="6">
        <f t="shared" si="14"/>
        <v>1.2042175925779435</v>
      </c>
      <c r="AQ61" s="6">
        <f t="shared" si="15"/>
        <v>5.3406675665703363</v>
      </c>
      <c r="AR61" s="6">
        <f t="shared" si="34"/>
        <v>0.47232378421722188</v>
      </c>
      <c r="AS61" s="6">
        <f t="shared" si="16"/>
        <v>3.4874584511286735E-2</v>
      </c>
      <c r="AT61" s="6">
        <f t="shared" si="17"/>
        <v>0.54277264091370891</v>
      </c>
      <c r="AU61" s="6">
        <f t="shared" si="18"/>
        <v>0.65118586895364261</v>
      </c>
      <c r="AV61" s="6">
        <f t="shared" si="19"/>
        <v>3.4801306296170567</v>
      </c>
      <c r="AW61" s="6">
        <f t="shared" si="35"/>
        <v>0.28593611834885563</v>
      </c>
      <c r="AX61" s="6">
        <f t="shared" si="20"/>
        <v>1.9253471312971542E-2</v>
      </c>
      <c r="AY61" s="6">
        <f t="shared" si="21"/>
        <v>0.34404713717413277</v>
      </c>
      <c r="AZ61" s="6">
        <f t="shared" si="22"/>
        <v>0.35213157367775716</v>
      </c>
      <c r="BA61" s="6">
        <f t="shared" si="23"/>
        <v>2.2677519332993121</v>
      </c>
      <c r="BB61" s="6">
        <f t="shared" si="36"/>
        <v>0.17408915401148525</v>
      </c>
      <c r="BD61" s="6">
        <f t="shared" si="66"/>
        <v>5827.8890484133453</v>
      </c>
      <c r="BE61" s="6">
        <f t="shared" si="67"/>
        <v>7043.6490044098628</v>
      </c>
      <c r="BF61" s="6">
        <f t="shared" si="37"/>
        <v>35.230187638251252</v>
      </c>
      <c r="BG61" s="6">
        <f t="shared" si="38"/>
        <v>34.036167089265788</v>
      </c>
      <c r="BH61" s="6">
        <f t="shared" si="68"/>
        <v>2.2840412486295798</v>
      </c>
      <c r="BI61" s="6">
        <f t="shared" si="39"/>
        <v>2.5514147404424272</v>
      </c>
      <c r="BJ61" s="6">
        <f t="shared" si="40"/>
        <v>61.20668829948179</v>
      </c>
      <c r="BK61" s="6">
        <f t="shared" si="41"/>
        <v>53.615326528097413</v>
      </c>
      <c r="BL61" s="6">
        <f t="shared" si="42"/>
        <v>100.00150078065607</v>
      </c>
      <c r="BM61" s="6">
        <f t="shared" si="43"/>
        <v>88.682303456271768</v>
      </c>
      <c r="BN61" s="6">
        <f t="shared" si="44"/>
        <v>159.95019255763228</v>
      </c>
      <c r="BO61" s="6">
        <f t="shared" si="45"/>
        <v>144.66538940728651</v>
      </c>
      <c r="BP61" s="6">
        <f t="shared" si="46"/>
        <v>248.19998299400305</v>
      </c>
      <c r="BQ61" s="6">
        <f t="shared" si="47"/>
        <v>231.75623151082996</v>
      </c>
      <c r="BR61" s="6">
        <f t="shared" si="48"/>
        <v>368.25329125761124</v>
      </c>
      <c r="BS61" s="6">
        <f t="shared" si="49"/>
        <v>362.22888669690445</v>
      </c>
      <c r="BU61" s="6">
        <f t="shared" si="50"/>
        <v>1.5752457198685699</v>
      </c>
      <c r="BV61" s="6">
        <f t="shared" si="51"/>
        <v>2.6055314402378786</v>
      </c>
      <c r="BW61" s="6">
        <f t="shared" si="52"/>
        <v>4.2503431431593421</v>
      </c>
      <c r="BX61" s="6">
        <f t="shared" si="53"/>
        <v>6.8091166347552825</v>
      </c>
      <c r="BY61" s="6">
        <f t="shared" si="54"/>
        <v>10.642469986320609</v>
      </c>
      <c r="CA61" s="6">
        <f t="shared" si="55"/>
        <v>0.76118680096822144</v>
      </c>
      <c r="CB61" s="6">
        <f t="shared" si="56"/>
        <v>1.2590392195969711</v>
      </c>
      <c r="CC61" s="6">
        <f t="shared" si="57"/>
        <v>2.0538415431648414</v>
      </c>
      <c r="CD61" s="6">
        <f t="shared" si="69"/>
        <v>3.2902864888033583</v>
      </c>
      <c r="CE61" s="6">
        <f t="shared" si="58"/>
        <v>5.1426311343753994</v>
      </c>
      <c r="CG61" s="6">
        <f t="shared" si="59"/>
        <v>21.013959697826415</v>
      </c>
      <c r="CH61" s="6">
        <f t="shared" si="60"/>
        <v>34.758090109996715</v>
      </c>
      <c r="CI61" s="6">
        <f t="shared" si="61"/>
        <v>56.700068050167673</v>
      </c>
      <c r="CJ61" s="6">
        <f t="shared" si="62"/>
        <v>90.834401729074571</v>
      </c>
      <c r="CK61" s="6">
        <f t="shared" si="63"/>
        <v>141.97177783573213</v>
      </c>
    </row>
    <row r="62" spans="1:89">
      <c r="A62" s="6">
        <v>1</v>
      </c>
      <c r="B62" s="6">
        <f t="shared" si="24"/>
        <v>1172.1739130434783</v>
      </c>
      <c r="C62" s="11">
        <v>5.0999999999999996</v>
      </c>
      <c r="D62" s="6">
        <f>$D$5+$D$7*$C62</f>
        <v>58.274999999999999</v>
      </c>
      <c r="E62" s="6">
        <f>$E$5+$E$7*$C62</f>
        <v>25.399000000000001</v>
      </c>
      <c r="F62" s="6">
        <f>$F$5+$F$7*$C62</f>
        <v>9.838000000000001</v>
      </c>
      <c r="G62" s="6">
        <f>$G$5+$G$7*$C62</f>
        <v>1.3879999999999999</v>
      </c>
      <c r="H62" s="11">
        <f t="shared" si="64"/>
        <v>94.9</v>
      </c>
      <c r="J62" s="6">
        <f t="shared" si="25"/>
        <v>61.406743940990509</v>
      </c>
      <c r="K62" s="6">
        <f t="shared" si="26"/>
        <v>26.763962065331928</v>
      </c>
      <c r="L62" s="6">
        <f t="shared" si="27"/>
        <v>10.366701791359326</v>
      </c>
      <c r="M62" s="6">
        <f t="shared" si="28"/>
        <v>1.4625922023182294</v>
      </c>
      <c r="N62" s="11">
        <f t="shared" si="74"/>
        <v>100</v>
      </c>
      <c r="O62" s="6">
        <v>8.0000000000000002E-3</v>
      </c>
      <c r="P62" s="6">
        <f t="shared" si="0"/>
        <v>0.16587707314140929</v>
      </c>
      <c r="Q62" s="6">
        <f t="shared" si="1"/>
        <v>0.25635608329682291</v>
      </c>
      <c r="R62" s="6">
        <v>0.3</v>
      </c>
      <c r="S62" s="6">
        <f t="shared" si="65"/>
        <v>8.0271263732273945E-2</v>
      </c>
      <c r="T62" s="6">
        <v>0.12</v>
      </c>
      <c r="U62" s="6">
        <f t="shared" si="2"/>
        <v>0.66783978985814307</v>
      </c>
      <c r="V62" s="6">
        <f t="shared" si="3"/>
        <v>1.752653993121815</v>
      </c>
      <c r="W62" s="6">
        <v>0.06</v>
      </c>
      <c r="X62" s="6">
        <f t="shared" si="30"/>
        <v>0.43499844896669537</v>
      </c>
      <c r="Y62" s="6">
        <v>2.6700000000000002E-2</v>
      </c>
      <c r="Z62" s="6">
        <v>0.21</v>
      </c>
      <c r="AA62" s="6">
        <v>0.442</v>
      </c>
      <c r="AB62" s="6">
        <v>0.5</v>
      </c>
      <c r="AC62" s="6">
        <f t="shared" si="31"/>
        <v>0.12573370389884089</v>
      </c>
      <c r="AD62" s="6">
        <f t="shared" si="4"/>
        <v>0.20707110804805165</v>
      </c>
      <c r="AE62" s="6">
        <f t="shared" si="5"/>
        <v>2.1250674928511968</v>
      </c>
      <c r="AF62" s="6">
        <f t="shared" si="6"/>
        <v>4.1069055096230196</v>
      </c>
      <c r="AG62" s="6">
        <f t="shared" si="7"/>
        <v>12.562789711064546</v>
      </c>
      <c r="AH62" s="6">
        <f t="shared" si="32"/>
        <v>1.3054009124874246</v>
      </c>
      <c r="AI62" s="6">
        <f t="shared" si="8"/>
        <v>0.11431928708019734</v>
      </c>
      <c r="AJ62" s="6">
        <f t="shared" si="9"/>
        <v>1.3470159180950709</v>
      </c>
      <c r="AK62" s="6">
        <f t="shared" si="10"/>
        <v>2.2208269082576719</v>
      </c>
      <c r="AL62" s="6">
        <f t="shared" si="11"/>
        <v>8.1862704843450693</v>
      </c>
      <c r="AM62" s="6">
        <f t="shared" si="33"/>
        <v>0.78067283787149777</v>
      </c>
      <c r="AN62" s="6">
        <f t="shared" si="12"/>
        <v>6.3113099271637135E-2</v>
      </c>
      <c r="AO62" s="6">
        <f t="shared" si="13"/>
        <v>0.85383259106140619</v>
      </c>
      <c r="AP62" s="6">
        <f t="shared" si="14"/>
        <v>1.2009217511542052</v>
      </c>
      <c r="AQ62" s="6">
        <f t="shared" si="15"/>
        <v>5.3344062890614534</v>
      </c>
      <c r="AR62" s="6">
        <f t="shared" si="34"/>
        <v>0.46979171714958562</v>
      </c>
      <c r="AS62" s="6">
        <f t="shared" si="16"/>
        <v>3.4843318230957661E-2</v>
      </c>
      <c r="AT62" s="6">
        <f t="shared" si="17"/>
        <v>0.54121861795784687</v>
      </c>
      <c r="AU62" s="6">
        <f t="shared" si="18"/>
        <v>0.64940362845601307</v>
      </c>
      <c r="AV62" s="6">
        <f t="shared" si="19"/>
        <v>3.4760506034091732</v>
      </c>
      <c r="AW62" s="6">
        <f t="shared" si="35"/>
        <v>0.28440987546578078</v>
      </c>
      <c r="AX62" s="6">
        <f t="shared" si="20"/>
        <v>1.9236209904991627E-2</v>
      </c>
      <c r="AY62" s="6">
        <f t="shared" si="21"/>
        <v>0.34306208909181379</v>
      </c>
      <c r="AZ62" s="6">
        <f t="shared" si="22"/>
        <v>0.35116781942413527</v>
      </c>
      <c r="BA62" s="6">
        <f t="shared" si="23"/>
        <v>2.2650932723737434</v>
      </c>
      <c r="BB62" s="6">
        <f t="shared" si="36"/>
        <v>0.17316293574927041</v>
      </c>
      <c r="BD62" s="6">
        <f t="shared" si="66"/>
        <v>5779.9716086569288</v>
      </c>
      <c r="BE62" s="6">
        <f t="shared" si="67"/>
        <v>7018.8710162578445</v>
      </c>
      <c r="BF62" s="6">
        <f t="shared" si="37"/>
        <v>35.279630334804992</v>
      </c>
      <c r="BG62" s="6">
        <f t="shared" si="38"/>
        <v>34.060548721531269</v>
      </c>
      <c r="BH62" s="6">
        <f t="shared" si="68"/>
        <v>2.2733187837673587</v>
      </c>
      <c r="BI62" s="6">
        <f t="shared" si="39"/>
        <v>2.5459618785468376</v>
      </c>
      <c r="BJ62" s="6">
        <f t="shared" si="40"/>
        <v>61.555675223297108</v>
      </c>
      <c r="BK62" s="6">
        <f t="shared" si="41"/>
        <v>53.771019639767992</v>
      </c>
      <c r="BL62" s="6">
        <f t="shared" si="42"/>
        <v>100.51375669503477</v>
      </c>
      <c r="BM62" s="6">
        <f t="shared" si="43"/>
        <v>88.914292735463192</v>
      </c>
      <c r="BN62" s="6">
        <f t="shared" si="44"/>
        <v>160.62174180768224</v>
      </c>
      <c r="BO62" s="6">
        <f t="shared" si="45"/>
        <v>144.97825906219623</v>
      </c>
      <c r="BP62" s="6">
        <f t="shared" si="46"/>
        <v>248.87359041964723</v>
      </c>
      <c r="BQ62" s="6">
        <f t="shared" si="47"/>
        <v>232.09186599923814</v>
      </c>
      <c r="BR62" s="6">
        <f t="shared" si="48"/>
        <v>368.37347076905758</v>
      </c>
      <c r="BS62" s="6">
        <f t="shared" si="49"/>
        <v>362.34936873753492</v>
      </c>
      <c r="BU62" s="6">
        <f t="shared" si="50"/>
        <v>1.578689177305497</v>
      </c>
      <c r="BV62" s="6">
        <f t="shared" si="51"/>
        <v>2.6104774019467367</v>
      </c>
      <c r="BW62" s="6">
        <f t="shared" si="52"/>
        <v>4.2564863017179952</v>
      </c>
      <c r="BX62" s="6">
        <f t="shared" si="53"/>
        <v>6.8140965049257121</v>
      </c>
      <c r="BY62" s="6">
        <f t="shared" si="54"/>
        <v>10.638389055325961</v>
      </c>
      <c r="CA62" s="6">
        <f t="shared" si="55"/>
        <v>0.76609214666030934</v>
      </c>
      <c r="CB62" s="6">
        <f t="shared" si="56"/>
        <v>1.2667890965585573</v>
      </c>
      <c r="CC62" s="6">
        <f t="shared" si="57"/>
        <v>2.0655495552829279</v>
      </c>
      <c r="CD62" s="6">
        <f t="shared" si="69"/>
        <v>3.3066837310678974</v>
      </c>
      <c r="CE62" s="6">
        <f t="shared" si="58"/>
        <v>5.1625021730449712</v>
      </c>
      <c r="CG62" s="6">
        <f t="shared" si="59"/>
        <v>21.120119705193289</v>
      </c>
      <c r="CH62" s="6">
        <f t="shared" si="60"/>
        <v>34.923654389598688</v>
      </c>
      <c r="CI62" s="6">
        <f t="shared" si="61"/>
        <v>56.944395076703067</v>
      </c>
      <c r="CJ62" s="6">
        <f t="shared" si="62"/>
        <v>91.160778154191988</v>
      </c>
      <c r="CK62" s="6">
        <f t="shared" si="63"/>
        <v>142.32317136828206</v>
      </c>
    </row>
    <row r="63" spans="1:89">
      <c r="A63" s="6">
        <v>1</v>
      </c>
      <c r="B63" s="6">
        <f t="shared" si="24"/>
        <v>1172.608695652174</v>
      </c>
      <c r="C63" s="11">
        <v>5.2</v>
      </c>
      <c r="D63" s="6">
        <f t="shared" ref="D63:D64" si="87">$D$5+$D$7*$C63</f>
        <v>58.3</v>
      </c>
      <c r="E63" s="6">
        <f t="shared" ref="E63:E64" si="88">$E$5+$E$7*$C63</f>
        <v>25.347999999999999</v>
      </c>
      <c r="F63" s="6">
        <f t="shared" ref="F63:F64" si="89">$F$5+$F$7*$C63</f>
        <v>9.7759999999999998</v>
      </c>
      <c r="G63" s="6">
        <f t="shared" ref="G63:G64" si="90">$G$5+$G$7*$C63</f>
        <v>1.3759999999999999</v>
      </c>
      <c r="H63" s="11">
        <f t="shared" si="64"/>
        <v>94.8</v>
      </c>
      <c r="J63" s="6">
        <f t="shared" si="25"/>
        <v>61.497890295358651</v>
      </c>
      <c r="K63" s="6">
        <f t="shared" si="26"/>
        <v>26.738396624472571</v>
      </c>
      <c r="L63" s="6">
        <f t="shared" si="27"/>
        <v>10.312236286919832</v>
      </c>
      <c r="M63" s="6">
        <f t="shared" si="28"/>
        <v>1.4514767932489452</v>
      </c>
      <c r="N63" s="11">
        <f t="shared" si="74"/>
        <v>100</v>
      </c>
      <c r="O63" s="6">
        <v>8.0000000000000002E-3</v>
      </c>
      <c r="P63" s="6">
        <f t="shared" si="0"/>
        <v>0.16557852955756286</v>
      </c>
      <c r="Q63" s="6">
        <f t="shared" si="1"/>
        <v>0.2562432362013527</v>
      </c>
      <c r="R63" s="6">
        <v>0.3</v>
      </c>
      <c r="S63" s="6">
        <f t="shared" si="65"/>
        <v>7.9971713547779821E-2</v>
      </c>
      <c r="T63" s="6">
        <v>0.12</v>
      </c>
      <c r="U63" s="6">
        <f t="shared" si="2"/>
        <v>0.66786314753236409</v>
      </c>
      <c r="V63" s="6">
        <f t="shared" si="3"/>
        <v>1.7508227297925076</v>
      </c>
      <c r="W63" s="6">
        <v>0.06</v>
      </c>
      <c r="X63" s="6">
        <f t="shared" si="30"/>
        <v>0.43379322858757308</v>
      </c>
      <c r="Y63" s="6">
        <v>2.6700000000000002E-2</v>
      </c>
      <c r="Z63" s="6">
        <v>0.21</v>
      </c>
      <c r="AA63" s="6">
        <v>0.442</v>
      </c>
      <c r="AB63" s="6">
        <v>0.5</v>
      </c>
      <c r="AC63" s="6">
        <f t="shared" si="31"/>
        <v>0.12540803797468353</v>
      </c>
      <c r="AD63" s="6">
        <f t="shared" si="4"/>
        <v>0.20688557319242248</v>
      </c>
      <c r="AE63" s="6">
        <f t="shared" si="5"/>
        <v>2.1189868248136721</v>
      </c>
      <c r="AF63" s="6">
        <f t="shared" si="6"/>
        <v>4.0956720088424623</v>
      </c>
      <c r="AG63" s="6">
        <f t="shared" si="7"/>
        <v>12.548070234679273</v>
      </c>
      <c r="AH63" s="6">
        <f t="shared" si="32"/>
        <v>1.2983010670238162</v>
      </c>
      <c r="AI63" s="6">
        <f t="shared" si="8"/>
        <v>0.11421685747220425</v>
      </c>
      <c r="AJ63" s="6">
        <f t="shared" si="9"/>
        <v>1.3431615668018764</v>
      </c>
      <c r="AK63" s="6">
        <f t="shared" si="10"/>
        <v>2.2147523441487729</v>
      </c>
      <c r="AL63" s="6">
        <f t="shared" si="11"/>
        <v>8.1766788555867169</v>
      </c>
      <c r="AM63" s="6">
        <f t="shared" si="33"/>
        <v>0.77645391569208011</v>
      </c>
      <c r="AN63" s="6">
        <f t="shared" si="12"/>
        <v>6.3056550195949787E-2</v>
      </c>
      <c r="AO63" s="6">
        <f t="shared" si="13"/>
        <v>0.85138943452010607</v>
      </c>
      <c r="AP63" s="6">
        <f t="shared" si="14"/>
        <v>1.1976369043523079</v>
      </c>
      <c r="AQ63" s="6">
        <f t="shared" si="15"/>
        <v>5.3281561114172202</v>
      </c>
      <c r="AR63" s="6">
        <f t="shared" si="34"/>
        <v>0.46726642878584157</v>
      </c>
      <c r="AS63" s="6">
        <f t="shared" si="16"/>
        <v>3.4812098762058492E-2</v>
      </c>
      <c r="AT63" s="6">
        <f t="shared" si="17"/>
        <v>0.53966997502645742</v>
      </c>
      <c r="AU63" s="6">
        <f t="shared" si="18"/>
        <v>0.64762733334767308</v>
      </c>
      <c r="AV63" s="6">
        <f t="shared" si="19"/>
        <v>3.4719778101882675</v>
      </c>
      <c r="AW63" s="6">
        <f t="shared" si="35"/>
        <v>0.28288761774709453</v>
      </c>
      <c r="AX63" s="6">
        <f t="shared" si="20"/>
        <v>1.921897434054607E-2</v>
      </c>
      <c r="AY63" s="6">
        <f t="shared" si="21"/>
        <v>0.34208045124405401</v>
      </c>
      <c r="AZ63" s="6">
        <f t="shared" si="22"/>
        <v>0.35020728016547331</v>
      </c>
      <c r="BA63" s="6">
        <f t="shared" si="23"/>
        <v>2.2624393246678625</v>
      </c>
      <c r="BB63" s="6">
        <f t="shared" si="36"/>
        <v>0.17223907556781395</v>
      </c>
      <c r="BD63" s="6">
        <f t="shared" si="66"/>
        <v>5732.1740172100917</v>
      </c>
      <c r="BE63" s="6">
        <f t="shared" si="67"/>
        <v>6994.1268431992339</v>
      </c>
      <c r="BF63" s="6">
        <f t="shared" si="37"/>
        <v>35.329114584357008</v>
      </c>
      <c r="BG63" s="6">
        <f t="shared" si="38"/>
        <v>34.084944218893305</v>
      </c>
      <c r="BH63" s="6">
        <f t="shared" si="68"/>
        <v>2.262607899574804</v>
      </c>
      <c r="BI63" s="6">
        <f t="shared" si="39"/>
        <v>2.5405127635666065</v>
      </c>
      <c r="BJ63" s="6">
        <f t="shared" si="40"/>
        <v>61.907283393254147</v>
      </c>
      <c r="BK63" s="6">
        <f t="shared" si="41"/>
        <v>53.92748625041196</v>
      </c>
      <c r="BL63" s="6">
        <f t="shared" si="42"/>
        <v>101.02932303208456</v>
      </c>
      <c r="BM63" s="6">
        <f t="shared" si="43"/>
        <v>89.147274087321293</v>
      </c>
      <c r="BN63" s="6">
        <f t="shared" si="44"/>
        <v>161.2963061542616</v>
      </c>
      <c r="BO63" s="6">
        <f t="shared" si="45"/>
        <v>145.29206766012055</v>
      </c>
      <c r="BP63" s="6">
        <f t="shared" si="46"/>
        <v>249.5470499125928</v>
      </c>
      <c r="BQ63" s="6">
        <f t="shared" si="47"/>
        <v>232.4275426129565</v>
      </c>
      <c r="BR63" s="6">
        <f t="shared" si="48"/>
        <v>368.48529313749452</v>
      </c>
      <c r="BS63" s="6">
        <f t="shared" si="49"/>
        <v>362.46736728368796</v>
      </c>
      <c r="BU63" s="6">
        <f t="shared" si="50"/>
        <v>1.5821497580893773</v>
      </c>
      <c r="BV63" s="6">
        <f t="shared" si="51"/>
        <v>2.6154443297550389</v>
      </c>
      <c r="BW63" s="6">
        <f t="shared" si="52"/>
        <v>4.2626464848249643</v>
      </c>
      <c r="BX63" s="6">
        <f t="shared" si="53"/>
        <v>6.8190677127211421</v>
      </c>
      <c r="BY63" s="6">
        <f t="shared" si="54"/>
        <v>10.634236774921053</v>
      </c>
      <c r="CA63" s="6">
        <f t="shared" si="55"/>
        <v>0.77103958019932906</v>
      </c>
      <c r="CB63" s="6">
        <f t="shared" si="56"/>
        <v>1.2746019065125189</v>
      </c>
      <c r="CC63" s="6">
        <f t="shared" si="57"/>
        <v>2.077343904641876</v>
      </c>
      <c r="CD63" s="6">
        <f t="shared" si="69"/>
        <v>3.3231816897767348</v>
      </c>
      <c r="CE63" s="6">
        <f t="shared" si="58"/>
        <v>5.1824534414347152</v>
      </c>
      <c r="CG63" s="6">
        <f t="shared" si="59"/>
        <v>21.227008588102336</v>
      </c>
      <c r="CH63" s="6">
        <f t="shared" si="60"/>
        <v>35.090268140266346</v>
      </c>
      <c r="CI63" s="6">
        <f t="shared" si="61"/>
        <v>57.190056174386669</v>
      </c>
      <c r="CJ63" s="6">
        <f t="shared" si="62"/>
        <v>91.488437273841228</v>
      </c>
      <c r="CK63" s="6">
        <f t="shared" si="63"/>
        <v>142.67488535457022</v>
      </c>
    </row>
    <row r="64" spans="1:89">
      <c r="A64" s="6">
        <v>1</v>
      </c>
      <c r="B64" s="6">
        <f t="shared" si="24"/>
        <v>1173.0434782608695</v>
      </c>
      <c r="C64" s="11">
        <v>5.3</v>
      </c>
      <c r="D64" s="6">
        <f t="shared" si="87"/>
        <v>58.325000000000003</v>
      </c>
      <c r="E64" s="6">
        <f t="shared" si="88"/>
        <v>25.297000000000001</v>
      </c>
      <c r="F64" s="6">
        <f t="shared" si="89"/>
        <v>9.7140000000000004</v>
      </c>
      <c r="G64" s="6">
        <f t="shared" si="90"/>
        <v>1.3639999999999999</v>
      </c>
      <c r="H64" s="11">
        <f t="shared" si="64"/>
        <v>94.7</v>
      </c>
      <c r="J64" s="6">
        <f t="shared" si="25"/>
        <v>61.589229144667371</v>
      </c>
      <c r="K64" s="6">
        <f t="shared" si="26"/>
        <v>26.712777191129884</v>
      </c>
      <c r="L64" s="6">
        <f t="shared" si="27"/>
        <v>10.25765575501584</v>
      </c>
      <c r="M64" s="6">
        <f t="shared" si="28"/>
        <v>1.4403379091869057</v>
      </c>
      <c r="N64" s="11">
        <f t="shared" si="74"/>
        <v>100.00000000000001</v>
      </c>
      <c r="O64" s="6">
        <v>8.0000000000000002E-3</v>
      </c>
      <c r="P64" s="6">
        <f t="shared" si="0"/>
        <v>0.16528070231200487</v>
      </c>
      <c r="Q64" s="6">
        <f t="shared" si="1"/>
        <v>0.25613050658855524</v>
      </c>
      <c r="R64" s="6">
        <v>0.3</v>
      </c>
      <c r="S64" s="6">
        <f t="shared" si="65"/>
        <v>7.9672203457106794E-2</v>
      </c>
      <c r="T64" s="6">
        <v>0.12</v>
      </c>
      <c r="U64" s="6">
        <f t="shared" si="2"/>
        <v>0.66788649197831285</v>
      </c>
      <c r="V64" s="6">
        <f t="shared" si="3"/>
        <v>1.7489944792361267</v>
      </c>
      <c r="W64" s="6">
        <v>0.06</v>
      </c>
      <c r="X64" s="6">
        <f t="shared" si="30"/>
        <v>0.43258814106520715</v>
      </c>
      <c r="Y64" s="6">
        <v>2.6700000000000002E-2</v>
      </c>
      <c r="Z64" s="6">
        <v>0.21</v>
      </c>
      <c r="AA64" s="6">
        <v>0.442</v>
      </c>
      <c r="AB64" s="6">
        <v>0.5</v>
      </c>
      <c r="AC64" s="6">
        <f t="shared" si="31"/>
        <v>0.12508168426610347</v>
      </c>
      <c r="AD64" s="6">
        <f t="shared" si="4"/>
        <v>0.20670031598352431</v>
      </c>
      <c r="AE64" s="6">
        <f t="shared" si="5"/>
        <v>2.1129271964955567</v>
      </c>
      <c r="AF64" s="6">
        <f t="shared" si="6"/>
        <v>4.0844759615075139</v>
      </c>
      <c r="AG64" s="6">
        <f t="shared" si="7"/>
        <v>12.533376839659818</v>
      </c>
      <c r="AH64" s="6">
        <f t="shared" si="32"/>
        <v>1.2912211269151757</v>
      </c>
      <c r="AI64" s="6">
        <f t="shared" si="8"/>
        <v>0.11411458114670744</v>
      </c>
      <c r="AJ64" s="6">
        <f t="shared" si="9"/>
        <v>1.3393205519495481</v>
      </c>
      <c r="AK64" s="6">
        <f t="shared" si="10"/>
        <v>2.2086980331524964</v>
      </c>
      <c r="AL64" s="6">
        <f t="shared" si="11"/>
        <v>8.1671042221868877</v>
      </c>
      <c r="AM64" s="6">
        <f t="shared" si="33"/>
        <v>0.77224654489076761</v>
      </c>
      <c r="AN64" s="6">
        <f t="shared" si="12"/>
        <v>6.3000085744070469E-2</v>
      </c>
      <c r="AO64" s="6">
        <f t="shared" si="13"/>
        <v>0.84895473154472723</v>
      </c>
      <c r="AP64" s="6">
        <f t="shared" si="14"/>
        <v>1.1943630095086144</v>
      </c>
      <c r="AQ64" s="6">
        <f t="shared" si="15"/>
        <v>5.3219170084311678</v>
      </c>
      <c r="AR64" s="6">
        <f t="shared" si="34"/>
        <v>0.46474788720989091</v>
      </c>
      <c r="AS64" s="6">
        <f t="shared" si="16"/>
        <v>3.4780926012054562E-2</v>
      </c>
      <c r="AT64" s="6">
        <f t="shared" si="17"/>
        <v>0.53812669055445772</v>
      </c>
      <c r="AU64" s="6">
        <f t="shared" si="18"/>
        <v>0.64585696055807651</v>
      </c>
      <c r="AV64" s="6">
        <f t="shared" si="19"/>
        <v>3.4679122335290855</v>
      </c>
      <c r="AW64" s="6">
        <f t="shared" si="35"/>
        <v>0.28136932631472045</v>
      </c>
      <c r="AX64" s="6">
        <f t="shared" si="20"/>
        <v>1.9201764568548566E-2</v>
      </c>
      <c r="AY64" s="6">
        <f t="shared" si="21"/>
        <v>0.34110220996140017</v>
      </c>
      <c r="AZ64" s="6">
        <f t="shared" si="22"/>
        <v>0.3492499434262738</v>
      </c>
      <c r="BA64" s="6">
        <f t="shared" si="23"/>
        <v>2.2597900794785084</v>
      </c>
      <c r="BB64" s="6">
        <f t="shared" si="36"/>
        <v>0.17131756222498037</v>
      </c>
      <c r="BD64" s="6">
        <f t="shared" si="66"/>
        <v>5684.49776085746</v>
      </c>
      <c r="BE64" s="6">
        <f t="shared" si="67"/>
        <v>6969.4168605135392</v>
      </c>
      <c r="BF64" s="6">
        <f t="shared" si="37"/>
        <v>35.378640382338943</v>
      </c>
      <c r="BG64" s="6">
        <f t="shared" si="38"/>
        <v>34.109353580467754</v>
      </c>
      <c r="BH64" s="6">
        <f t="shared" si="68"/>
        <v>2.2519086255924785</v>
      </c>
      <c r="BI64" s="6">
        <f t="shared" si="39"/>
        <v>2.5350674024727549</v>
      </c>
      <c r="BJ64" s="6">
        <f t="shared" si="40"/>
        <v>62.261541237783241</v>
      </c>
      <c r="BK64" s="6">
        <f t="shared" si="41"/>
        <v>54.084732570928402</v>
      </c>
      <c r="BL64" s="6">
        <f t="shared" si="42"/>
        <v>101.54823097125346</v>
      </c>
      <c r="BM64" s="6">
        <f t="shared" si="43"/>
        <v>89.38125440588604</v>
      </c>
      <c r="BN64" s="6">
        <f t="shared" si="44"/>
        <v>161.973903366022</v>
      </c>
      <c r="BO64" s="6">
        <f t="shared" si="45"/>
        <v>145.60681927721302</v>
      </c>
      <c r="BP64" s="6">
        <f t="shared" si="46"/>
        <v>250.22033547891527</v>
      </c>
      <c r="BQ64" s="6">
        <f t="shared" si="47"/>
        <v>232.76325568589911</v>
      </c>
      <c r="BR64" s="6">
        <f t="shared" si="48"/>
        <v>368.58867989326052</v>
      </c>
      <c r="BS64" s="6">
        <f t="shared" si="49"/>
        <v>362.58286374801952</v>
      </c>
      <c r="BU64" s="6">
        <f t="shared" si="50"/>
        <v>1.5856276033885106</v>
      </c>
      <c r="BV64" s="6">
        <f t="shared" si="51"/>
        <v>2.6204323748037539</v>
      </c>
      <c r="BW64" s="6">
        <f t="shared" si="52"/>
        <v>4.2688237680526653</v>
      </c>
      <c r="BX64" s="6">
        <f t="shared" si="53"/>
        <v>6.824030104727278</v>
      </c>
      <c r="BY64" s="6">
        <f t="shared" si="54"/>
        <v>10.630012758601428</v>
      </c>
      <c r="CA64" s="6">
        <f t="shared" si="55"/>
        <v>0.77602952518674828</v>
      </c>
      <c r="CB64" s="6">
        <f t="shared" si="56"/>
        <v>1.282478235909396</v>
      </c>
      <c r="CC64" s="6">
        <f t="shared" si="57"/>
        <v>2.089225285147946</v>
      </c>
      <c r="CD64" s="6">
        <f t="shared" si="69"/>
        <v>3.3397809364031641</v>
      </c>
      <c r="CE64" s="6">
        <f t="shared" si="58"/>
        <v>5.2024849568447644</v>
      </c>
      <c r="CG64" s="6">
        <f t="shared" si="59"/>
        <v>21.334632964067577</v>
      </c>
      <c r="CH64" s="6">
        <f t="shared" si="60"/>
        <v>35.257940013232705</v>
      </c>
      <c r="CI64" s="6">
        <f t="shared" si="61"/>
        <v>57.437060306635338</v>
      </c>
      <c r="CJ64" s="6">
        <f t="shared" si="62"/>
        <v>91.817383419019635</v>
      </c>
      <c r="CK64" s="6">
        <f t="shared" si="63"/>
        <v>143.02691257611102</v>
      </c>
    </row>
    <row r="65" spans="1:89">
      <c r="A65" s="6">
        <v>1</v>
      </c>
      <c r="B65" s="6">
        <f t="shared" si="24"/>
        <v>1173.4782608695652</v>
      </c>
      <c r="C65" s="11">
        <v>5.4</v>
      </c>
      <c r="D65" s="6">
        <f>$D$5+$D$7*$C65</f>
        <v>58.35</v>
      </c>
      <c r="E65" s="6">
        <f>$E$5+$E$7*$C65</f>
        <v>25.245999999999999</v>
      </c>
      <c r="F65" s="6">
        <f>$F$5+$F$7*$C65</f>
        <v>9.6519999999999992</v>
      </c>
      <c r="G65" s="6">
        <f>$G$5+$G$7*$C65</f>
        <v>1.3519999999999999</v>
      </c>
      <c r="H65" s="11">
        <f t="shared" si="64"/>
        <v>94.600000000000009</v>
      </c>
      <c r="J65" s="6">
        <f t="shared" si="25"/>
        <v>61.680761099365746</v>
      </c>
      <c r="K65" s="6">
        <f t="shared" si="26"/>
        <v>26.687103594080334</v>
      </c>
      <c r="L65" s="6">
        <f t="shared" si="27"/>
        <v>10.202959830866806</v>
      </c>
      <c r="M65" s="6">
        <f t="shared" si="28"/>
        <v>1.4291754756871033</v>
      </c>
      <c r="N65" s="11">
        <f t="shared" si="74"/>
        <v>99.999999999999986</v>
      </c>
      <c r="O65" s="6">
        <v>8.0000000000000002E-3</v>
      </c>
      <c r="P65" s="6">
        <f t="shared" si="0"/>
        <v>0.16498358931052653</v>
      </c>
      <c r="Q65" s="6">
        <f t="shared" si="1"/>
        <v>0.25601789428595928</v>
      </c>
      <c r="R65" s="6">
        <v>0.3</v>
      </c>
      <c r="S65" s="6">
        <f t="shared" si="65"/>
        <v>7.9372731621370304E-2</v>
      </c>
      <c r="T65" s="6">
        <v>0.12</v>
      </c>
      <c r="U65" s="6">
        <f t="shared" si="2"/>
        <v>0.66790982320720771</v>
      </c>
      <c r="V65" s="6">
        <f t="shared" si="3"/>
        <v>1.74716923501926</v>
      </c>
      <c r="W65" s="6">
        <v>0.06</v>
      </c>
      <c r="X65" s="6">
        <f t="shared" si="30"/>
        <v>0.43138318026527545</v>
      </c>
      <c r="Y65" s="6">
        <v>2.6700000000000002E-2</v>
      </c>
      <c r="Z65" s="6">
        <v>0.21</v>
      </c>
      <c r="AA65" s="6">
        <v>0.442</v>
      </c>
      <c r="AB65" s="6">
        <v>0.5</v>
      </c>
      <c r="AC65" s="6">
        <f t="shared" si="31"/>
        <v>0.12475464059196616</v>
      </c>
      <c r="AD65" s="6">
        <f t="shared" si="4"/>
        <v>0.20651533587276283</v>
      </c>
      <c r="AE65" s="6">
        <f t="shared" si="5"/>
        <v>2.1068885236056665</v>
      </c>
      <c r="AF65" s="6">
        <f t="shared" si="6"/>
        <v>4.0733172223582681</v>
      </c>
      <c r="AG65" s="6">
        <f t="shared" si="7"/>
        <v>12.518709466805959</v>
      </c>
      <c r="AH65" s="6">
        <f t="shared" si="32"/>
        <v>1.2841609994127696</v>
      </c>
      <c r="AI65" s="6">
        <f t="shared" si="8"/>
        <v>0.11401245780084041</v>
      </c>
      <c r="AJ65" s="6">
        <f t="shared" si="9"/>
        <v>1.3354928201084582</v>
      </c>
      <c r="AK65" s="6">
        <f t="shared" si="10"/>
        <v>2.2026638967189189</v>
      </c>
      <c r="AL65" s="6">
        <f t="shared" si="11"/>
        <v>8.157546545569037</v>
      </c>
      <c r="AM65" s="6">
        <f t="shared" si="33"/>
        <v>0.76805067135177074</v>
      </c>
      <c r="AN65" s="6">
        <f t="shared" si="12"/>
        <v>6.2943705748793349E-2</v>
      </c>
      <c r="AO65" s="6">
        <f t="shared" si="13"/>
        <v>0.84652844826784657</v>
      </c>
      <c r="AP65" s="6">
        <f t="shared" si="14"/>
        <v>1.1911000241469141</v>
      </c>
      <c r="AQ65" s="6">
        <f t="shared" si="15"/>
        <v>5.3156889549657258</v>
      </c>
      <c r="AR65" s="6">
        <f t="shared" si="34"/>
        <v>0.46223606062993461</v>
      </c>
      <c r="AS65" s="6">
        <f t="shared" si="16"/>
        <v>3.474979988863533E-2</v>
      </c>
      <c r="AT65" s="6">
        <f t="shared" si="17"/>
        <v>0.53658874307431392</v>
      </c>
      <c r="AU65" s="6">
        <f t="shared" si="18"/>
        <v>0.64409248711802891</v>
      </c>
      <c r="AV65" s="6">
        <f t="shared" si="19"/>
        <v>3.4638538570512742</v>
      </c>
      <c r="AW65" s="6">
        <f t="shared" si="35"/>
        <v>0.27985498236313461</v>
      </c>
      <c r="AX65" s="6">
        <f t="shared" si="20"/>
        <v>1.9184580538036539E-2</v>
      </c>
      <c r="AY65" s="6">
        <f t="shared" si="21"/>
        <v>0.34012735163623309</v>
      </c>
      <c r="AZ65" s="6">
        <f t="shared" si="22"/>
        <v>0.34829579678584544</v>
      </c>
      <c r="BA65" s="6">
        <f t="shared" si="23"/>
        <v>2.2571455261317777</v>
      </c>
      <c r="BB65" s="6">
        <f t="shared" si="36"/>
        <v>0.17039838452124648</v>
      </c>
      <c r="BD65" s="6">
        <f t="shared" si="66"/>
        <v>5636.9443241010795</v>
      </c>
      <c r="BE65" s="6">
        <f t="shared" si="67"/>
        <v>6944.7414431725683</v>
      </c>
      <c r="BF65" s="6">
        <f t="shared" si="37"/>
        <v>35.428207724068848</v>
      </c>
      <c r="BG65" s="6">
        <f t="shared" si="38"/>
        <v>34.133776805349257</v>
      </c>
      <c r="BH65" s="6">
        <f t="shared" si="68"/>
        <v>2.2412209915448313</v>
      </c>
      <c r="BI65" s="6">
        <f t="shared" si="39"/>
        <v>2.5296258022703859</v>
      </c>
      <c r="BJ65" s="6">
        <f t="shared" si="40"/>
        <v>62.618477614726132</v>
      </c>
      <c r="BK65" s="6">
        <f t="shared" si="41"/>
        <v>54.242764886554291</v>
      </c>
      <c r="BL65" s="6">
        <f t="shared" si="42"/>
        <v>102.07051211954163</v>
      </c>
      <c r="BM65" s="6">
        <f t="shared" si="43"/>
        <v>89.616240659842632</v>
      </c>
      <c r="BN65" s="6">
        <f t="shared" si="44"/>
        <v>162.65455138078531</v>
      </c>
      <c r="BO65" s="6">
        <f t="shared" si="45"/>
        <v>145.92251801987177</v>
      </c>
      <c r="BP65" s="6">
        <f t="shared" si="46"/>
        <v>250.89342074048881</v>
      </c>
      <c r="BQ65" s="6">
        <f t="shared" si="47"/>
        <v>233.09899948320631</v>
      </c>
      <c r="BR65" s="6">
        <f t="shared" si="48"/>
        <v>368.68355214546244</v>
      </c>
      <c r="BS65" s="6">
        <f t="shared" si="49"/>
        <v>362.69583945908329</v>
      </c>
      <c r="BU65" s="6">
        <f t="shared" si="50"/>
        <v>1.5891228561046213</v>
      </c>
      <c r="BV65" s="6">
        <f t="shared" si="51"/>
        <v>2.625441689939171</v>
      </c>
      <c r="BW65" s="6">
        <f t="shared" si="52"/>
        <v>4.2750182276050861</v>
      </c>
      <c r="BX65" s="6">
        <f t="shared" si="53"/>
        <v>6.8289835259799414</v>
      </c>
      <c r="BY65" s="6">
        <f t="shared" si="54"/>
        <v>10.625716618684974</v>
      </c>
      <c r="CA65" s="6">
        <f t="shared" si="55"/>
        <v>0.78106241003228116</v>
      </c>
      <c r="CB65" s="6">
        <f t="shared" si="56"/>
        <v>1.2904186771120914</v>
      </c>
      <c r="CC65" s="6">
        <f t="shared" si="57"/>
        <v>2.1011943959890598</v>
      </c>
      <c r="CD65" s="6">
        <f t="shared" si="69"/>
        <v>3.35648204314889</v>
      </c>
      <c r="CE65" s="6">
        <f t="shared" si="58"/>
        <v>5.2225967291504061</v>
      </c>
      <c r="CG65" s="6">
        <f t="shared" si="59"/>
        <v>21.44299952897002</v>
      </c>
      <c r="CH65" s="6">
        <f t="shared" si="60"/>
        <v>35.426678752015576</v>
      </c>
      <c r="CI65" s="6">
        <f t="shared" si="61"/>
        <v>57.685416510577816</v>
      </c>
      <c r="CJ65" s="6">
        <f t="shared" si="62"/>
        <v>92.147620914522477</v>
      </c>
      <c r="CK65" s="6">
        <f t="shared" si="63"/>
        <v>143.37924571039602</v>
      </c>
    </row>
    <row r="66" spans="1:89">
      <c r="A66" s="6">
        <v>1</v>
      </c>
      <c r="B66" s="6">
        <f t="shared" si="24"/>
        <v>1173.9130434782608</v>
      </c>
      <c r="C66" s="11">
        <v>5.5</v>
      </c>
      <c r="D66" s="6">
        <f>$D$5+$D$7*$C66</f>
        <v>58.375</v>
      </c>
      <c r="E66" s="6">
        <f>$E$5+$E$7*$C66</f>
        <v>25.195</v>
      </c>
      <c r="F66" s="6">
        <f>$F$5+$F$7*$C66</f>
        <v>9.59</v>
      </c>
      <c r="G66" s="6">
        <f>$G$5+$G$7*$C66</f>
        <v>1.34</v>
      </c>
      <c r="H66" s="11">
        <f t="shared" si="64"/>
        <v>94.5</v>
      </c>
      <c r="J66" s="6">
        <f t="shared" si="25"/>
        <v>61.772486772486772</v>
      </c>
      <c r="K66" s="6">
        <f t="shared" si="26"/>
        <v>26.661375661375661</v>
      </c>
      <c r="L66" s="6">
        <f t="shared" si="27"/>
        <v>10.148148148148149</v>
      </c>
      <c r="M66" s="6">
        <f t="shared" si="28"/>
        <v>1.4179894179894179</v>
      </c>
      <c r="N66" s="11">
        <f t="shared" si="74"/>
        <v>100</v>
      </c>
      <c r="O66" s="6">
        <v>8.0000000000000002E-3</v>
      </c>
      <c r="P66" s="6">
        <f t="shared" si="0"/>
        <v>0.16468718846606512</v>
      </c>
      <c r="Q66" s="6">
        <f t="shared" si="1"/>
        <v>0.25590539912141719</v>
      </c>
      <c r="R66" s="6">
        <v>0.3</v>
      </c>
      <c r="S66" s="6">
        <f t="shared" si="65"/>
        <v>7.907329620081377E-2</v>
      </c>
      <c r="T66" s="6">
        <v>0.12</v>
      </c>
      <c r="U66" s="6">
        <f t="shared" si="2"/>
        <v>0.66793314123025749</v>
      </c>
      <c r="V66" s="6">
        <f t="shared" si="3"/>
        <v>1.7453469907251673</v>
      </c>
      <c r="W66" s="6">
        <v>0.06</v>
      </c>
      <c r="X66" s="6">
        <f t="shared" si="30"/>
        <v>0.43017834004603911</v>
      </c>
      <c r="Y66" s="6">
        <v>2.6700000000000002E-2</v>
      </c>
      <c r="Z66" s="6">
        <v>0.21</v>
      </c>
      <c r="AA66" s="6">
        <v>0.442</v>
      </c>
      <c r="AB66" s="6">
        <v>0.5</v>
      </c>
      <c r="AC66" s="6">
        <f t="shared" si="31"/>
        <v>0.12442690476190474</v>
      </c>
      <c r="AD66" s="6">
        <f t="shared" si="4"/>
        <v>0.20633063231287277</v>
      </c>
      <c r="AE66" s="6">
        <f t="shared" si="5"/>
        <v>2.100870722233926</v>
      </c>
      <c r="AF66" s="6">
        <f t="shared" si="6"/>
        <v>4.0621956467726772</v>
      </c>
      <c r="AG66" s="6">
        <f t="shared" si="7"/>
        <v>12.504068057079262</v>
      </c>
      <c r="AH66" s="6">
        <f t="shared" si="32"/>
        <v>1.2771205921373958</v>
      </c>
      <c r="AI66" s="6">
        <f t="shared" si="8"/>
        <v>0.1139104871324703</v>
      </c>
      <c r="AJ66" s="6">
        <f t="shared" si="9"/>
        <v>1.3316783180905518</v>
      </c>
      <c r="AK66" s="6">
        <f t="shared" si="10"/>
        <v>2.1966498566430452</v>
      </c>
      <c r="AL66" s="6">
        <f t="shared" si="11"/>
        <v>8.1480057872620417</v>
      </c>
      <c r="AM66" s="6">
        <f t="shared" si="33"/>
        <v>0.76386624117235291</v>
      </c>
      <c r="AN66" s="6">
        <f t="shared" si="12"/>
        <v>6.2887410043317826E-2</v>
      </c>
      <c r="AO66" s="6">
        <f t="shared" si="13"/>
        <v>0.8441105509751673</v>
      </c>
      <c r="AP66" s="6">
        <f t="shared" si="14"/>
        <v>1.1878479059775173</v>
      </c>
      <c r="AQ66" s="6">
        <f t="shared" si="15"/>
        <v>5.3094719259520158</v>
      </c>
      <c r="AR66" s="6">
        <f t="shared" si="34"/>
        <v>0.45973091737775773</v>
      </c>
      <c r="AS66" s="6">
        <f t="shared" si="16"/>
        <v>3.4718720299713887E-2</v>
      </c>
      <c r="AT66" s="6">
        <f t="shared" si="17"/>
        <v>0.53505611121555441</v>
      </c>
      <c r="AU66" s="6">
        <f t="shared" si="18"/>
        <v>0.64233389015919773</v>
      </c>
      <c r="AV66" s="6">
        <f t="shared" si="19"/>
        <v>3.4598026644192403</v>
      </c>
      <c r="AW66" s="6">
        <f t="shared" si="35"/>
        <v>0.27834456715894368</v>
      </c>
      <c r="AX66" s="6">
        <f t="shared" si="20"/>
        <v>1.9167422198170896E-2</v>
      </c>
      <c r="AY66" s="6">
        <f t="shared" si="21"/>
        <v>0.33915586272245796</v>
      </c>
      <c r="AZ66" s="6">
        <f t="shared" si="22"/>
        <v>0.3473448278780385</v>
      </c>
      <c r="BA66" s="6">
        <f t="shared" si="23"/>
        <v>2.2545056539829345</v>
      </c>
      <c r="BB66" s="6">
        <f t="shared" si="36"/>
        <v>0.16948153129945051</v>
      </c>
      <c r="BD66" s="6">
        <f t="shared" si="66"/>
        <v>5589.515189063497</v>
      </c>
      <c r="BE66" s="6">
        <f t="shared" si="67"/>
        <v>6920.1009658251305</v>
      </c>
      <c r="BF66" s="6">
        <f t="shared" si="37"/>
        <v>35.477816604749989</v>
      </c>
      <c r="BG66" s="6">
        <f t="shared" si="38"/>
        <v>34.158213892611087</v>
      </c>
      <c r="BH66" s="6">
        <f t="shared" si="68"/>
        <v>2.2305450273420315</v>
      </c>
      <c r="BI66" s="6">
        <f t="shared" si="39"/>
        <v>2.5241879699989611</v>
      </c>
      <c r="BJ66" s="6">
        <f t="shared" si="40"/>
        <v>62.978121819721615</v>
      </c>
      <c r="BK66" s="6">
        <f t="shared" si="41"/>
        <v>54.401589558066419</v>
      </c>
      <c r="BL66" s="6">
        <f t="shared" si="42"/>
        <v>102.59619851933586</v>
      </c>
      <c r="BM66" s="6">
        <f t="shared" si="43"/>
        <v>89.8522398936516</v>
      </c>
      <c r="BN66" s="6">
        <f t="shared" si="44"/>
        <v>163.33826830809019</v>
      </c>
      <c r="BO66" s="6">
        <f t="shared" si="45"/>
        <v>146.23916802511212</v>
      </c>
      <c r="BP66" s="6">
        <f t="shared" si="46"/>
        <v>251.5662789293699</v>
      </c>
      <c r="BQ66" s="6">
        <f t="shared" si="47"/>
        <v>233.43476820040931</v>
      </c>
      <c r="BR66" s="6">
        <f t="shared" si="48"/>
        <v>368.76983058228114</v>
      </c>
      <c r="BS66" s="6">
        <f t="shared" si="49"/>
        <v>362.80627566132324</v>
      </c>
      <c r="BU66" s="6">
        <f t="shared" si="50"/>
        <v>1.5926356609012939</v>
      </c>
      <c r="BV66" s="6">
        <f t="shared" si="51"/>
        <v>2.6304724297393061</v>
      </c>
      <c r="BW66" s="6">
        <f t="shared" si="52"/>
        <v>4.2812299403261758</v>
      </c>
      <c r="BX66" s="6">
        <f t="shared" si="53"/>
        <v>6.8339278199468332</v>
      </c>
      <c r="BY66" s="6">
        <f t="shared" si="54"/>
        <v>10.621347966317508</v>
      </c>
      <c r="CA66" s="6">
        <f t="shared" si="55"/>
        <v>0.78613866801551424</v>
      </c>
      <c r="CB66" s="6">
        <f t="shared" si="56"/>
        <v>1.2984238284583745</v>
      </c>
      <c r="CC66" s="6">
        <f t="shared" si="57"/>
        <v>2.1132519416597129</v>
      </c>
      <c r="CD66" s="6">
        <f t="shared" si="69"/>
        <v>3.3732855828726382</v>
      </c>
      <c r="CE66" s="6">
        <f t="shared" si="58"/>
        <v>5.2427887606414911</v>
      </c>
      <c r="CG66" s="6">
        <f t="shared" si="59"/>
        <v>21.552115058249331</v>
      </c>
      <c r="CH66" s="6">
        <f t="shared" si="60"/>
        <v>35.596493193685802</v>
      </c>
      <c r="CI66" s="6">
        <f t="shared" si="61"/>
        <v>57.935133897802508</v>
      </c>
      <c r="CJ66" s="6">
        <f t="shared" si="62"/>
        <v>92.479154078412549</v>
      </c>
      <c r="CK66" s="6">
        <f t="shared" si="63"/>
        <v>143.73187732982998</v>
      </c>
    </row>
    <row r="67" spans="1:89">
      <c r="A67" s="6">
        <v>1</v>
      </c>
      <c r="B67" s="6">
        <f t="shared" si="24"/>
        <v>1174.3478260869565</v>
      </c>
      <c r="C67" s="11">
        <v>5.6</v>
      </c>
      <c r="D67" s="6">
        <f>$D$5+$D$7*$C67</f>
        <v>58.4</v>
      </c>
      <c r="E67" s="6">
        <f>$E$5+$E$7*$C67</f>
        <v>25.143999999999998</v>
      </c>
      <c r="F67" s="6">
        <f>$F$5+$F$7*$C67</f>
        <v>9.5280000000000005</v>
      </c>
      <c r="G67" s="6">
        <f>$G$5+$G$7*$C67</f>
        <v>1.3280000000000001</v>
      </c>
      <c r="H67" s="11">
        <f t="shared" si="64"/>
        <v>94.4</v>
      </c>
      <c r="J67" s="6">
        <f t="shared" si="25"/>
        <v>61.86440677966101</v>
      </c>
      <c r="K67" s="6">
        <f t="shared" si="26"/>
        <v>26.635593220338979</v>
      </c>
      <c r="L67" s="6">
        <f t="shared" si="27"/>
        <v>10.09322033898305</v>
      </c>
      <c r="M67" s="6">
        <f t="shared" si="28"/>
        <v>1.4067796610169492</v>
      </c>
      <c r="N67" s="11">
        <f t="shared" si="74"/>
        <v>99.999999999999986</v>
      </c>
      <c r="O67" s="6">
        <v>8.0000000000000002E-3</v>
      </c>
      <c r="P67" s="6">
        <f t="shared" si="0"/>
        <v>0.16439149769867709</v>
      </c>
      <c r="Q67" s="6">
        <f t="shared" si="1"/>
        <v>0.25579302092310302</v>
      </c>
      <c r="R67" s="6">
        <v>0.3</v>
      </c>
      <c r="S67" s="6">
        <f t="shared" si="65"/>
        <v>7.8773895354776066E-2</v>
      </c>
      <c r="T67" s="6">
        <v>0.12</v>
      </c>
      <c r="U67" s="6">
        <f t="shared" si="2"/>
        <v>0.66795644605865656</v>
      </c>
      <c r="V67" s="6">
        <f t="shared" si="3"/>
        <v>1.7435277399537277</v>
      </c>
      <c r="W67" s="6">
        <v>0.06</v>
      </c>
      <c r="X67" s="6">
        <f t="shared" si="30"/>
        <v>0.42897361425824121</v>
      </c>
      <c r="Y67" s="6">
        <v>2.6700000000000002E-2</v>
      </c>
      <c r="Z67" s="6">
        <v>0.21</v>
      </c>
      <c r="AA67" s="6">
        <v>0.442</v>
      </c>
      <c r="AB67" s="6">
        <v>0.5</v>
      </c>
      <c r="AC67" s="6">
        <f t="shared" si="31"/>
        <v>0.12409847457627116</v>
      </c>
      <c r="AD67" s="6">
        <f t="shared" si="4"/>
        <v>0.20614620475791387</v>
      </c>
      <c r="AE67" s="6">
        <f t="shared" si="5"/>
        <v>2.0948737088494602</v>
      </c>
      <c r="AF67" s="6">
        <f t="shared" si="6"/>
        <v>4.0511110907634311</v>
      </c>
      <c r="AG67" s="6">
        <f t="shared" si="7"/>
        <v>12.489452551602534</v>
      </c>
      <c r="AH67" s="6">
        <f t="shared" si="32"/>
        <v>1.2700998130772789</v>
      </c>
      <c r="AI67" s="6">
        <f t="shared" si="8"/>
        <v>0.11380866884019576</v>
      </c>
      <c r="AJ67" s="6">
        <f t="shared" si="9"/>
        <v>1.3278769929481364</v>
      </c>
      <c r="AK67" s="6">
        <f t="shared" si="10"/>
        <v>2.1906558350631129</v>
      </c>
      <c r="AL67" s="6">
        <f t="shared" si="11"/>
        <v>8.1384819088998537</v>
      </c>
      <c r="AM67" s="6">
        <f t="shared" si="33"/>
        <v>0.75969320066160717</v>
      </c>
      <c r="AN67" s="6">
        <f t="shared" si="12"/>
        <v>6.2831198461246962E-2</v>
      </c>
      <c r="AO67" s="6">
        <f t="shared" si="13"/>
        <v>0.84170100610475074</v>
      </c>
      <c r="AP67" s="6">
        <f t="shared" si="14"/>
        <v>1.1846066128963397</v>
      </c>
      <c r="AQ67" s="6">
        <f t="shared" si="15"/>
        <v>5.3032658963896333</v>
      </c>
      <c r="AR67" s="6">
        <f t="shared" si="34"/>
        <v>0.45723242590801305</v>
      </c>
      <c r="AS67" s="6">
        <f t="shared" si="16"/>
        <v>3.4687687153426294E-2</v>
      </c>
      <c r="AT67" s="6">
        <f t="shared" si="17"/>
        <v>0.53352877370428287</v>
      </c>
      <c r="AU67" s="6">
        <f t="shared" si="18"/>
        <v>0.64058114691361756</v>
      </c>
      <c r="AV67" s="6">
        <f t="shared" si="19"/>
        <v>3.4557586393420112</v>
      </c>
      <c r="AW67" s="6">
        <f t="shared" si="35"/>
        <v>0.27683806204046318</v>
      </c>
      <c r="AX67" s="6">
        <f t="shared" si="20"/>
        <v>1.915028949823561E-2</v>
      </c>
      <c r="AY67" s="6">
        <f t="shared" si="21"/>
        <v>0.3381877297351964</v>
      </c>
      <c r="AZ67" s="6">
        <f t="shared" si="22"/>
        <v>0.34639702439097725</v>
      </c>
      <c r="BA67" s="6">
        <f t="shared" si="23"/>
        <v>2.2518704524163176</v>
      </c>
      <c r="BB67" s="6">
        <f t="shared" si="36"/>
        <v>0.16856699144454276</v>
      </c>
      <c r="BD67" s="6">
        <f t="shared" si="66"/>
        <v>5542.2118353901096</v>
      </c>
      <c r="BE67" s="6">
        <f t="shared" si="67"/>
        <v>6895.4958027816483</v>
      </c>
      <c r="BF67" s="6">
        <f t="shared" si="37"/>
        <v>35.527467019470002</v>
      </c>
      <c r="BG67" s="6">
        <f t="shared" si="38"/>
        <v>34.182664841304998</v>
      </c>
      <c r="BH67" s="6">
        <f t="shared" si="68"/>
        <v>2.2198807630818127</v>
      </c>
      <c r="BI67" s="6">
        <f t="shared" si="39"/>
        <v>2.5187539127325835</v>
      </c>
      <c r="BJ67" s="6">
        <f t="shared" si="40"/>
        <v>63.34050359479172</v>
      </c>
      <c r="BK67" s="6">
        <f t="shared" si="41"/>
        <v>54.561213023007937</v>
      </c>
      <c r="BL67" s="6">
        <f t="shared" si="42"/>
        <v>103.12532265642365</v>
      </c>
      <c r="BM67" s="6">
        <f t="shared" si="43"/>
        <v>90.089259228701096</v>
      </c>
      <c r="BN67" s="6">
        <f t="shared" si="44"/>
        <v>164.02507243179167</v>
      </c>
      <c r="BO67" s="6">
        <f t="shared" si="45"/>
        <v>146.55677346094569</v>
      </c>
      <c r="BP67" s="6">
        <f t="shared" si="46"/>
        <v>252.23888288208332</v>
      </c>
      <c r="BQ67" s="6">
        <f t="shared" si="47"/>
        <v>233.77055596258205</v>
      </c>
      <c r="BR67" s="6">
        <f t="shared" si="48"/>
        <v>368.84743547133382</v>
      </c>
      <c r="BS67" s="6">
        <f t="shared" si="49"/>
        <v>362.91415351507339</v>
      </c>
      <c r="BU67" s="6">
        <f t="shared" si="50"/>
        <v>1.5961661642329974</v>
      </c>
      <c r="BV67" s="6">
        <f t="shared" si="51"/>
        <v>2.6355247505408284</v>
      </c>
      <c r="BW67" s="6">
        <f t="shared" si="52"/>
        <v>4.2874589837083796</v>
      </c>
      <c r="BX67" s="6">
        <f t="shared" si="53"/>
        <v>6.8388628285089945</v>
      </c>
      <c r="BY67" s="6">
        <f t="shared" si="54"/>
        <v>10.616906411478549</v>
      </c>
      <c r="CA67" s="6">
        <f t="shared" si="55"/>
        <v>0.79125873734848629</v>
      </c>
      <c r="CB67" s="6">
        <f t="shared" si="56"/>
        <v>1.3064942943241156</v>
      </c>
      <c r="CC67" s="6">
        <f t="shared" si="57"/>
        <v>2.1253986319856013</v>
      </c>
      <c r="CD67" s="6">
        <f t="shared" si="69"/>
        <v>3.3901921290167243</v>
      </c>
      <c r="CE67" s="6">
        <f t="shared" si="58"/>
        <v>5.2630610458594376</v>
      </c>
      <c r="CG67" s="6">
        <f t="shared" si="59"/>
        <v>21.66198640811827</v>
      </c>
      <c r="CH67" s="6">
        <f t="shared" si="60"/>
        <v>35.767392270157792</v>
      </c>
      <c r="CI67" s="6">
        <f t="shared" si="61"/>
        <v>58.186221655114764</v>
      </c>
      <c r="CJ67" s="6">
        <f t="shared" si="62"/>
        <v>92.811987221477125</v>
      </c>
      <c r="CK67" s="6">
        <f t="shared" si="63"/>
        <v>144.08479990065788</v>
      </c>
    </row>
    <row r="68" spans="1:89">
      <c r="A68" s="6">
        <v>1</v>
      </c>
      <c r="B68" s="6">
        <f t="shared" si="24"/>
        <v>1174.7826086956522</v>
      </c>
      <c r="C68" s="11">
        <v>5.7</v>
      </c>
      <c r="D68" s="6">
        <f t="shared" ref="D68:D93" si="91">$D$5+$D$7*$C68</f>
        <v>58.424999999999997</v>
      </c>
      <c r="E68" s="6">
        <f t="shared" ref="E68:E93" si="92">$E$5+$E$7*$C68</f>
        <v>25.093</v>
      </c>
      <c r="F68" s="6">
        <f t="shared" ref="F68:F93" si="93">$F$5+$F$7*$C68</f>
        <v>9.4659999999999993</v>
      </c>
      <c r="G68" s="6">
        <f t="shared" ref="G68:G93" si="94">$G$5+$G$7*$C68</f>
        <v>1.3160000000000001</v>
      </c>
      <c r="H68" s="11">
        <f t="shared" si="64"/>
        <v>94.3</v>
      </c>
      <c r="J68" s="6">
        <f t="shared" si="25"/>
        <v>61.956521739130437</v>
      </c>
      <c r="K68" s="6">
        <f t="shared" si="26"/>
        <v>26.609756097560979</v>
      </c>
      <c r="L68" s="6">
        <f t="shared" si="27"/>
        <v>10.038176033934251</v>
      </c>
      <c r="M68" s="6">
        <f t="shared" si="28"/>
        <v>1.3955461293743372</v>
      </c>
      <c r="N68" s="11">
        <f t="shared" si="74"/>
        <v>100</v>
      </c>
      <c r="O68" s="6">
        <v>8.0000000000000002E-3</v>
      </c>
      <c r="P68" s="6">
        <f t="shared" si="0"/>
        <v>0.16409651493551045</v>
      </c>
      <c r="Q68" s="6">
        <f t="shared" si="1"/>
        <v>0.25568075951951291</v>
      </c>
      <c r="R68" s="6">
        <v>0.3</v>
      </c>
      <c r="S68" s="6">
        <f t="shared" si="65"/>
        <v>7.847452724165932E-2</v>
      </c>
      <c r="T68" s="6">
        <v>0.12</v>
      </c>
      <c r="U68" s="6">
        <f t="shared" si="2"/>
        <v>0.66797973770358687</v>
      </c>
      <c r="V68" s="6">
        <f t="shared" si="3"/>
        <v>1.7417114763213957</v>
      </c>
      <c r="W68" s="6">
        <v>0.06</v>
      </c>
      <c r="X68" s="6">
        <f t="shared" si="30"/>
        <v>0.42776899674500996</v>
      </c>
      <c r="Y68" s="6">
        <v>2.6700000000000002E-2</v>
      </c>
      <c r="Z68" s="6">
        <v>0.21</v>
      </c>
      <c r="AA68" s="6">
        <v>0.442</v>
      </c>
      <c r="AB68" s="6">
        <v>0.5</v>
      </c>
      <c r="AC68" s="6">
        <f t="shared" si="31"/>
        <v>0.12376934782608696</v>
      </c>
      <c r="AD68" s="6">
        <f t="shared" si="4"/>
        <v>0.20596205266326736</v>
      </c>
      <c r="AE68" s="6">
        <f t="shared" si="5"/>
        <v>2.0888974002987126</v>
      </c>
      <c r="AF68" s="6">
        <f t="shared" si="6"/>
        <v>4.0400634109748861</v>
      </c>
      <c r="AG68" s="6">
        <f t="shared" si="7"/>
        <v>12.474862891659388</v>
      </c>
      <c r="AH68" s="6">
        <f t="shared" si="32"/>
        <v>1.2630985705859916</v>
      </c>
      <c r="AI68" s="6">
        <f t="shared" si="8"/>
        <v>0.11370700262334513</v>
      </c>
      <c r="AJ68" s="6">
        <f t="shared" si="9"/>
        <v>1.3240887919726916</v>
      </c>
      <c r="AK68" s="6">
        <f t="shared" si="10"/>
        <v>2.1846817544589383</v>
      </c>
      <c r="AL68" s="6">
        <f t="shared" si="11"/>
        <v>8.1289748722212085</v>
      </c>
      <c r="AM68" s="6">
        <f t="shared" si="33"/>
        <v>0.75553149633924832</v>
      </c>
      <c r="AN68" s="6">
        <f t="shared" si="12"/>
        <v>6.2775070836586719E-2</v>
      </c>
      <c r="AO68" s="6">
        <f t="shared" si="13"/>
        <v>0.83929978024626239</v>
      </c>
      <c r="AP68" s="6">
        <f t="shared" si="14"/>
        <v>1.1813761029840073</v>
      </c>
      <c r="AQ68" s="6">
        <f t="shared" si="15"/>
        <v>5.2970708413464491</v>
      </c>
      <c r="AR68" s="6">
        <f t="shared" si="34"/>
        <v>0.45474055479751413</v>
      </c>
      <c r="AS68" s="6">
        <f t="shared" si="16"/>
        <v>3.4656700358130947E-2</v>
      </c>
      <c r="AT68" s="6">
        <f t="shared" si="17"/>
        <v>0.53200670936270011</v>
      </c>
      <c r="AU68" s="6">
        <f t="shared" si="18"/>
        <v>0.638834234713205</v>
      </c>
      <c r="AV68" s="6">
        <f t="shared" si="19"/>
        <v>3.4517217655731023</v>
      </c>
      <c r="AW68" s="6">
        <f t="shared" si="35"/>
        <v>0.27533544841730051</v>
      </c>
      <c r="AX68" s="6">
        <f t="shared" si="20"/>
        <v>1.9133182387637435E-2</v>
      </c>
      <c r="AY68" s="6">
        <f t="shared" si="21"/>
        <v>0.33722293925048302</v>
      </c>
      <c r="AZ68" s="6">
        <f t="shared" si="22"/>
        <v>0.34545237406679791</v>
      </c>
      <c r="BA68" s="6">
        <f t="shared" si="23"/>
        <v>2.2492399108452572</v>
      </c>
      <c r="BB68" s="6">
        <f t="shared" si="36"/>
        <v>0.16765475388333784</v>
      </c>
      <c r="BD68" s="6">
        <f t="shared" si="66"/>
        <v>5495.0357401507008</v>
      </c>
      <c r="BE68" s="6">
        <f t="shared" si="67"/>
        <v>6870.926327998649</v>
      </c>
      <c r="BF68" s="6">
        <f t="shared" si="37"/>
        <v>35.57715896319953</v>
      </c>
      <c r="BG68" s="6">
        <f t="shared" si="38"/>
        <v>34.207129650461042</v>
      </c>
      <c r="BH68" s="6">
        <f t="shared" si="68"/>
        <v>2.2092282290513507</v>
      </c>
      <c r="BI68" s="6">
        <f t="shared" si="39"/>
        <v>2.5133236375802812</v>
      </c>
      <c r="BJ68" s="6">
        <f t="shared" si="40"/>
        <v>63.705653137134199</v>
      </c>
      <c r="BK68" s="6">
        <f t="shared" si="41"/>
        <v>54.721641796939977</v>
      </c>
      <c r="BL68" s="6">
        <f t="shared" si="42"/>
        <v>103.65791746818995</v>
      </c>
      <c r="BM68" s="6">
        <f t="shared" si="43"/>
        <v>90.327305864481602</v>
      </c>
      <c r="BN68" s="6">
        <f t="shared" si="44"/>
        <v>164.71498221271307</v>
      </c>
      <c r="BO68" s="6">
        <f t="shared" si="45"/>
        <v>146.87533852676617</v>
      </c>
      <c r="BP68" s="6">
        <f t="shared" si="46"/>
        <v>252.9112050338035</v>
      </c>
      <c r="BQ68" s="6">
        <f t="shared" si="47"/>
        <v>234.10635682348064</v>
      </c>
      <c r="BR68" s="6">
        <f t="shared" si="48"/>
        <v>368.91628666009819</v>
      </c>
      <c r="BS68" s="6">
        <f t="shared" si="49"/>
        <v>363.01945409656503</v>
      </c>
      <c r="BU68" s="6">
        <f t="shared" si="50"/>
        <v>1.5997145143747085</v>
      </c>
      <c r="BV68" s="6">
        <f t="shared" si="51"/>
        <v>2.6405988104665243</v>
      </c>
      <c r="BW68" s="6">
        <f t="shared" si="52"/>
        <v>4.2937054359013311</v>
      </c>
      <c r="BX68" s="6">
        <f t="shared" si="53"/>
        <v>6.8437883919420104</v>
      </c>
      <c r="BY68" s="6">
        <f t="shared" si="54"/>
        <v>10.612391562987288</v>
      </c>
      <c r="CA68" s="6">
        <f t="shared" si="55"/>
        <v>0.79642306123924334</v>
      </c>
      <c r="CB68" s="6">
        <f t="shared" si="56"/>
        <v>1.3146306851872764</v>
      </c>
      <c r="CC68" s="6">
        <f t="shared" si="57"/>
        <v>2.1376351821479616</v>
      </c>
      <c r="CD68" s="6">
        <f t="shared" si="69"/>
        <v>3.4072022555315438</v>
      </c>
      <c r="CE68" s="6">
        <f t="shared" si="58"/>
        <v>5.2834135714318551</v>
      </c>
      <c r="CG68" s="6">
        <f t="shared" si="59"/>
        <v>21.772620516800455</v>
      </c>
      <c r="CH68" s="6">
        <f t="shared" si="60"/>
        <v>35.939385009502722</v>
      </c>
      <c r="CI68" s="6">
        <f t="shared" si="61"/>
        <v>58.438689045303917</v>
      </c>
      <c r="CJ68" s="6">
        <f t="shared" si="62"/>
        <v>93.146124646672277</v>
      </c>
      <c r="CK68" s="6">
        <f t="shared" si="63"/>
        <v>144.43800578188345</v>
      </c>
    </row>
    <row r="69" spans="1:89">
      <c r="A69" s="6">
        <v>1</v>
      </c>
      <c r="B69" s="6">
        <f t="shared" si="24"/>
        <v>1175.2173913043478</v>
      </c>
      <c r="C69" s="11">
        <v>5.8</v>
      </c>
      <c r="D69" s="6">
        <f t="shared" si="91"/>
        <v>58.45</v>
      </c>
      <c r="E69" s="6">
        <f t="shared" si="92"/>
        <v>25.042000000000002</v>
      </c>
      <c r="F69" s="6">
        <f t="shared" si="93"/>
        <v>9.4039999999999999</v>
      </c>
      <c r="G69" s="6">
        <f t="shared" si="94"/>
        <v>1.304</v>
      </c>
      <c r="H69" s="11">
        <f t="shared" si="64"/>
        <v>94.2</v>
      </c>
      <c r="J69" s="6">
        <f t="shared" si="25"/>
        <v>62.048832271762208</v>
      </c>
      <c r="K69" s="6">
        <f t="shared" si="26"/>
        <v>26.583864118895967</v>
      </c>
      <c r="L69" s="6">
        <f t="shared" si="27"/>
        <v>9.9830148619957537</v>
      </c>
      <c r="M69" s="6">
        <f t="shared" si="28"/>
        <v>1.3842887473460721</v>
      </c>
      <c r="N69" s="11">
        <f t="shared" si="74"/>
        <v>100</v>
      </c>
      <c r="O69" s="6">
        <v>8.0000000000000002E-3</v>
      </c>
      <c r="P69" s="6">
        <f t="shared" si="0"/>
        <v>0.16380223811077615</v>
      </c>
      <c r="Q69" s="6">
        <f t="shared" si="1"/>
        <v>0.25556861473946346</v>
      </c>
      <c r="R69" s="6">
        <v>0.3</v>
      </c>
      <c r="S69" s="6">
        <f t="shared" si="65"/>
        <v>7.8175190018895654E-2</v>
      </c>
      <c r="T69" s="6">
        <v>0.12</v>
      </c>
      <c r="U69" s="6">
        <f t="shared" si="2"/>
        <v>0.66800301617621793</v>
      </c>
      <c r="V69" s="6">
        <f t="shared" si="3"/>
        <v>1.7398981934611368</v>
      </c>
      <c r="W69" s="6">
        <v>0.06</v>
      </c>
      <c r="X69" s="6">
        <f t="shared" si="30"/>
        <v>0.42656448134175562</v>
      </c>
      <c r="Y69" s="6">
        <v>2.6700000000000002E-2</v>
      </c>
      <c r="Z69" s="6">
        <v>0.21</v>
      </c>
      <c r="AA69" s="6">
        <v>0.442</v>
      </c>
      <c r="AB69" s="6">
        <v>0.5</v>
      </c>
      <c r="AC69" s="6">
        <f t="shared" si="31"/>
        <v>0.12343952229299364</v>
      </c>
      <c r="AD69" s="6">
        <f t="shared" si="4"/>
        <v>0.20577817548563179</v>
      </c>
      <c r="AE69" s="6">
        <f t="shared" si="5"/>
        <v>2.0829417138035171</v>
      </c>
      <c r="AF69" s="6">
        <f t="shared" si="6"/>
        <v>4.0290524646799337</v>
      </c>
      <c r="AG69" s="6">
        <f t="shared" si="7"/>
        <v>12.460299018693632</v>
      </c>
      <c r="AH69" s="6">
        <f t="shared" si="32"/>
        <v>1.2561167733803549</v>
      </c>
      <c r="AI69" s="6">
        <f t="shared" si="8"/>
        <v>0.11360548818197388</v>
      </c>
      <c r="AJ69" s="6">
        <f t="shared" si="9"/>
        <v>1.3203136626936454</v>
      </c>
      <c r="AK69" s="6">
        <f t="shared" si="10"/>
        <v>2.1787275376502211</v>
      </c>
      <c r="AL69" s="6">
        <f t="shared" si="11"/>
        <v>8.1194846390692277</v>
      </c>
      <c r="AM69" s="6">
        <f t="shared" si="33"/>
        <v>0.75138107493439055</v>
      </c>
      <c r="AN69" s="6">
        <f t="shared" si="12"/>
        <v>6.2719027003744474E-2</v>
      </c>
      <c r="AO69" s="6">
        <f t="shared" si="13"/>
        <v>0.8369068401401959</v>
      </c>
      <c r="AP69" s="6">
        <f t="shared" si="14"/>
        <v>1.178156334504938</v>
      </c>
      <c r="AQ69" s="6">
        <f t="shared" si="15"/>
        <v>5.2908867359583596</v>
      </c>
      <c r="AR69" s="6">
        <f t="shared" si="34"/>
        <v>0.45225527274451999</v>
      </c>
      <c r="AS69" s="6">
        <f t="shared" si="16"/>
        <v>3.4625759822407919E-2</v>
      </c>
      <c r="AT69" s="6">
        <f t="shared" si="17"/>
        <v>0.5304898971086125</v>
      </c>
      <c r="AU69" s="6">
        <f t="shared" si="18"/>
        <v>0.63709313098926446</v>
      </c>
      <c r="AV69" s="6">
        <f t="shared" si="19"/>
        <v>3.4476920269103588</v>
      </c>
      <c r="AW69" s="6">
        <f t="shared" si="35"/>
        <v>0.27383670776993385</v>
      </c>
      <c r="AX69" s="6">
        <f t="shared" si="20"/>
        <v>1.9116100815905493E-2</v>
      </c>
      <c r="AY69" s="6">
        <f t="shared" si="21"/>
        <v>0.33626147790495348</v>
      </c>
      <c r="AZ69" s="6">
        <f t="shared" si="22"/>
        <v>0.34451086470138043</v>
      </c>
      <c r="BA69" s="6">
        <f t="shared" si="23"/>
        <v>2.2466140187119694</v>
      </c>
      <c r="BB69" s="6">
        <f t="shared" si="36"/>
        <v>0.16674480758426444</v>
      </c>
      <c r="BD69" s="6">
        <f t="shared" si="66"/>
        <v>5447.9883777402947</v>
      </c>
      <c r="BE69" s="6">
        <f t="shared" si="67"/>
        <v>6846.3929150631602</v>
      </c>
      <c r="BF69" s="6">
        <f t="shared" si="37"/>
        <v>35.6268924307915</v>
      </c>
      <c r="BG69" s="6">
        <f t="shared" si="38"/>
        <v>34.231608319087435</v>
      </c>
      <c r="BH69" s="6">
        <f t="shared" si="68"/>
        <v>2.1985874557291725</v>
      </c>
      <c r="BI69" s="6">
        <f t="shared" si="39"/>
        <v>2.5078971516862962</v>
      </c>
      <c r="BJ69" s="6">
        <f t="shared" si="40"/>
        <v>64.073601108128486</v>
      </c>
      <c r="BK69" s="6">
        <f t="shared" si="41"/>
        <v>54.882882474719089</v>
      </c>
      <c r="BL69" s="6">
        <f t="shared" si="42"/>
        <v>104.19401635200586</v>
      </c>
      <c r="BM69" s="6">
        <f t="shared" si="43"/>
        <v>90.566387079783738</v>
      </c>
      <c r="BN69" s="6">
        <f t="shared" si="44"/>
        <v>165.40801629135669</v>
      </c>
      <c r="BO69" s="6">
        <f t="shared" si="45"/>
        <v>147.19486745374186</v>
      </c>
      <c r="BP69" s="6">
        <f t="shared" si="46"/>
        <v>253.58321741243907</v>
      </c>
      <c r="BQ69" s="6">
        <f t="shared" si="47"/>
        <v>234.44216476466957</v>
      </c>
      <c r="BR69" s="6">
        <f t="shared" si="48"/>
        <v>368.976303576406</v>
      </c>
      <c r="BS69" s="6">
        <f t="shared" si="49"/>
        <v>363.12215839794158</v>
      </c>
      <c r="BU69" s="6">
        <f t="shared" si="50"/>
        <v>1.6032808614521501</v>
      </c>
      <c r="BV69" s="6">
        <f t="shared" si="51"/>
        <v>2.6456947694533013</v>
      </c>
      <c r="BW69" s="6">
        <f t="shared" si="52"/>
        <v>4.299969375720698</v>
      </c>
      <c r="BX69" s="6">
        <f t="shared" si="53"/>
        <v>6.8487043488969048</v>
      </c>
      <c r="BY69" s="6">
        <f t="shared" si="54"/>
        <v>10.607803028508766</v>
      </c>
      <c r="CA69" s="6">
        <f t="shared" si="55"/>
        <v>0.80163208795638885</v>
      </c>
      <c r="CB69" s="6">
        <f t="shared" si="56"/>
        <v>1.3228336176926567</v>
      </c>
      <c r="CC69" s="6">
        <f t="shared" si="57"/>
        <v>2.14996231270761</v>
      </c>
      <c r="CD69" s="6">
        <f t="shared" si="69"/>
        <v>3.4243165367979289</v>
      </c>
      <c r="CE69" s="6">
        <f t="shared" si="58"/>
        <v>5.3038463159047549</v>
      </c>
      <c r="CG69" s="6">
        <f t="shared" si="59"/>
        <v>21.884024405791976</v>
      </c>
      <c r="CH69" s="6">
        <f t="shared" si="60"/>
        <v>36.112480537284952</v>
      </c>
      <c r="CI69" s="6">
        <f t="shared" si="61"/>
        <v>58.692545407920278</v>
      </c>
      <c r="CJ69" s="6">
        <f t="shared" si="62"/>
        <v>93.481570648553884</v>
      </c>
      <c r="CK69" s="6">
        <f t="shared" si="63"/>
        <v>144.79148722417912</v>
      </c>
    </row>
    <row r="70" spans="1:89">
      <c r="A70" s="6">
        <v>1</v>
      </c>
      <c r="B70" s="6">
        <f t="shared" si="24"/>
        <v>1175.6521739130435</v>
      </c>
      <c r="C70" s="11">
        <v>5.9</v>
      </c>
      <c r="D70" s="6">
        <f t="shared" si="91"/>
        <v>58.475000000000001</v>
      </c>
      <c r="E70" s="6">
        <f t="shared" si="92"/>
        <v>24.991</v>
      </c>
      <c r="F70" s="6">
        <f t="shared" si="93"/>
        <v>9.3419999999999987</v>
      </c>
      <c r="G70" s="6">
        <f t="shared" si="94"/>
        <v>1.292</v>
      </c>
      <c r="H70" s="11">
        <f t="shared" si="64"/>
        <v>94.100000000000009</v>
      </c>
      <c r="J70" s="6">
        <f t="shared" si="25"/>
        <v>62.141339001062697</v>
      </c>
      <c r="K70" s="6">
        <f t="shared" si="26"/>
        <v>26.557917109458021</v>
      </c>
      <c r="L70" s="6">
        <f t="shared" si="27"/>
        <v>9.9277364505844812</v>
      </c>
      <c r="M70" s="6">
        <f t="shared" si="28"/>
        <v>1.3730074388947928</v>
      </c>
      <c r="N70" s="11">
        <f t="shared" si="74"/>
        <v>99.999999999999986</v>
      </c>
      <c r="O70" s="6">
        <v>8.0000000000000002E-3</v>
      </c>
      <c r="P70" s="6">
        <f t="shared" si="0"/>
        <v>0.16350866516572185</v>
      </c>
      <c r="Q70" s="6">
        <f t="shared" si="1"/>
        <v>0.25545658641209118</v>
      </c>
      <c r="R70" s="6">
        <v>0.3</v>
      </c>
      <c r="S70" s="6">
        <f t="shared" si="65"/>
        <v>7.7875881842915079E-2</v>
      </c>
      <c r="T70" s="6">
        <v>0.12</v>
      </c>
      <c r="U70" s="6">
        <f t="shared" si="2"/>
        <v>0.66802628148770604</v>
      </c>
      <c r="V70" s="6">
        <f t="shared" si="3"/>
        <v>1.7380878850223891</v>
      </c>
      <c r="W70" s="6">
        <v>0.06</v>
      </c>
      <c r="X70" s="6">
        <f t="shared" si="30"/>
        <v>0.42536006187607245</v>
      </c>
      <c r="Y70" s="6">
        <v>2.6700000000000002E-2</v>
      </c>
      <c r="Z70" s="6">
        <v>0.21</v>
      </c>
      <c r="AA70" s="6">
        <v>0.442</v>
      </c>
      <c r="AB70" s="6">
        <v>0.5</v>
      </c>
      <c r="AC70" s="6">
        <f t="shared" si="31"/>
        <v>0.12310899574920295</v>
      </c>
      <c r="AD70" s="6">
        <f t="shared" si="4"/>
        <v>0.2055945726830192</v>
      </c>
      <c r="AE70" s="6">
        <f t="shared" si="5"/>
        <v>2.0770065669592355</v>
      </c>
      <c r="AF70" s="6">
        <f t="shared" si="6"/>
        <v>4.0180781097769636</v>
      </c>
      <c r="AG70" s="6">
        <f t="shared" si="7"/>
        <v>12.445760874308794</v>
      </c>
      <c r="AH70" s="6">
        <f t="shared" si="32"/>
        <v>1.2491543305383757</v>
      </c>
      <c r="AI70" s="6">
        <f t="shared" si="8"/>
        <v>0.11350412521686275</v>
      </c>
      <c r="AJ70" s="6">
        <f t="shared" si="9"/>
        <v>1.3165515528771932</v>
      </c>
      <c r="AK70" s="6">
        <f t="shared" si="10"/>
        <v>2.1727931077949014</v>
      </c>
      <c r="AL70" s="6">
        <f t="shared" si="11"/>
        <v>8.1100111713911094</v>
      </c>
      <c r="AM70" s="6">
        <f t="shared" si="33"/>
        <v>0.74724188338434916</v>
      </c>
      <c r="AN70" s="6">
        <f t="shared" si="12"/>
        <v>6.2663066797528019E-2</v>
      </c>
      <c r="AO70" s="6">
        <f t="shared" si="13"/>
        <v>0.83452215267712437</v>
      </c>
      <c r="AP70" s="6">
        <f t="shared" si="14"/>
        <v>1.1749472659064566</v>
      </c>
      <c r="AQ70" s="6">
        <f t="shared" si="15"/>
        <v>5.2847135554290814</v>
      </c>
      <c r="AR70" s="6">
        <f t="shared" si="34"/>
        <v>0.44977654856803345</v>
      </c>
      <c r="AS70" s="6">
        <f t="shared" si="16"/>
        <v>3.4594865455058313E-2</v>
      </c>
      <c r="AT70" s="6">
        <f t="shared" si="17"/>
        <v>0.52897831595495748</v>
      </c>
      <c r="AU70" s="6">
        <f t="shared" si="18"/>
        <v>0.63535781327200669</v>
      </c>
      <c r="AV70" s="6">
        <f t="shared" si="19"/>
        <v>3.4436694071958174</v>
      </c>
      <c r="AW70" s="6">
        <f t="shared" si="35"/>
        <v>0.2723418216492981</v>
      </c>
      <c r="AX70" s="6">
        <f t="shared" si="20"/>
        <v>1.9099044732690924E-2</v>
      </c>
      <c r="AY70" s="6">
        <f t="shared" si="21"/>
        <v>0.33530333239554466</v>
      </c>
      <c r="AZ70" s="6">
        <f t="shared" si="22"/>
        <v>0.3435724841440892</v>
      </c>
      <c r="BA70" s="6">
        <f t="shared" si="23"/>
        <v>2.243992765487465</v>
      </c>
      <c r="BB70" s="6">
        <f t="shared" si="36"/>
        <v>0.16583714155712051</v>
      </c>
      <c r="BD70" s="6">
        <f t="shared" si="66"/>
        <v>5401.0712197791399</v>
      </c>
      <c r="BE70" s="6">
        <f t="shared" si="67"/>
        <v>6821.8959371769897</v>
      </c>
      <c r="BF70" s="6">
        <f t="shared" si="37"/>
        <v>35.676667416979711</v>
      </c>
      <c r="BG70" s="6">
        <f t="shared" si="38"/>
        <v>34.256100846170355</v>
      </c>
      <c r="BH70" s="6">
        <f t="shared" si="68"/>
        <v>2.1879584737870754</v>
      </c>
      <c r="BI70" s="6">
        <f t="shared" si="39"/>
        <v>2.5024744622303774</v>
      </c>
      <c r="BJ70" s="6">
        <f t="shared" si="40"/>
        <v>64.444378642558618</v>
      </c>
      <c r="BK70" s="6">
        <f t="shared" si="41"/>
        <v>55.044941731801117</v>
      </c>
      <c r="BL70" s="6">
        <f t="shared" si="42"/>
        <v>104.73365317380882</v>
      </c>
      <c r="BM70" s="6">
        <f t="shared" si="43"/>
        <v>90.806510233919767</v>
      </c>
      <c r="BN70" s="6">
        <f t="shared" si="44"/>
        <v>166.10419349066709</v>
      </c>
      <c r="BO70" s="6">
        <f t="shared" si="45"/>
        <v>147.51536450521516</v>
      </c>
      <c r="BP70" s="6">
        <f t="shared" si="46"/>
        <v>254.25489163260514</v>
      </c>
      <c r="BQ70" s="6">
        <f t="shared" si="47"/>
        <v>234.7779736946346</v>
      </c>
      <c r="BR70" s="6">
        <f t="shared" si="48"/>
        <v>369.02740522899063</v>
      </c>
      <c r="BS70" s="6">
        <f t="shared" si="49"/>
        <v>363.22224732728142</v>
      </c>
      <c r="BU70" s="6">
        <f t="shared" si="50"/>
        <v>1.6068653574726628</v>
      </c>
      <c r="BV70" s="6">
        <f t="shared" si="51"/>
        <v>2.6508127892807578</v>
      </c>
      <c r="BW70" s="6">
        <f t="shared" si="52"/>
        <v>4.3062508826572001</v>
      </c>
      <c r="BX70" s="6">
        <f t="shared" si="53"/>
        <v>6.8536105363807476</v>
      </c>
      <c r="BY70" s="6">
        <f t="shared" si="54"/>
        <v>10.603140414560277</v>
      </c>
      <c r="CA70" s="6">
        <f t="shared" si="55"/>
        <v>0.80688627089465104</v>
      </c>
      <c r="CB70" s="6">
        <f t="shared" si="56"/>
        <v>1.3311037147174214</v>
      </c>
      <c r="CC70" s="6">
        <f t="shared" si="57"/>
        <v>2.1623807496286642</v>
      </c>
      <c r="CD70" s="6">
        <f t="shared" si="69"/>
        <v>3.441535547547351</v>
      </c>
      <c r="CE70" s="6">
        <f t="shared" si="58"/>
        <v>5.3243592495723213</v>
      </c>
      <c r="CG70" s="6">
        <f t="shared" si="59"/>
        <v>21.996205181147495</v>
      </c>
      <c r="CH70" s="6">
        <f t="shared" si="60"/>
        <v>36.286688077922186</v>
      </c>
      <c r="CI70" s="6">
        <f t="shared" si="61"/>
        <v>58.947800160062101</v>
      </c>
      <c r="CJ70" s="6">
        <f t="shared" si="62"/>
        <v>93.818329512695328</v>
      </c>
      <c r="CK70" s="6">
        <f t="shared" si="63"/>
        <v>145.14523636878707</v>
      </c>
    </row>
    <row r="71" spans="1:89">
      <c r="A71" s="6">
        <v>1</v>
      </c>
      <c r="B71" s="6">
        <f t="shared" si="24"/>
        <v>1176.0869565217392</v>
      </c>
      <c r="C71" s="11">
        <v>6</v>
      </c>
      <c r="D71" s="6">
        <f t="shared" si="91"/>
        <v>58.5</v>
      </c>
      <c r="E71" s="6">
        <f t="shared" si="92"/>
        <v>24.94</v>
      </c>
      <c r="F71" s="6">
        <f t="shared" si="93"/>
        <v>9.2800000000000011</v>
      </c>
      <c r="G71" s="6">
        <f t="shared" si="94"/>
        <v>1.28</v>
      </c>
      <c r="H71" s="11">
        <f t="shared" si="64"/>
        <v>94</v>
      </c>
      <c r="J71" s="6">
        <f t="shared" si="25"/>
        <v>62.234042553191486</v>
      </c>
      <c r="K71" s="6">
        <f t="shared" si="26"/>
        <v>26.531914893617021</v>
      </c>
      <c r="L71" s="6">
        <f t="shared" si="27"/>
        <v>9.8723404255319167</v>
      </c>
      <c r="M71" s="6">
        <f t="shared" si="28"/>
        <v>1.3617021276595744</v>
      </c>
      <c r="N71" s="11">
        <f t="shared" si="74"/>
        <v>99.999999999999986</v>
      </c>
      <c r="O71" s="6">
        <v>8.0000000000000002E-3</v>
      </c>
      <c r="P71" s="6">
        <f t="shared" si="0"/>
        <v>0.16321579404860451</v>
      </c>
      <c r="Q71" s="6">
        <f t="shared" si="1"/>
        <v>0.25534467436685265</v>
      </c>
      <c r="R71" s="6">
        <v>0.3</v>
      </c>
      <c r="S71" s="6">
        <f t="shared" si="65"/>
        <v>7.7576600869112652E-2</v>
      </c>
      <c r="T71" s="6">
        <v>0.12</v>
      </c>
      <c r="U71" s="6">
        <f t="shared" si="2"/>
        <v>0.66804953364919661</v>
      </c>
      <c r="V71" s="6">
        <f t="shared" si="3"/>
        <v>1.7362805446710123</v>
      </c>
      <c r="W71" s="6">
        <v>0.06</v>
      </c>
      <c r="X71" s="6">
        <f t="shared" si="30"/>
        <v>0.42415573216763791</v>
      </c>
      <c r="Y71" s="6">
        <v>2.6700000000000002E-2</v>
      </c>
      <c r="Z71" s="6">
        <v>0.21</v>
      </c>
      <c r="AA71" s="6">
        <v>0.442</v>
      </c>
      <c r="AB71" s="6">
        <v>0.5</v>
      </c>
      <c r="AC71" s="6">
        <f t="shared" si="31"/>
        <v>0.12277776595744681</v>
      </c>
      <c r="AD71" s="6">
        <f t="shared" si="4"/>
        <v>0.20541124371475222</v>
      </c>
      <c r="AE71" s="6">
        <f t="shared" si="5"/>
        <v>2.0710918777329157</v>
      </c>
      <c r="AF71" s="6">
        <f t="shared" si="6"/>
        <v>4.0071402047868503</v>
      </c>
      <c r="AG71" s="6">
        <f t="shared" si="7"/>
        <v>12.431248400267695</v>
      </c>
      <c r="AH71" s="6">
        <f t="shared" si="32"/>
        <v>1.2422111514971974</v>
      </c>
      <c r="AI71" s="6">
        <f t="shared" si="8"/>
        <v>0.11340291342951593</v>
      </c>
      <c r="AJ71" s="6">
        <f t="shared" si="9"/>
        <v>1.3128024105251312</v>
      </c>
      <c r="AK71" s="6">
        <f t="shared" si="10"/>
        <v>2.1668783883875298</v>
      </c>
      <c r="AL71" s="6">
        <f t="shared" si="11"/>
        <v>8.1005544312378586</v>
      </c>
      <c r="AM71" s="6">
        <f t="shared" si="33"/>
        <v>0.74311386883344899</v>
      </c>
      <c r="AN71" s="6">
        <f t="shared" si="12"/>
        <v>6.2607190053144579E-2</v>
      </c>
      <c r="AO71" s="6">
        <f t="shared" si="13"/>
        <v>0.83214568489696183</v>
      </c>
      <c r="AP71" s="6">
        <f t="shared" si="14"/>
        <v>1.1717488558179101</v>
      </c>
      <c r="AQ71" s="6">
        <f t="shared" si="15"/>
        <v>5.2785512750299679</v>
      </c>
      <c r="AR71" s="6">
        <f t="shared" si="34"/>
        <v>0.44730435120710366</v>
      </c>
      <c r="AS71" s="6">
        <f t="shared" si="16"/>
        <v>3.4564017165103759E-2</v>
      </c>
      <c r="AT71" s="6">
        <f t="shared" si="17"/>
        <v>0.52747194500933436</v>
      </c>
      <c r="AU71" s="6">
        <f t="shared" si="18"/>
        <v>0.63362825919007248</v>
      </c>
      <c r="AV71" s="6">
        <f t="shared" si="19"/>
        <v>3.4396538903155904</v>
      </c>
      <c r="AW71" s="6">
        <f t="shared" si="35"/>
        <v>0.27085077167637445</v>
      </c>
      <c r="AX71" s="6">
        <f t="shared" si="20"/>
        <v>1.9082014087766622E-2</v>
      </c>
      <c r="AY71" s="6">
        <f t="shared" si="21"/>
        <v>0.33434848947919682</v>
      </c>
      <c r="AZ71" s="6">
        <f t="shared" si="22"/>
        <v>0.34263722029751514</v>
      </c>
      <c r="BA71" s="6">
        <f t="shared" si="23"/>
        <v>2.2413761406714783</v>
      </c>
      <c r="BB71" s="6">
        <f t="shared" si="36"/>
        <v>0.16493174485282924</v>
      </c>
      <c r="BD71" s="6">
        <f t="shared" si="66"/>
        <v>5354.2857350119684</v>
      </c>
      <c r="BE71" s="6">
        <f t="shared" si="67"/>
        <v>6797.4357671409061</v>
      </c>
      <c r="BF71" s="6">
        <f t="shared" si="37"/>
        <v>35.72648391637783</v>
      </c>
      <c r="BG71" s="6">
        <f t="shared" si="38"/>
        <v>34.280607230673809</v>
      </c>
      <c r="BH71" s="6">
        <f t="shared" si="68"/>
        <v>2.1773413140920854</v>
      </c>
      <c r="BI71" s="6">
        <f t="shared" si="39"/>
        <v>2.4970555764280724</v>
      </c>
      <c r="BJ71" s="6">
        <f t="shared" si="40"/>
        <v>64.818017358061013</v>
      </c>
      <c r="BK71" s="6">
        <f t="shared" si="41"/>
        <v>55.207826325572114</v>
      </c>
      <c r="BL71" s="6">
        <f t="shared" si="42"/>
        <v>105.27686227688247</v>
      </c>
      <c r="BM71" s="6">
        <f t="shared" si="43"/>
        <v>91.04768276796915</v>
      </c>
      <c r="BN71" s="6">
        <f t="shared" si="44"/>
        <v>166.80353281885237</v>
      </c>
      <c r="BO71" s="6">
        <f t="shared" si="45"/>
        <v>147.83683397710914</v>
      </c>
      <c r="BP71" s="6">
        <f t="shared" si="46"/>
        <v>254.92619888948681</v>
      </c>
      <c r="BQ71" s="6">
        <f t="shared" si="47"/>
        <v>235.11377744788214</v>
      </c>
      <c r="BR71" s="6">
        <f t="shared" si="48"/>
        <v>369.06951020810305</v>
      </c>
      <c r="BS71" s="6">
        <f t="shared" si="49"/>
        <v>363.31970170862843</v>
      </c>
      <c r="BU71" s="6">
        <f t="shared" si="50"/>
        <v>1.6104681563567207</v>
      </c>
      <c r="BV71" s="6">
        <f t="shared" si="51"/>
        <v>2.6559530336003196</v>
      </c>
      <c r="BW71" s="6">
        <f t="shared" si="52"/>
        <v>4.3125500368857761</v>
      </c>
      <c r="BX71" s="6">
        <f t="shared" si="53"/>
        <v>6.8585067897369569</v>
      </c>
      <c r="BY71" s="6">
        <f t="shared" si="54"/>
        <v>10.598403326517946</v>
      </c>
      <c r="CA71" s="6">
        <f t="shared" si="55"/>
        <v>0.81218606864148823</v>
      </c>
      <c r="CB71" s="6">
        <f t="shared" si="56"/>
        <v>1.3394416054374139</v>
      </c>
      <c r="CC71" s="6">
        <f t="shared" si="57"/>
        <v>2.1748912243019447</v>
      </c>
      <c r="CD71" s="6">
        <f t="shared" si="69"/>
        <v>3.4588598627799052</v>
      </c>
      <c r="CE71" s="6">
        <f t="shared" si="58"/>
        <v>5.3449523343042289</v>
      </c>
      <c r="CG71" s="6">
        <f t="shared" si="59"/>
        <v>22.109170034791322</v>
      </c>
      <c r="CH71" s="6">
        <f t="shared" si="60"/>
        <v>36.462016956069853</v>
      </c>
      <c r="CI71" s="6">
        <f t="shared" si="61"/>
        <v>59.20446279717298</v>
      </c>
      <c r="CJ71" s="6">
        <f t="shared" si="62"/>
        <v>94.156405515091507</v>
      </c>
      <c r="CK71" s="6">
        <f t="shared" si="63"/>
        <v>145.49924524641185</v>
      </c>
    </row>
    <row r="72" spans="1:89">
      <c r="A72" s="6">
        <v>1</v>
      </c>
      <c r="B72" s="6">
        <f t="shared" si="24"/>
        <v>1176.5217391304348</v>
      </c>
      <c r="C72" s="11">
        <v>6.1</v>
      </c>
      <c r="D72" s="6">
        <f t="shared" si="91"/>
        <v>58.524999999999999</v>
      </c>
      <c r="E72" s="6">
        <f t="shared" si="92"/>
        <v>24.888999999999999</v>
      </c>
      <c r="F72" s="6">
        <f t="shared" si="93"/>
        <v>9.218</v>
      </c>
      <c r="G72" s="6">
        <f t="shared" si="94"/>
        <v>1.268</v>
      </c>
      <c r="H72" s="11">
        <f t="shared" si="64"/>
        <v>93.9</v>
      </c>
      <c r="J72" s="6">
        <f t="shared" si="25"/>
        <v>62.3269435569755</v>
      </c>
      <c r="K72" s="6">
        <f t="shared" si="26"/>
        <v>26.505857294994673</v>
      </c>
      <c r="L72" s="6">
        <f t="shared" si="27"/>
        <v>9.8168264110756116</v>
      </c>
      <c r="M72" s="6">
        <f t="shared" si="28"/>
        <v>1.3503727369542065</v>
      </c>
      <c r="N72" s="11">
        <f t="shared" si="74"/>
        <v>100</v>
      </c>
      <c r="O72" s="6">
        <v>8.0000000000000002E-3</v>
      </c>
      <c r="P72" s="6">
        <f t="shared" si="0"/>
        <v>0.1629236227146629</v>
      </c>
      <c r="Q72" s="6">
        <f t="shared" si="1"/>
        <v>0.25523287843352238</v>
      </c>
      <c r="R72" s="6">
        <v>0.3</v>
      </c>
      <c r="S72" s="6">
        <f t="shared" si="65"/>
        <v>7.727734525181526E-2</v>
      </c>
      <c r="T72" s="6">
        <v>0.12</v>
      </c>
      <c r="U72" s="6">
        <f t="shared" si="2"/>
        <v>0.66807277267182097</v>
      </c>
      <c r="V72" s="6">
        <f t="shared" si="3"/>
        <v>1.7344761660892343</v>
      </c>
      <c r="W72" s="6">
        <v>0.06</v>
      </c>
      <c r="X72" s="6">
        <f t="shared" si="30"/>
        <v>0.42295148602810984</v>
      </c>
      <c r="Y72" s="6">
        <v>2.6700000000000002E-2</v>
      </c>
      <c r="Z72" s="6">
        <v>0.21</v>
      </c>
      <c r="AA72" s="6">
        <v>0.442</v>
      </c>
      <c r="AB72" s="6">
        <v>0.5</v>
      </c>
      <c r="AC72" s="6">
        <f t="shared" si="31"/>
        <v>0.1224458306709265</v>
      </c>
      <c r="AD72" s="6">
        <f t="shared" si="4"/>
        <v>0.20522818804145929</v>
      </c>
      <c r="AE72" s="6">
        <f t="shared" si="5"/>
        <v>2.0651975644613763</v>
      </c>
      <c r="AF72" s="6">
        <f t="shared" si="6"/>
        <v>3.99623860884985</v>
      </c>
      <c r="AG72" s="6">
        <f t="shared" si="7"/>
        <v>12.416761538491816</v>
      </c>
      <c r="AH72" s="6">
        <f t="shared" si="32"/>
        <v>1.2352871460510237</v>
      </c>
      <c r="AI72" s="6">
        <f t="shared" si="8"/>
        <v>0.1133018525221586</v>
      </c>
      <c r="AJ72" s="6">
        <f t="shared" si="9"/>
        <v>1.3090661838736428</v>
      </c>
      <c r="AK72" s="6">
        <f t="shared" si="10"/>
        <v>2.1609833032575909</v>
      </c>
      <c r="AL72" s="6">
        <f t="shared" si="11"/>
        <v>8.0911143807638606</v>
      </c>
      <c r="AM72" s="6">
        <f t="shared" si="33"/>
        <v>0.73899697863181546</v>
      </c>
      <c r="AN72" s="6">
        <f t="shared" si="12"/>
        <v>6.2551396606199322E-2</v>
      </c>
      <c r="AO72" s="6">
        <f t="shared" si="13"/>
        <v>0.82977740398819233</v>
      </c>
      <c r="AP72" s="6">
        <f t="shared" si="14"/>
        <v>1.1685610630497634</v>
      </c>
      <c r="AQ72" s="6">
        <f t="shared" si="15"/>
        <v>5.2723998700997443</v>
      </c>
      <c r="AR72" s="6">
        <f t="shared" si="34"/>
        <v>0.4448386497201185</v>
      </c>
      <c r="AS72" s="6">
        <f t="shared" si="16"/>
        <v>3.4533214861785573E-2</v>
      </c>
      <c r="AT72" s="6">
        <f t="shared" si="17"/>
        <v>0.52597076347351734</v>
      </c>
      <c r="AU72" s="6">
        <f t="shared" si="18"/>
        <v>0.63190444647004262</v>
      </c>
      <c r="AV72" s="6">
        <f t="shared" si="19"/>
        <v>3.4356454601996913</v>
      </c>
      <c r="AW72" s="6">
        <f t="shared" si="35"/>
        <v>0.26936353954177245</v>
      </c>
      <c r="AX72" s="6">
        <f t="shared" si="20"/>
        <v>1.906500883102678E-2</v>
      </c>
      <c r="AY72" s="6">
        <f t="shared" si="21"/>
        <v>0.33339693597254427</v>
      </c>
      <c r="AZ72" s="6">
        <f t="shared" si="22"/>
        <v>0.34170506111721033</v>
      </c>
      <c r="BA72" s="6">
        <f t="shared" si="23"/>
        <v>2.2387641337923498</v>
      </c>
      <c r="BB72" s="6">
        <f t="shared" si="36"/>
        <v>0.16402860656319107</v>
      </c>
      <c r="BD72" s="6">
        <f t="shared" si="66"/>
        <v>5307.6333892064913</v>
      </c>
      <c r="BE72" s="6">
        <f t="shared" si="67"/>
        <v>6773.012777338703</v>
      </c>
      <c r="BF72" s="6">
        <f t="shared" si="37"/>
        <v>35.776341923478299</v>
      </c>
      <c r="BG72" s="6">
        <f t="shared" si="38"/>
        <v>34.305127471539457</v>
      </c>
      <c r="BH72" s="6">
        <f t="shared" si="68"/>
        <v>2.1667360077084474</v>
      </c>
      <c r="BI72" s="6">
        <f t="shared" si="39"/>
        <v>2.4916405015310295</v>
      </c>
      <c r="BJ72" s="6">
        <f t="shared" si="40"/>
        <v>65.194549364804772</v>
      </c>
      <c r="BK72" s="6">
        <f t="shared" si="41"/>
        <v>55.371543096707072</v>
      </c>
      <c r="BL72" s="6">
        <f t="shared" si="42"/>
        <v>105.8236784908447</v>
      </c>
      <c r="BM72" s="6">
        <f t="shared" si="43"/>
        <v>91.289912206049081</v>
      </c>
      <c r="BN72" s="6">
        <f t="shared" si="44"/>
        <v>167.50605347226943</v>
      </c>
      <c r="BO72" s="6">
        <f t="shared" si="45"/>
        <v>148.15928019834126</v>
      </c>
      <c r="BP72" s="6">
        <f t="shared" si="46"/>
        <v>255.59710995259985</v>
      </c>
      <c r="BQ72" s="6">
        <f t="shared" si="47"/>
        <v>235.44956978402504</v>
      </c>
      <c r="BR72" s="6">
        <f t="shared" si="48"/>
        <v>369.10253668620419</v>
      </c>
      <c r="BS72" s="6">
        <f t="shared" si="49"/>
        <v>363.41450228203138</v>
      </c>
      <c r="BU72" s="6">
        <f t="shared" si="50"/>
        <v>1.6140894139701107</v>
      </c>
      <c r="BV72" s="6">
        <f t="shared" si="51"/>
        <v>2.6611156679649675</v>
      </c>
      <c r="BW72" s="6">
        <f t="shared" si="52"/>
        <v>4.3188669192749263</v>
      </c>
      <c r="BX72" s="6">
        <f t="shared" si="53"/>
        <v>6.8633929426252953</v>
      </c>
      <c r="BY72" s="6">
        <f t="shared" si="54"/>
        <v>10.59359136862356</v>
      </c>
      <c r="CA72" s="6">
        <f t="shared" si="55"/>
        <v>0.8175319450447579</v>
      </c>
      <c r="CB72" s="6">
        <f t="shared" si="56"/>
        <v>1.3478479253942781</v>
      </c>
      <c r="CC72" s="6">
        <f t="shared" si="57"/>
        <v>2.1874944735680386</v>
      </c>
      <c r="CD72" s="6">
        <f t="shared" si="69"/>
        <v>3.4762900576800542</v>
      </c>
      <c r="CE72" s="6">
        <f t="shared" si="58"/>
        <v>5.365625523370511</v>
      </c>
      <c r="CG72" s="6">
        <f t="shared" si="59"/>
        <v>22.222926245854133</v>
      </c>
      <c r="CH72" s="6">
        <f t="shared" si="60"/>
        <v>36.638476598030294</v>
      </c>
      <c r="CI72" s="6">
        <f t="shared" si="61"/>
        <v>59.462542893849395</v>
      </c>
      <c r="CJ72" s="6">
        <f t="shared" si="62"/>
        <v>94.495802921548744</v>
      </c>
      <c r="CK72" s="6">
        <f t="shared" si="63"/>
        <v>145.85350577610427</v>
      </c>
    </row>
    <row r="73" spans="1:89">
      <c r="A73" s="6">
        <v>1</v>
      </c>
      <c r="B73" s="6">
        <f t="shared" si="24"/>
        <v>1176.9565217391305</v>
      </c>
      <c r="C73" s="11">
        <v>6.2</v>
      </c>
      <c r="D73" s="6">
        <f t="shared" si="91"/>
        <v>58.55</v>
      </c>
      <c r="E73" s="6">
        <f t="shared" si="92"/>
        <v>24.838000000000001</v>
      </c>
      <c r="F73" s="6">
        <f t="shared" si="93"/>
        <v>9.1560000000000006</v>
      </c>
      <c r="G73" s="6">
        <f t="shared" si="94"/>
        <v>1.256</v>
      </c>
      <c r="H73" s="11">
        <f t="shared" si="64"/>
        <v>93.800000000000011</v>
      </c>
      <c r="J73" s="6">
        <f t="shared" si="25"/>
        <v>62.420042643923232</v>
      </c>
      <c r="K73" s="6">
        <f t="shared" si="26"/>
        <v>26.479744136460553</v>
      </c>
      <c r="L73" s="6">
        <f t="shared" si="27"/>
        <v>9.7611940298507456</v>
      </c>
      <c r="M73" s="6">
        <f t="shared" si="28"/>
        <v>1.3390191897654582</v>
      </c>
      <c r="N73" s="11">
        <f t="shared" si="74"/>
        <v>99.999999999999972</v>
      </c>
      <c r="O73" s="6">
        <v>8.0000000000000002E-3</v>
      </c>
      <c r="P73" s="6">
        <f t="shared" si="0"/>
        <v>0.16263214912609034</v>
      </c>
      <c r="Q73" s="6">
        <f t="shared" si="1"/>
        <v>0.25512119844219311</v>
      </c>
      <c r="R73" s="6">
        <v>0.3</v>
      </c>
      <c r="S73" s="6">
        <f t="shared" si="65"/>
        <v>7.6978113144248947E-2</v>
      </c>
      <c r="T73" s="6">
        <v>0.12</v>
      </c>
      <c r="U73" s="6">
        <f t="shared" si="2"/>
        <v>0.66809599856669788</v>
      </c>
      <c r="V73" s="6">
        <f t="shared" si="3"/>
        <v>1.7326747429756009</v>
      </c>
      <c r="W73" s="6">
        <v>0.06</v>
      </c>
      <c r="X73" s="6">
        <f t="shared" si="30"/>
        <v>0.42174731726102599</v>
      </c>
      <c r="Y73" s="6">
        <v>2.6700000000000002E-2</v>
      </c>
      <c r="Z73" s="6">
        <v>0.21</v>
      </c>
      <c r="AA73" s="6">
        <v>0.442</v>
      </c>
      <c r="AB73" s="6">
        <v>0.5</v>
      </c>
      <c r="AC73" s="6">
        <f t="shared" si="31"/>
        <v>0.12211318763326226</v>
      </c>
      <c r="AD73" s="6">
        <f t="shared" si="4"/>
        <v>0.20504540512507144</v>
      </c>
      <c r="AE73" s="6">
        <f t="shared" si="5"/>
        <v>2.0593235458494008</v>
      </c>
      <c r="AF73" s="6">
        <f t="shared" si="6"/>
        <v>3.9853731817226223</v>
      </c>
      <c r="AG73" s="6">
        <f t="shared" si="7"/>
        <v>12.40230023106087</v>
      </c>
      <c r="AH73" s="6">
        <f t="shared" si="32"/>
        <v>1.2283822243490952</v>
      </c>
      <c r="AI73" s="6">
        <f t="shared" si="8"/>
        <v>0.1132009421977349</v>
      </c>
      <c r="AJ73" s="6">
        <f t="shared" si="9"/>
        <v>1.3053428213921521</v>
      </c>
      <c r="AK73" s="6">
        <f t="shared" si="10"/>
        <v>2.1551077765678919</v>
      </c>
      <c r="AL73" s="6">
        <f t="shared" si="11"/>
        <v>8.0816909822266112</v>
      </c>
      <c r="AM73" s="6">
        <f t="shared" si="33"/>
        <v>0.73489116033419921</v>
      </c>
      <c r="AN73" s="6">
        <f t="shared" si="12"/>
        <v>6.2495686292694537E-2</v>
      </c>
      <c r="AO73" s="6">
        <f t="shared" si="13"/>
        <v>0.82741727728714498</v>
      </c>
      <c r="AP73" s="6">
        <f t="shared" si="14"/>
        <v>1.1653838465927266</v>
      </c>
      <c r="AQ73" s="6">
        <f t="shared" si="15"/>
        <v>5.2662593160443203</v>
      </c>
      <c r="AR73" s="6">
        <f t="shared" si="34"/>
        <v>0.44237941328411556</v>
      </c>
      <c r="AS73" s="6">
        <f t="shared" si="16"/>
        <v>3.4502458454564323E-2</v>
      </c>
      <c r="AT73" s="6">
        <f t="shared" si="17"/>
        <v>0.52447475064299476</v>
      </c>
      <c r="AU73" s="6">
        <f t="shared" si="18"/>
        <v>0.63018635293596603</v>
      </c>
      <c r="AV73" s="6">
        <f t="shared" si="19"/>
        <v>3.4316441008219121</v>
      </c>
      <c r="AW73" s="6">
        <f t="shared" si="35"/>
        <v>0.26788010700532483</v>
      </c>
      <c r="AX73" s="6">
        <f t="shared" si="20"/>
        <v>1.9048028912486584E-2</v>
      </c>
      <c r="AY73" s="6">
        <f t="shared" si="21"/>
        <v>0.33244865875162416</v>
      </c>
      <c r="AZ73" s="6">
        <f t="shared" si="22"/>
        <v>0.3407759946114336</v>
      </c>
      <c r="BA73" s="6">
        <f t="shared" si="23"/>
        <v>2.2361567344069471</v>
      </c>
      <c r="BB73" s="6">
        <f t="shared" si="36"/>
        <v>0.16312771582064328</v>
      </c>
      <c r="BD73" s="6">
        <f t="shared" si="66"/>
        <v>5261.1156450510762</v>
      </c>
      <c r="BE73" s="6">
        <f t="shared" si="67"/>
        <v>6748.6273397211598</v>
      </c>
      <c r="BF73" s="6">
        <f t="shared" si="37"/>
        <v>35.826241432651138</v>
      </c>
      <c r="BG73" s="6">
        <f t="shared" si="38"/>
        <v>34.329661567686422</v>
      </c>
      <c r="BH73" s="6">
        <f t="shared" si="68"/>
        <v>2.1561425858996208</v>
      </c>
      <c r="BI73" s="6">
        <f t="shared" si="39"/>
        <v>2.4862292448272969</v>
      </c>
      <c r="BJ73" s="6">
        <f t="shared" si="40"/>
        <v>65.574007275407808</v>
      </c>
      <c r="BK73" s="6">
        <f t="shared" si="41"/>
        <v>55.536098970557084</v>
      </c>
      <c r="BL73" s="6">
        <f t="shared" si="42"/>
        <v>106.37413714084289</v>
      </c>
      <c r="BM73" s="6">
        <f t="shared" si="43"/>
        <v>91.533206156610277</v>
      </c>
      <c r="BN73" s="6">
        <f t="shared" si="44"/>
        <v>168.21177483836473</v>
      </c>
      <c r="BO73" s="6">
        <f t="shared" si="45"/>
        <v>148.48270753124487</v>
      </c>
      <c r="BP73" s="6">
        <f t="shared" si="46"/>
        <v>256.26759515942894</v>
      </c>
      <c r="BQ73" s="6">
        <f t="shared" si="47"/>
        <v>235.78534438685412</v>
      </c>
      <c r="BR73" s="6">
        <f t="shared" si="48"/>
        <v>369.1264024187127</v>
      </c>
      <c r="BS73" s="6">
        <f t="shared" si="49"/>
        <v>363.50662970359076</v>
      </c>
      <c r="BU73" s="6">
        <f t="shared" si="50"/>
        <v>1.6177292881567964</v>
      </c>
      <c r="BV73" s="6">
        <f t="shared" si="51"/>
        <v>2.6663008598595681</v>
      </c>
      <c r="BW73" s="6">
        <f t="shared" si="52"/>
        <v>4.3252016113962393</v>
      </c>
      <c r="BX73" s="6">
        <f t="shared" si="53"/>
        <v>6.8682688270015593</v>
      </c>
      <c r="BY73" s="6">
        <f t="shared" si="54"/>
        <v>10.588704143991611</v>
      </c>
      <c r="CA73" s="6">
        <f t="shared" si="55"/>
        <v>0.82292436928146828</v>
      </c>
      <c r="CB73" s="6">
        <f t="shared" si="56"/>
        <v>1.3563233165633986</v>
      </c>
      <c r="CC73" s="6">
        <f t="shared" si="57"/>
        <v>2.2001912397400192</v>
      </c>
      <c r="CD73" s="6">
        <f t="shared" si="69"/>
        <v>3.4938267075300726</v>
      </c>
      <c r="CE73" s="6">
        <f t="shared" si="58"/>
        <v>5.3863787612639182</v>
      </c>
      <c r="CG73" s="6">
        <f t="shared" si="59"/>
        <v>22.337481182035905</v>
      </c>
      <c r="CH73" s="6">
        <f t="shared" si="60"/>
        <v>36.816076533187321</v>
      </c>
      <c r="CI73" s="6">
        <f t="shared" si="61"/>
        <v>59.722050104659218</v>
      </c>
      <c r="CJ73" s="6">
        <f t="shared" si="62"/>
        <v>94.836525987060654</v>
      </c>
      <c r="CK73" s="6">
        <f t="shared" si="63"/>
        <v>146.20800976413634</v>
      </c>
    </row>
    <row r="74" spans="1:89">
      <c r="A74" s="6">
        <v>1</v>
      </c>
      <c r="B74" s="6">
        <f t="shared" si="24"/>
        <v>1177.391304347826</v>
      </c>
      <c r="C74" s="11">
        <v>6.3</v>
      </c>
      <c r="D74" s="6">
        <f t="shared" si="91"/>
        <v>58.575000000000003</v>
      </c>
      <c r="E74" s="6">
        <f t="shared" si="92"/>
        <v>24.786999999999999</v>
      </c>
      <c r="F74" s="6">
        <f t="shared" si="93"/>
        <v>9.0940000000000012</v>
      </c>
      <c r="G74" s="6">
        <f t="shared" si="94"/>
        <v>1.244</v>
      </c>
      <c r="H74" s="11">
        <f t="shared" si="64"/>
        <v>93.699999999999989</v>
      </c>
      <c r="J74" s="6">
        <f t="shared" si="25"/>
        <v>62.51334044823907</v>
      </c>
      <c r="K74" s="6">
        <f t="shared" si="26"/>
        <v>26.453575240128071</v>
      </c>
      <c r="L74" s="6">
        <f t="shared" si="27"/>
        <v>9.7054429028815381</v>
      </c>
      <c r="M74" s="6">
        <f t="shared" si="28"/>
        <v>1.3276414087513342</v>
      </c>
      <c r="N74" s="11">
        <f t="shared" si="74"/>
        <v>100.00000000000001</v>
      </c>
      <c r="O74" s="6">
        <v>8.0000000000000002E-3</v>
      </c>
      <c r="P74" s="6">
        <f t="shared" si="0"/>
        <v>0.16234137125200879</v>
      </c>
      <c r="Q74" s="6">
        <f t="shared" si="1"/>
        <v>0.25500963422327488</v>
      </c>
      <c r="R74" s="6">
        <v>0.3</v>
      </c>
      <c r="S74" s="6">
        <f t="shared" si="65"/>
        <v>7.6678902698505927E-2</v>
      </c>
      <c r="T74" s="6">
        <v>0.12</v>
      </c>
      <c r="U74" s="6">
        <f t="shared" si="2"/>
        <v>0.66811921134493368</v>
      </c>
      <c r="V74" s="6">
        <f t="shared" si="3"/>
        <v>1.7308762690449373</v>
      </c>
      <c r="W74" s="6">
        <v>0.06</v>
      </c>
      <c r="X74" s="6">
        <f t="shared" si="30"/>
        <v>0.42054321966170266</v>
      </c>
      <c r="Y74" s="6">
        <v>2.6700000000000002E-2</v>
      </c>
      <c r="Z74" s="6">
        <v>0.21</v>
      </c>
      <c r="AA74" s="6">
        <v>0.442</v>
      </c>
      <c r="AB74" s="6">
        <v>0.5</v>
      </c>
      <c r="AC74" s="6">
        <f t="shared" si="31"/>
        <v>0.12177983457844185</v>
      </c>
      <c r="AD74" s="6">
        <f t="shared" si="4"/>
        <v>0.20486289442881916</v>
      </c>
      <c r="AE74" s="6">
        <f t="shared" si="5"/>
        <v>2.0534697409678926</v>
      </c>
      <c r="AF74" s="6">
        <f t="shared" si="6"/>
        <v>3.974543783775264</v>
      </c>
      <c r="AG74" s="6">
        <f t="shared" si="7"/>
        <v>12.387864420212324</v>
      </c>
      <c r="AH74" s="6">
        <f t="shared" si="32"/>
        <v>1.2214962968936567</v>
      </c>
      <c r="AI74" s="6">
        <f t="shared" si="8"/>
        <v>0.11310018215990661</v>
      </c>
      <c r="AJ74" s="6">
        <f t="shared" si="9"/>
        <v>1.3016322717821562</v>
      </c>
      <c r="AK74" s="6">
        <f t="shared" si="10"/>
        <v>2.1492517328129601</v>
      </c>
      <c r="AL74" s="6">
        <f t="shared" si="11"/>
        <v>8.0722841979864093</v>
      </c>
      <c r="AM74" s="6">
        <f t="shared" si="33"/>
        <v>0.73079636169879403</v>
      </c>
      <c r="AN74" s="6">
        <f t="shared" si="12"/>
        <v>6.2440058949028425E-2</v>
      </c>
      <c r="AO74" s="6">
        <f t="shared" si="13"/>
        <v>0.82506527227725235</v>
      </c>
      <c r="AP74" s="6">
        <f t="shared" si="14"/>
        <v>1.1622171656168889</v>
      </c>
      <c r="AQ74" s="6">
        <f t="shared" si="15"/>
        <v>5.2601295883365999</v>
      </c>
      <c r="AR74" s="6">
        <f t="shared" si="34"/>
        <v>0.43992661119409093</v>
      </c>
      <c r="AS74" s="6">
        <f t="shared" si="16"/>
        <v>3.4471747853119149E-2</v>
      </c>
      <c r="AT74" s="6">
        <f t="shared" si="17"/>
        <v>0.52298388590649925</v>
      </c>
      <c r="AU74" s="6">
        <f t="shared" si="18"/>
        <v>0.62847395650889226</v>
      </c>
      <c r="AV74" s="6">
        <f t="shared" si="19"/>
        <v>3.4276497961996997</v>
      </c>
      <c r="AW74" s="6">
        <f t="shared" si="35"/>
        <v>0.26640045589567923</v>
      </c>
      <c r="AX74" s="6">
        <f t="shared" si="20"/>
        <v>1.903107428228196E-2</v>
      </c>
      <c r="AY74" s="6">
        <f t="shared" si="21"/>
        <v>0.33150364475157867</v>
      </c>
      <c r="AZ74" s="6">
        <f t="shared" si="22"/>
        <v>0.33985000884089683</v>
      </c>
      <c r="BA74" s="6">
        <f t="shared" si="23"/>
        <v>2.2335539321005853</v>
      </c>
      <c r="BB74" s="6">
        <f t="shared" si="36"/>
        <v>0.16222906179801808</v>
      </c>
      <c r="BD74" s="6">
        <f t="shared" si="66"/>
        <v>5214.7339620516459</v>
      </c>
      <c r="BE74" s="6">
        <f t="shared" si="67"/>
        <v>6724.2798257898976</v>
      </c>
      <c r="BF74" s="6">
        <f t="shared" si="37"/>
        <v>35.876182438142713</v>
      </c>
      <c r="BG74" s="6">
        <f t="shared" si="38"/>
        <v>34.354209518011125</v>
      </c>
      <c r="BH74" s="6">
        <f t="shared" si="68"/>
        <v>2.1455610801303342</v>
      </c>
      <c r="BI74" s="6">
        <f t="shared" si="39"/>
        <v>2.4808218136416307</v>
      </c>
      <c r="BJ74" s="6">
        <f t="shared" si="40"/>
        <v>65.956424215098906</v>
      </c>
      <c r="BK74" s="6">
        <f t="shared" si="41"/>
        <v>55.701500958565681</v>
      </c>
      <c r="BL74" s="6">
        <f t="shared" si="42"/>
        <v>106.92827405696741</v>
      </c>
      <c r="BM74" s="6">
        <f t="shared" si="43"/>
        <v>91.777572313758796</v>
      </c>
      <c r="BN74" s="6">
        <f t="shared" si="44"/>
        <v>168.92071649867958</v>
      </c>
      <c r="BO74" s="6">
        <f t="shared" si="45"/>
        <v>148.80712037199783</v>
      </c>
      <c r="BP74" s="6">
        <f t="shared" si="46"/>
        <v>256.93762440895307</v>
      </c>
      <c r="BQ74" s="6">
        <f t="shared" si="47"/>
        <v>236.12109486339537</v>
      </c>
      <c r="BR74" s="6">
        <f t="shared" si="48"/>
        <v>369.14102474483082</v>
      </c>
      <c r="BS74" s="6">
        <f t="shared" si="49"/>
        <v>363.59606454551522</v>
      </c>
      <c r="BU74" s="6">
        <f t="shared" si="50"/>
        <v>1.6213879387724717</v>
      </c>
      <c r="BV74" s="6">
        <f t="shared" si="51"/>
        <v>2.6715087787318152</v>
      </c>
      <c r="BW74" s="6">
        <f t="shared" si="52"/>
        <v>4.3315541955340775</v>
      </c>
      <c r="BX74" s="6">
        <f t="shared" si="53"/>
        <v>6.87313427309694</v>
      </c>
      <c r="BY74" s="6">
        <f t="shared" si="54"/>
        <v>10.583741254616561</v>
      </c>
      <c r="CA74" s="6">
        <f t="shared" si="55"/>
        <v>0.82836381592764041</v>
      </c>
      <c r="CB74" s="6">
        <f t="shared" si="56"/>
        <v>1.3648684274226754</v>
      </c>
      <c r="CC74" s="6">
        <f t="shared" si="57"/>
        <v>2.2129822706257993</v>
      </c>
      <c r="CD74" s="6">
        <f t="shared" si="69"/>
        <v>3.5114703876211508</v>
      </c>
      <c r="CE74" s="6">
        <f t="shared" si="58"/>
        <v>5.4072119835197938</v>
      </c>
      <c r="CG74" s="6">
        <f t="shared" si="59"/>
        <v>22.452842300995702</v>
      </c>
      <c r="CH74" s="6">
        <f t="shared" si="60"/>
        <v>36.994826395466632</v>
      </c>
      <c r="CI74" s="6">
        <f t="shared" si="61"/>
        <v>59.982994164970648</v>
      </c>
      <c r="CJ74" s="6">
        <f t="shared" si="62"/>
        <v>95.178578955168945</v>
      </c>
      <c r="CK74" s="6">
        <f t="shared" si="63"/>
        <v>146.56274890286772</v>
      </c>
    </row>
    <row r="75" spans="1:89">
      <c r="A75" s="6">
        <v>1</v>
      </c>
      <c r="B75" s="6">
        <f t="shared" si="24"/>
        <v>1177.8260869565217</v>
      </c>
      <c r="C75" s="11">
        <v>6.4</v>
      </c>
      <c r="D75" s="6">
        <f t="shared" si="91"/>
        <v>58.6</v>
      </c>
      <c r="E75" s="6">
        <f t="shared" si="92"/>
        <v>24.736000000000001</v>
      </c>
      <c r="F75" s="6">
        <f t="shared" si="93"/>
        <v>9.032</v>
      </c>
      <c r="G75" s="6">
        <f t="shared" si="94"/>
        <v>1.232</v>
      </c>
      <c r="H75" s="11">
        <f t="shared" si="64"/>
        <v>93.6</v>
      </c>
      <c r="J75" s="6">
        <f t="shared" si="25"/>
        <v>62.606837606837608</v>
      </c>
      <c r="K75" s="6">
        <f t="shared" si="26"/>
        <v>26.427350427350429</v>
      </c>
      <c r="L75" s="6">
        <f t="shared" si="27"/>
        <v>9.6495726495726508</v>
      </c>
      <c r="M75" s="6">
        <f t="shared" si="28"/>
        <v>1.3162393162393164</v>
      </c>
      <c r="N75" s="11">
        <f t="shared" si="74"/>
        <v>100</v>
      </c>
      <c r="O75" s="6">
        <v>8.0000000000000002E-3</v>
      </c>
      <c r="P75" s="6">
        <f t="shared" si="0"/>
        <v>0.16205128706844146</v>
      </c>
      <c r="Q75" s="6">
        <f t="shared" si="1"/>
        <v>0.25489818560749378</v>
      </c>
      <c r="R75" s="6">
        <v>0.3</v>
      </c>
      <c r="S75" s="6">
        <f t="shared" si="65"/>
        <v>7.6379712065511252E-2</v>
      </c>
      <c r="T75" s="6">
        <v>0.12</v>
      </c>
      <c r="U75" s="6">
        <f t="shared" si="2"/>
        <v>0.66814241101762362</v>
      </c>
      <c r="V75" s="6">
        <f t="shared" si="3"/>
        <v>1.7290807380282815</v>
      </c>
      <c r="W75" s="6">
        <v>0.06</v>
      </c>
      <c r="X75" s="6">
        <f t="shared" si="30"/>
        <v>0.41933918701713002</v>
      </c>
      <c r="Y75" s="6">
        <v>2.6700000000000002E-2</v>
      </c>
      <c r="Z75" s="6">
        <v>0.21</v>
      </c>
      <c r="AA75" s="6">
        <v>0.442</v>
      </c>
      <c r="AB75" s="6">
        <v>0.5</v>
      </c>
      <c r="AC75" s="6">
        <f t="shared" si="31"/>
        <v>0.12144576923076925</v>
      </c>
      <c r="AD75" s="6">
        <f t="shared" si="4"/>
        <v>0.20468065541722757</v>
      </c>
      <c r="AE75" s="6">
        <f t="shared" si="5"/>
        <v>2.0476360692520283</v>
      </c>
      <c r="AF75" s="6">
        <f t="shared" si="6"/>
        <v>3.9637502759882639</v>
      </c>
      <c r="AG75" s="6">
        <f t="shared" si="7"/>
        <v>12.373454048340824</v>
      </c>
      <c r="AH75" s="6">
        <f t="shared" si="32"/>
        <v>1.2146292745379232</v>
      </c>
      <c r="AI75" s="6">
        <f t="shared" si="8"/>
        <v>0.11299957211305005</v>
      </c>
      <c r="AJ75" s="6">
        <f t="shared" si="9"/>
        <v>1.2979344839760534</v>
      </c>
      <c r="AK75" s="6">
        <f t="shared" si="10"/>
        <v>2.1434150968173928</v>
      </c>
      <c r="AL75" s="6">
        <f t="shared" si="11"/>
        <v>8.0628939905059642</v>
      </c>
      <c r="AM75" s="6">
        <f t="shared" si="33"/>
        <v>0.72671253068605168</v>
      </c>
      <c r="AN75" s="6">
        <f t="shared" si="12"/>
        <v>6.2384514411993941E-2</v>
      </c>
      <c r="AO75" s="6">
        <f t="shared" si="13"/>
        <v>0.82272135658830869</v>
      </c>
      <c r="AP75" s="6">
        <f t="shared" si="14"/>
        <v>1.159060979470826</v>
      </c>
      <c r="AQ75" s="6">
        <f t="shared" si="15"/>
        <v>5.2540106625162206</v>
      </c>
      <c r="AR75" s="6">
        <f t="shared" si="34"/>
        <v>0.43748021286230482</v>
      </c>
      <c r="AS75" s="6">
        <f t="shared" si="16"/>
        <v>3.444108296734711E-2</v>
      </c>
      <c r="AT75" s="6">
        <f t="shared" si="17"/>
        <v>0.52149814874553801</v>
      </c>
      <c r="AU75" s="6">
        <f t="shared" si="18"/>
        <v>0.62676723520638777</v>
      </c>
      <c r="AV75" s="6">
        <f t="shared" si="19"/>
        <v>3.423662530393988</v>
      </c>
      <c r="AW75" s="6">
        <f t="shared" si="35"/>
        <v>0.26492456810988951</v>
      </c>
      <c r="AX75" s="6">
        <f t="shared" si="20"/>
        <v>1.9014144890669098E-2</v>
      </c>
      <c r="AY75" s="6">
        <f t="shared" si="21"/>
        <v>0.33056188096635647</v>
      </c>
      <c r="AZ75" s="6">
        <f t="shared" si="22"/>
        <v>0.33892709191850429</v>
      </c>
      <c r="BA75" s="6">
        <f t="shared" si="23"/>
        <v>2.2309557164869158</v>
      </c>
      <c r="BB75" s="6">
        <f t="shared" si="36"/>
        <v>0.16133263370829931</v>
      </c>
      <c r="BD75" s="6">
        <f t="shared" si="66"/>
        <v>5168.4897964278016</v>
      </c>
      <c r="BE75" s="6">
        <f t="shared" si="67"/>
        <v>6699.9706065811151</v>
      </c>
      <c r="BF75" s="6">
        <f t="shared" si="37"/>
        <v>35.926164934074684</v>
      </c>
      <c r="BG75" s="6">
        <f t="shared" si="38"/>
        <v>34.378771321387113</v>
      </c>
      <c r="BH75" s="6">
        <f t="shared" si="68"/>
        <v>2.1349915220686411</v>
      </c>
      <c r="BI75" s="6">
        <f t="shared" si="39"/>
        <v>2.4754182153358024</v>
      </c>
      <c r="BJ75" s="6">
        <f t="shared" si="40"/>
        <v>66.341833832131712</v>
      </c>
      <c r="BK75" s="6">
        <f t="shared" si="41"/>
        <v>55.867756159715157</v>
      </c>
      <c r="BL75" s="6">
        <f t="shared" si="42"/>
        <v>107.48612558388953</v>
      </c>
      <c r="BM75" s="6">
        <f t="shared" si="43"/>
        <v>92.023018458604582</v>
      </c>
      <c r="BN75" s="6">
        <f t="shared" si="44"/>
        <v>169.63289823192167</v>
      </c>
      <c r="BO75" s="6">
        <f t="shared" si="45"/>
        <v>149.13252315105913</v>
      </c>
      <c r="BP75" s="6">
        <f t="shared" si="46"/>
        <v>257.60716715505646</v>
      </c>
      <c r="BQ75" s="6">
        <f t="shared" si="47"/>
        <v>236.45681474295259</v>
      </c>
      <c r="BR75" s="6">
        <f t="shared" si="48"/>
        <v>369.14632058844558</v>
      </c>
      <c r="BS75" s="6">
        <f t="shared" si="49"/>
        <v>363.68278729618601</v>
      </c>
      <c r="BU75" s="6">
        <f t="shared" si="50"/>
        <v>1.6250655277188366</v>
      </c>
      <c r="BV75" s="6">
        <f t="shared" si="51"/>
        <v>2.6767395960238072</v>
      </c>
      <c r="BW75" s="6">
        <f t="shared" si="52"/>
        <v>4.3379247546954494</v>
      </c>
      <c r="BX75" s="6">
        <f t="shared" si="53"/>
        <v>6.8779891093970615</v>
      </c>
      <c r="BY75" s="6">
        <f t="shared" si="54"/>
        <v>10.578702301380332</v>
      </c>
      <c r="CA75" s="6">
        <f t="shared" si="55"/>
        <v>0.83385076502930444</v>
      </c>
      <c r="CB75" s="6">
        <f t="shared" si="56"/>
        <v>1.3734839130221561</v>
      </c>
      <c r="CC75" s="6">
        <f t="shared" si="57"/>
        <v>2.2258683195501212</v>
      </c>
      <c r="CD75" s="6">
        <f t="shared" si="69"/>
        <v>3.5292216731621249</v>
      </c>
      <c r="CE75" s="6">
        <f t="shared" si="58"/>
        <v>5.428125116533419</v>
      </c>
      <c r="CG75" s="6">
        <f t="shared" si="59"/>
        <v>22.56901715176901</v>
      </c>
      <c r="CH75" s="6">
        <f t="shared" si="60"/>
        <v>37.174735924822798</v>
      </c>
      <c r="CI75" s="6">
        <f t="shared" si="61"/>
        <v>60.245384891792348</v>
      </c>
      <c r="CJ75" s="6">
        <f t="shared" si="62"/>
        <v>95.521966057309669</v>
      </c>
      <c r="CK75" s="6">
        <f t="shared" si="63"/>
        <v>146.91771476960335</v>
      </c>
    </row>
    <row r="76" spans="1:89">
      <c r="A76" s="6">
        <v>1</v>
      </c>
      <c r="B76" s="6">
        <f t="shared" si="24"/>
        <v>1178.2608695652175</v>
      </c>
      <c r="C76" s="11">
        <v>6.5</v>
      </c>
      <c r="D76" s="6">
        <f t="shared" si="91"/>
        <v>58.625</v>
      </c>
      <c r="E76" s="6">
        <f t="shared" si="92"/>
        <v>24.684999999999999</v>
      </c>
      <c r="F76" s="6">
        <f t="shared" si="93"/>
        <v>8.9699999999999989</v>
      </c>
      <c r="G76" s="6">
        <f t="shared" si="94"/>
        <v>1.22</v>
      </c>
      <c r="H76" s="11">
        <f t="shared" si="64"/>
        <v>93.5</v>
      </c>
      <c r="J76" s="6">
        <f t="shared" si="25"/>
        <v>62.700534759358291</v>
      </c>
      <c r="K76" s="6">
        <f t="shared" si="26"/>
        <v>26.401069518716579</v>
      </c>
      <c r="L76" s="6">
        <f t="shared" si="27"/>
        <v>9.5935828877005331</v>
      </c>
      <c r="M76" s="6">
        <f t="shared" si="28"/>
        <v>1.304812834224599</v>
      </c>
      <c r="N76" s="11">
        <f t="shared" si="74"/>
        <v>100.00000000000001</v>
      </c>
      <c r="O76" s="6">
        <v>8.0000000000000002E-3</v>
      </c>
      <c r="P76" s="6">
        <f t="shared" ref="P76:P139" si="95">10^(-3.46+3852/(B76+273.15)+0.87*$J$2-92*A76/(B76+273))</f>
        <v>0.16176189455828521</v>
      </c>
      <c r="Q76" s="6">
        <f t="shared" ref="Q76:Q139" si="96">10^(-1.48+2.53*$M$2+1154/(B76+273.15)-235*A76/(B76+273.15))</f>
        <v>0.25478685242589216</v>
      </c>
      <c r="R76" s="6">
        <v>0.3</v>
      </c>
      <c r="S76" s="6">
        <f t="shared" si="65"/>
        <v>7.6080539394989558E-2</v>
      </c>
      <c r="T76" s="6">
        <v>0.12</v>
      </c>
      <c r="U76" s="6">
        <f t="shared" ref="U76:U139" si="97">10^(3.31-(73*A76)/(B76+273.15)-0.038*$I$2)</f>
        <v>0.66816559759584893</v>
      </c>
      <c r="V76" s="6">
        <f t="shared" ref="V76:V139" si="98">10^(-1.51+2.44*$M$2+2342/(B76+273.15)-160*A76/(B76+273.15))</f>
        <v>1.7272881436728491</v>
      </c>
      <c r="W76" s="6">
        <v>0.06</v>
      </c>
      <c r="X76" s="6">
        <f t="shared" si="30"/>
        <v>0.41813521310587148</v>
      </c>
      <c r="Y76" s="6">
        <v>2.6700000000000002E-2</v>
      </c>
      <c r="Z76" s="6">
        <v>0.21</v>
      </c>
      <c r="AA76" s="6">
        <v>0.442</v>
      </c>
      <c r="AB76" s="6">
        <v>0.5</v>
      </c>
      <c r="AC76" s="6">
        <f t="shared" si="31"/>
        <v>0.12111098930481283</v>
      </c>
      <c r="AD76" s="6">
        <f t="shared" ref="AD76:AD139" si="99">10^(-2.3-0.258*$AE$9+1871/(B76+273.15)-0.24*$L$2)</f>
        <v>0.20449868755611308</v>
      </c>
      <c r="AE76" s="6">
        <f t="shared" ref="AE76:AE139" si="100">10^(-4.61-0.198*$AE$9+5981/(B76+273.15)+4.48*$J$2)</f>
        <v>2.0418224504994518</v>
      </c>
      <c r="AF76" s="6">
        <f t="shared" ref="AF76:AF139" si="101">10^(-4.24-0.267*$AE$9+5717/(B76+273.15)+3.64*$M$2)</f>
        <v>3.952992519949559</v>
      </c>
      <c r="AG76" s="6">
        <f t="shared" ref="AG76:AG139" si="102">10^(-1.09+0.004*$K$2-0.186*$AE$9+2447/(B76+273.15))</f>
        <v>12.359069057997742</v>
      </c>
      <c r="AH76" s="6">
        <f t="shared" si="32"/>
        <v>1.2077810684840735</v>
      </c>
      <c r="AI76" s="6">
        <f t="shared" ref="AI76:AI139" si="103">10^(-2.3-0.258*$AJ$9+1871/(B76+273.15)-0.24*$L$2)</f>
        <v>0.11289911176225459</v>
      </c>
      <c r="AJ76" s="6">
        <f t="shared" ref="AJ76:AJ139" si="104">10^(-4.61-0.198*$AJ$9+5981/(B76+273.15)+4.48*$J$2)</f>
        <v>1.2942494071359998</v>
      </c>
      <c r="AK76" s="6">
        <f t="shared" ref="AK76:AK139" si="105">10^(-4.24-0.267*$AJ$9+5717/(B76+273.15)+3.64*$M$2)</f>
        <v>2.1375977937342694</v>
      </c>
      <c r="AL76" s="6">
        <f t="shared" ref="AL76:AL139" si="106">10^(-1.09+0.004*$K$2-0.186*$AJ$9+2447/(B76+273.15))</f>
        <v>8.0535203223501206</v>
      </c>
      <c r="AM76" s="6">
        <f t="shared" si="33"/>
        <v>0.72263961545751731</v>
      </c>
      <c r="AN76" s="6">
        <f t="shared" ref="AN76:AN139" si="107">10^(-2.3-0.258*$AO$9+1871/(B76+273.15)-0.24*$L$2)</f>
        <v>6.2329052518777517E-2</v>
      </c>
      <c r="AO76" s="6">
        <f t="shared" ref="AO76:AO139" si="108">10^(-4.61-0.198*$AO$9+5981/(B76+273.15)+4.48*$J$2)</f>
        <v>0.82038549799574434</v>
      </c>
      <c r="AP76" s="6">
        <f t="shared" ref="AP76:AP139" si="109">10^(-4.24-0.267*$AO$9+5717/(B76+273.15)+3.64*$M$2)</f>
        <v>1.1559152476807424</v>
      </c>
      <c r="AQ76" s="6">
        <f t="shared" ref="AQ76:AQ139" si="110">10^(-1.09+0.004*$K$2-0.186*$AO$9+2447/(B76+273.15))</f>
        <v>5.2479025141893683</v>
      </c>
      <c r="AR76" s="6">
        <f t="shared" si="34"/>
        <v>0.43504018781759968</v>
      </c>
      <c r="AS76" s="6">
        <f t="shared" ref="AS76:AS139" si="111">10^(-2.3-0.258*$AT$9+1871/(B76+273.15)-0.24*$L$2)</f>
        <v>3.4410463707362525E-2</v>
      </c>
      <c r="AT76" s="6">
        <f t="shared" ref="AT76:AT139" si="112">10^(-4.61-0.198*$AT$9+5981/(B76+273.15)+4.48*$J$2)</f>
        <v>0.5200175187339322</v>
      </c>
      <c r="AU76" s="6">
        <f t="shared" ref="AU76:AU139" si="113">10^(-4.24-0.267*$AT$9+5717/(B76+273.15)+3.64*$M$2)</f>
        <v>0.62506616714207275</v>
      </c>
      <c r="AV76" s="6">
        <f t="shared" ref="AV76:AV139" si="114">10^(-1.09+0.004*$K$2-0.186*$AT$9+2447/(B76+273.15))</f>
        <v>3.4196822875090764</v>
      </c>
      <c r="AW76" s="6">
        <f t="shared" si="35"/>
        <v>0.26345242561301296</v>
      </c>
      <c r="AX76" s="6">
        <f t="shared" ref="AX76:AX139" si="115">10^(-2.3-0.258*$AY$9+1871/(B76+273.15)-0.24*$L$2)</f>
        <v>1.8997240688024136E-2</v>
      </c>
      <c r="AY76" s="6">
        <f t="shared" ref="AY76:AY139" si="116">10^(-4.61-0.198*$AY$9+5981/(B76+273.15)+4.48*$J$2)</f>
        <v>0.32962335444842156</v>
      </c>
      <c r="AZ76" s="6">
        <f t="shared" ref="AZ76:AZ139" si="117">10^(-4.24-0.267*$AY$9+5717/(B76+273.15)+3.64*$M$2)</f>
        <v>0.33800723200910121</v>
      </c>
      <c r="BA76" s="6">
        <f t="shared" ref="BA76:BA139" si="118">10^(-1.09+0.004*$K$2-0.186*$AY$9+2447/(B76+273.15))</f>
        <v>2.2283620772078483</v>
      </c>
      <c r="BB76" s="6">
        <f t="shared" si="36"/>
        <v>0.16043842080438409</v>
      </c>
      <c r="BD76" s="6">
        <f t="shared" si="66"/>
        <v>5122.3846010081579</v>
      </c>
      <c r="BE76" s="6">
        <f t="shared" si="67"/>
        <v>6675.7000526492238</v>
      </c>
      <c r="BF76" s="6">
        <f t="shared" si="37"/>
        <v>35.976188914442645</v>
      </c>
      <c r="BG76" s="6">
        <f t="shared" si="38"/>
        <v>34.403346976664892</v>
      </c>
      <c r="BH76" s="6">
        <f t="shared" si="68"/>
        <v>2.1244339435880208</v>
      </c>
      <c r="BI76" s="6">
        <f t="shared" si="39"/>
        <v>2.4700184573089135</v>
      </c>
      <c r="BJ76" s="6">
        <f t="shared" si="40"/>
        <v>66.730270308457733</v>
      </c>
      <c r="BK76" s="6">
        <f t="shared" si="41"/>
        <v>56.034871762003498</v>
      </c>
      <c r="BL76" s="6">
        <f t="shared" si="42"/>
        <v>108.04772859072649</v>
      </c>
      <c r="BM76" s="6">
        <f t="shared" si="43"/>
        <v>92.269552460637229</v>
      </c>
      <c r="BN76" s="6">
        <f t="shared" si="44"/>
        <v>170.34834001709959</v>
      </c>
      <c r="BO76" s="6">
        <f t="shared" si="45"/>
        <v>149.45892033361361</v>
      </c>
      <c r="BP76" s="6">
        <f t="shared" si="46"/>
        <v>258.27619239981294</v>
      </c>
      <c r="BQ76" s="6">
        <f t="shared" si="47"/>
        <v>236.79249747613505</v>
      </c>
      <c r="BR76" s="6">
        <f t="shared" si="48"/>
        <v>369.14220645909865</v>
      </c>
      <c r="BS76" s="6">
        <f t="shared" si="49"/>
        <v>363.76677836023077</v>
      </c>
      <c r="BU76" s="6">
        <f t="shared" si="50"/>
        <v>1.6287622189786022</v>
      </c>
      <c r="BV76" s="6">
        <f t="shared" si="51"/>
        <v>2.6819934852042691</v>
      </c>
      <c r="BW76" s="6">
        <f t="shared" si="52"/>
        <v>4.3443133726200713</v>
      </c>
      <c r="BX76" s="6">
        <f t="shared" si="53"/>
        <v>6.8828331626206811</v>
      </c>
      <c r="BY76" s="6">
        <f t="shared" si="54"/>
        <v>10.573586884060047</v>
      </c>
      <c r="CA76" s="6">
        <f t="shared" si="55"/>
        <v>0.83938570217465491</v>
      </c>
      <c r="CB76" s="6">
        <f t="shared" si="56"/>
        <v>1.3821704350545294</v>
      </c>
      <c r="CC76" s="6">
        <f t="shared" si="57"/>
        <v>2.2388501453761611</v>
      </c>
      <c r="CD76" s="6">
        <f t="shared" si="69"/>
        <v>3.5470811391857691</v>
      </c>
      <c r="CE76" s="6">
        <f t="shared" si="58"/>
        <v>5.4491180773748429</v>
      </c>
      <c r="CG76" s="6">
        <f t="shared" si="59"/>
        <v>22.686013376213197</v>
      </c>
      <c r="CH76" s="6">
        <f t="shared" si="60"/>
        <v>37.355814968753293</v>
      </c>
      <c r="CI76" s="6">
        <f t="shared" si="61"/>
        <v>60.509232184624722</v>
      </c>
      <c r="CJ76" s="6">
        <f t="shared" si="62"/>
        <v>95.866691512143845</v>
      </c>
      <c r="CK76" s="6">
        <f t="shared" si="63"/>
        <v>147.27289882544233</v>
      </c>
    </row>
    <row r="77" spans="1:89">
      <c r="A77" s="6">
        <v>1</v>
      </c>
      <c r="B77" s="6">
        <f t="shared" ref="B77:B140" si="119">$D$3+C77/0.23</f>
        <v>1178.695652173913</v>
      </c>
      <c r="C77" s="11">
        <v>6.6</v>
      </c>
      <c r="D77" s="6">
        <f t="shared" si="91"/>
        <v>58.65</v>
      </c>
      <c r="E77" s="6">
        <f t="shared" si="92"/>
        <v>24.634</v>
      </c>
      <c r="F77" s="6">
        <f t="shared" si="93"/>
        <v>8.9080000000000013</v>
      </c>
      <c r="G77" s="6">
        <f t="shared" si="94"/>
        <v>1.2080000000000002</v>
      </c>
      <c r="H77" s="11">
        <f t="shared" si="64"/>
        <v>93.399999999999991</v>
      </c>
      <c r="J77" s="6">
        <f t="shared" ref="J77:J141" si="120">100*D77/H77</f>
        <v>62.794432548179877</v>
      </c>
      <c r="K77" s="6">
        <f t="shared" ref="K77:K141" si="121">100*E77/H77</f>
        <v>26.374732334047113</v>
      </c>
      <c r="L77" s="6">
        <f t="shared" ref="L77:L141" si="122">100*F77/H77</f>
        <v>9.5374732334047145</v>
      </c>
      <c r="M77" s="6">
        <f t="shared" ref="M77:M141" si="123">100*G77/H77</f>
        <v>1.2933618843683086</v>
      </c>
      <c r="N77" s="11">
        <f t="shared" si="74"/>
        <v>100.00000000000001</v>
      </c>
      <c r="O77" s="6">
        <v>8.0000000000000002E-3</v>
      </c>
      <c r="P77" s="6">
        <f t="shared" si="95"/>
        <v>0.16147319171128652</v>
      </c>
      <c r="Q77" s="6">
        <f t="shared" si="96"/>
        <v>0.25467563450982739</v>
      </c>
      <c r="R77" s="6">
        <v>0.3</v>
      </c>
      <c r="S77" s="6">
        <f t="shared" si="65"/>
        <v>7.5781382835432287E-2</v>
      </c>
      <c r="T77" s="6">
        <v>0.12</v>
      </c>
      <c r="U77" s="6">
        <f t="shared" si="97"/>
        <v>0.66818877109067842</v>
      </c>
      <c r="V77" s="6">
        <f t="shared" si="98"/>
        <v>1.7254984797419846</v>
      </c>
      <c r="W77" s="6">
        <v>0.06</v>
      </c>
      <c r="X77" s="6">
        <f t="shared" ref="X77:X140" si="124">(J77*T77+K77*U77+L77*V77+M77*W77)/100</f>
        <v>0.41693129169795917</v>
      </c>
      <c r="Y77" s="6">
        <v>2.6700000000000002E-2</v>
      </c>
      <c r="Z77" s="6">
        <v>0.21</v>
      </c>
      <c r="AA77" s="6">
        <v>0.442</v>
      </c>
      <c r="AB77" s="6">
        <v>0.5</v>
      </c>
      <c r="AC77" s="6">
        <f t="shared" ref="AC77:AC140" si="125">(J77*Y77+K77*Z77+L77*AA77+M77*AB77)/100</f>
        <v>0.12077549250535334</v>
      </c>
      <c r="AD77" s="6">
        <f t="shared" si="99"/>
        <v>0.20431699031258096</v>
      </c>
      <c r="AE77" s="6">
        <f t="shared" si="100"/>
        <v>2.0360288048684669</v>
      </c>
      <c r="AF77" s="6">
        <f t="shared" si="101"/>
        <v>3.9422703778516253</v>
      </c>
      <c r="AG77" s="6">
        <f t="shared" si="102"/>
        <v>12.344709391890724</v>
      </c>
      <c r="AH77" s="6">
        <f t="shared" ref="AH77:AH140" si="126">(J77*AD77+K77*AE77+L77*AF77+M77*AG77)/100</f>
        <v>1.2009515902812526</v>
      </c>
      <c r="AI77" s="6">
        <f t="shared" si="103"/>
        <v>0.11279880081332098</v>
      </c>
      <c r="AJ77" s="6">
        <f t="shared" si="104"/>
        <v>1.2905769906527627</v>
      </c>
      <c r="AK77" s="6">
        <f t="shared" si="105"/>
        <v>2.1317997490435747</v>
      </c>
      <c r="AL77" s="6">
        <f t="shared" si="106"/>
        <v>8.0441631561855562</v>
      </c>
      <c r="AM77" s="6">
        <f t="shared" ref="AM77:AM140" si="127">(J77*AI77+K77*AJ77+L77*AK77+M77*AL77)/100</f>
        <v>0.71857756437466547</v>
      </c>
      <c r="AN77" s="6">
        <f t="shared" si="107"/>
        <v>6.2273673106958423E-2</v>
      </c>
      <c r="AO77" s="6">
        <f t="shared" si="108"/>
        <v>0.81805766441989947</v>
      </c>
      <c r="AP77" s="6">
        <f t="shared" si="109"/>
        <v>1.1527799299496178</v>
      </c>
      <c r="AQ77" s="6">
        <f t="shared" si="110"/>
        <v>5.2418051190285926</v>
      </c>
      <c r="AR77" s="6">
        <f t="shared" ref="AR77:AR140" si="128">(J77*AN77+K77*AO77+L77*AP77+M77*AQ77)/100</f>
        <v>0.43260650570471798</v>
      </c>
      <c r="AS77" s="6">
        <f t="shared" si="111"/>
        <v>3.4379889983496566E-2</v>
      </c>
      <c r="AT77" s="6">
        <f t="shared" si="112"/>
        <v>0.51854197553735726</v>
      </c>
      <c r="AU77" s="6">
        <f t="shared" si="113"/>
        <v>0.62337073052515912</v>
      </c>
      <c r="AV77" s="6">
        <f t="shared" si="114"/>
        <v>3.4157090516925055</v>
      </c>
      <c r="AW77" s="6">
        <f t="shared" ref="AW77:AW140" si="129">(J77*AS77+K77*AT77+L77*AU77+M77*AV77)/100</f>
        <v>0.26198401043770875</v>
      </c>
      <c r="AX77" s="6">
        <f t="shared" si="115"/>
        <v>1.8980361624842949E-2</v>
      </c>
      <c r="AY77" s="6">
        <f t="shared" si="116"/>
        <v>0.32868805230846149</v>
      </c>
      <c r="AZ77" s="6">
        <f t="shared" si="117"/>
        <v>0.33709041732922496</v>
      </c>
      <c r="BA77" s="6">
        <f t="shared" si="118"/>
        <v>2.2257730039334715</v>
      </c>
      <c r="BB77" s="6">
        <f t="shared" ref="BB77:BB140" si="130">(J77*AX77+K77*AY77+L77*AZ77+M77*BA77)/100</f>
        <v>0.15954641237884423</v>
      </c>
      <c r="BD77" s="6">
        <f t="shared" si="66"/>
        <v>5076.4198251248217</v>
      </c>
      <c r="BE77" s="6">
        <f t="shared" si="67"/>
        <v>6651.4685340503693</v>
      </c>
      <c r="BF77" s="6">
        <f t="shared" ref="BF77:BF140" si="131">(($X$6-BG76*C76/100)/((100-C76)/100))/((C77-C76)/100+X77*(1-(C77-C76)/100))</f>
        <v>36.026254373114966</v>
      </c>
      <c r="BG77" s="6">
        <f t="shared" ref="BG77:BG140" si="132">(BG76*C76+BF77*(C77-C76))/C77</f>
        <v>34.427936482671711</v>
      </c>
      <c r="BH77" s="6">
        <f t="shared" si="68"/>
        <v>2.1138883767695025</v>
      </c>
      <c r="BI77" s="6">
        <f t="shared" ref="BI77:BI140" si="133">(BI76*C76+BH77*(C77-C76))/C77</f>
        <v>2.4646225469977106</v>
      </c>
      <c r="BJ77" s="6">
        <f t="shared" ref="BJ77:BJ140" si="134">(($V$6-BK76*C76/100)/((100-C76)/100))/((C77-C76)/100+AH77*(1-(C77-C76)/100))</f>
        <v>67.121768370665592</v>
      </c>
      <c r="BK77" s="6">
        <f t="shared" ref="BK77:BK140" si="135">(BK76*C76+BJ77*(C77-C76))/C77</f>
        <v>56.202855043952923</v>
      </c>
      <c r="BL77" s="6">
        <f t="shared" ref="BL77:BL140" si="136">(($V$6-BM76*C76/100)/((100-C76)/100))/((C77-C76)/100+AM77*(1-(C77-C76)/100))</f>
        <v>108.61312048114253</v>
      </c>
      <c r="BM77" s="6">
        <f t="shared" ref="BM77:BM140" si="137">(BM76*C76+BL77*(C77-C76))/C77</f>
        <v>92.517182279129727</v>
      </c>
      <c r="BN77" s="6">
        <f t="shared" ref="BN77:BN140" si="138">(($V$6-BO76*C76/100)/((100-C76)/100))/((C77-C76)/100+AR77*(1-(C77-C76)/100))</f>
        <v>171.06706203672584</v>
      </c>
      <c r="BO77" s="6">
        <f t="shared" ref="BO77:BO140" si="139">(BO76*C76+BN77*(C77-C76))/C77</f>
        <v>149.78631642002441</v>
      </c>
      <c r="BP77" s="6">
        <f t="shared" ref="BP77:BP140" si="140">(($V$6-BQ76*C76/100)/((100-C76)/100))/((C77-C76)/100+AW77*(1-(C77-C76)/100))</f>
        <v>258.9446686866475</v>
      </c>
      <c r="BQ77" s="6">
        <f t="shared" ref="BQ77:BQ140" si="141">(BQ76*C76+BP77*(C77-C76))/C77</f>
        <v>237.12813643387008</v>
      </c>
      <c r="BR77" s="6">
        <f t="shared" ref="BR77:BR140" si="142">(($V$6-BS76*C76/100)/((100-C76)/100))/((C77-C76)/100+BB77*(1-(C77-C76)/100))</f>
        <v>369.12859845303365</v>
      </c>
      <c r="BS77" s="6">
        <f t="shared" ref="BS77:BS140" si="143">(BS76*C76+BR77*(C77-C76))/C77</f>
        <v>363.84801805860656</v>
      </c>
      <c r="BU77" s="6">
        <f t="shared" ref="BU77:BU140" si="144">BK77/BG77</f>
        <v>1.6324781786512526</v>
      </c>
      <c r="BV77" s="6">
        <f t="shared" ref="BV77:BV140" si="145">BM77/BG77</f>
        <v>2.6872706218014413</v>
      </c>
      <c r="BW77" s="6">
        <f t="shared" ref="BW77:BW140" si="146">BO77/BG77</f>
        <v>4.3507201337906194</v>
      </c>
      <c r="BX77" s="6">
        <f t="shared" ref="BX77:BX140" si="147">BQ77/BG77</f>
        <v>6.8876662576980632</v>
      </c>
      <c r="BY77" s="6">
        <f t="shared" ref="BY77:BY140" si="148">BS77/BG77</f>
        <v>10.568394601336003</v>
      </c>
      <c r="CA77" s="6">
        <f t="shared" ref="CA77:CA140" si="149">100*BK77/BE77</f>
        <v>0.84496911856739332</v>
      </c>
      <c r="CB77" s="6">
        <f t="shared" ref="CB77:CB140" si="150">100*BM77/BE77</f>
        <v>1.3909286619265111</v>
      </c>
      <c r="CC77" s="6">
        <f t="shared" ref="CC77:CC140" si="151">100*BO77/BE77</f>
        <v>2.2519285125267365</v>
      </c>
      <c r="CD77" s="6">
        <f t="shared" si="69"/>
        <v>3.5650493604526221</v>
      </c>
      <c r="CE77" s="6">
        <f t="shared" ref="CE77:CE140" si="152">100*BS77/BE77</f>
        <v>5.4701907736011437</v>
      </c>
      <c r="CG77" s="6">
        <f t="shared" ref="CG77:CG140" si="153">BK77/BI77</f>
        <v>22.803838710481916</v>
      </c>
      <c r="CH77" s="6">
        <f t="shared" ref="CH77:CH140" si="154">BM77/BI77</f>
        <v>37.538073483840307</v>
      </c>
      <c r="CI77" s="6">
        <f t="shared" ref="CI77:CI140" si="155">BO77/BI77</f>
        <v>60.77454602632244</v>
      </c>
      <c r="CJ77" s="6">
        <f t="shared" ref="CJ77:CJ140" si="156">BQ77/BI77</f>
        <v>96.212759524872737</v>
      </c>
      <c r="CK77" s="6">
        <f t="shared" ref="CK77:CK140" si="157">BS77/BI77</f>
        <v>147.62829241411811</v>
      </c>
    </row>
    <row r="78" spans="1:89">
      <c r="A78" s="6">
        <v>1</v>
      </c>
      <c r="B78" s="6">
        <f t="shared" si="119"/>
        <v>1179.1304347826087</v>
      </c>
      <c r="C78" s="11">
        <v>6.7</v>
      </c>
      <c r="D78" s="6">
        <f t="shared" si="91"/>
        <v>58.674999999999997</v>
      </c>
      <c r="E78" s="6">
        <f t="shared" si="92"/>
        <v>24.582999999999998</v>
      </c>
      <c r="F78" s="6">
        <f t="shared" si="93"/>
        <v>8.8460000000000001</v>
      </c>
      <c r="G78" s="6">
        <f t="shared" si="94"/>
        <v>1.1960000000000002</v>
      </c>
      <c r="H78" s="11">
        <f t="shared" ref="H78:H141" si="158">SUM(D78:G78)</f>
        <v>93.3</v>
      </c>
      <c r="J78" s="6">
        <f t="shared" si="120"/>
        <v>62.888531618435159</v>
      </c>
      <c r="K78" s="6">
        <f t="shared" si="121"/>
        <v>26.348338692390136</v>
      </c>
      <c r="L78" s="6">
        <f t="shared" si="122"/>
        <v>9.4812433011789938</v>
      </c>
      <c r="M78" s="6">
        <f t="shared" si="123"/>
        <v>1.281886387995713</v>
      </c>
      <c r="N78" s="11">
        <f t="shared" si="74"/>
        <v>100</v>
      </c>
      <c r="O78" s="6">
        <v>8.0000000000000002E-3</v>
      </c>
      <c r="P78" s="6">
        <f t="shared" si="95"/>
        <v>0.16118517652401251</v>
      </c>
      <c r="Q78" s="6">
        <f t="shared" si="96"/>
        <v>0.25456453169097087</v>
      </c>
      <c r="R78" s="6">
        <v>0.3</v>
      </c>
      <c r="S78" s="6">
        <f t="shared" ref="S78:S141" si="159">(J78*O78+K78*P78+L78*Q78+M78*R78)/100</f>
        <v>7.5482240534063549E-2</v>
      </c>
      <c r="T78" s="6">
        <v>0.12</v>
      </c>
      <c r="U78" s="6">
        <f t="shared" si="97"/>
        <v>0.66821193151316904</v>
      </c>
      <c r="V78" s="6">
        <f t="shared" si="98"/>
        <v>1.7237117400151003</v>
      </c>
      <c r="W78" s="6">
        <v>0.06</v>
      </c>
      <c r="X78" s="6">
        <f t="shared" si="124"/>
        <v>0.41572741655478895</v>
      </c>
      <c r="Y78" s="6">
        <v>2.6700000000000002E-2</v>
      </c>
      <c r="Z78" s="6">
        <v>0.21</v>
      </c>
      <c r="AA78" s="6">
        <v>0.442</v>
      </c>
      <c r="AB78" s="6">
        <v>0.5</v>
      </c>
      <c r="AC78" s="6">
        <f t="shared" si="125"/>
        <v>0.12043927652733118</v>
      </c>
      <c r="AD78" s="6">
        <f t="shared" si="99"/>
        <v>0.20413556315501968</v>
      </c>
      <c r="AE78" s="6">
        <f t="shared" si="100"/>
        <v>2.0302550528762318</v>
      </c>
      <c r="AF78" s="6">
        <f t="shared" si="101"/>
        <v>3.9315837124884649</v>
      </c>
      <c r="AG78" s="6">
        <f t="shared" si="102"/>
        <v>12.330374992883103</v>
      </c>
      <c r="AH78" s="6">
        <f t="shared" si="126"/>
        <v>1.1941407518235621</v>
      </c>
      <c r="AI78" s="6">
        <f t="shared" si="103"/>
        <v>0.11269863897275857</v>
      </c>
      <c r="AJ78" s="6">
        <f t="shared" si="104"/>
        <v>1.2869171841445755</v>
      </c>
      <c r="AK78" s="6">
        <f t="shared" si="105"/>
        <v>2.1260208885505731</v>
      </c>
      <c r="AL78" s="6">
        <f t="shared" si="106"/>
        <v>8.034822454780393</v>
      </c>
      <c r="AM78" s="6">
        <f t="shared" si="127"/>
        <v>0.71452632599773236</v>
      </c>
      <c r="AN78" s="6">
        <f t="shared" si="107"/>
        <v>6.2218376014507144E-2</v>
      </c>
      <c r="AO78" s="6">
        <f t="shared" si="108"/>
        <v>0.8157378239252987</v>
      </c>
      <c r="AP78" s="6">
        <f t="shared" si="109"/>
        <v>1.1496549861563277</v>
      </c>
      <c r="AQ78" s="6">
        <f t="shared" si="110"/>
        <v>5.2357184527725451</v>
      </c>
      <c r="AR78" s="6">
        <f t="shared" si="128"/>
        <v>0.43017913628361909</v>
      </c>
      <c r="AS78" s="6">
        <f t="shared" si="111"/>
        <v>3.4349361706296391E-2</v>
      </c>
      <c r="AT78" s="6">
        <f t="shared" si="112"/>
        <v>0.51707149891288251</v>
      </c>
      <c r="AU78" s="6">
        <f t="shared" si="113"/>
        <v>0.62168090365997553</v>
      </c>
      <c r="AV78" s="6">
        <f t="shared" si="114"/>
        <v>3.4117428071348925</v>
      </c>
      <c r="AW78" s="6">
        <f t="shared" si="129"/>
        <v>0.26051930468383505</v>
      </c>
      <c r="AX78" s="6">
        <f t="shared" si="115"/>
        <v>1.8963507651740614E-2</v>
      </c>
      <c r="AY78" s="6">
        <f t="shared" si="116"/>
        <v>0.32775596171509558</v>
      </c>
      <c r="AZ78" s="6">
        <f t="shared" si="117"/>
        <v>0.33617663614684734</v>
      </c>
      <c r="BA78" s="6">
        <f t="shared" si="118"/>
        <v>2.2231884863619413</v>
      </c>
      <c r="BB78" s="6">
        <f t="shared" si="130"/>
        <v>0.15865659776368668</v>
      </c>
      <c r="BD78" s="6">
        <f t="shared" si="66"/>
        <v>5030.5969145071704</v>
      </c>
      <c r="BE78" s="6">
        <f t="shared" si="67"/>
        <v>6627.2764203258439</v>
      </c>
      <c r="BF78" s="6">
        <f t="shared" si="131"/>
        <v>36.076361303831661</v>
      </c>
      <c r="BG78" s="6">
        <f t="shared" si="132"/>
        <v>34.452539838211415</v>
      </c>
      <c r="BH78" s="6">
        <f t="shared" si="68"/>
        <v>2.1033548539038263</v>
      </c>
      <c r="BI78" s="6">
        <f t="shared" si="133"/>
        <v>2.4592304918769061</v>
      </c>
      <c r="BJ78" s="6">
        <f t="shared" si="134"/>
        <v>67.516363301196918</v>
      </c>
      <c r="BK78" s="6">
        <f t="shared" si="135"/>
        <v>56.371713376150595</v>
      </c>
      <c r="BL78" s="6">
        <f t="shared" si="136"/>
        <v>109.18233920369437</v>
      </c>
      <c r="BM78" s="6">
        <f t="shared" si="137"/>
        <v>92.765915964571008</v>
      </c>
      <c r="BN78" s="6">
        <f t="shared" si="138"/>
        <v>171.78908468009107</v>
      </c>
      <c r="BO78" s="6">
        <f t="shared" si="139"/>
        <v>150.11471594629407</v>
      </c>
      <c r="BP78" s="6">
        <f t="shared" si="140"/>
        <v>259.61256409337386</v>
      </c>
      <c r="BQ78" s="6">
        <f t="shared" si="141"/>
        <v>237.46372490639999</v>
      </c>
      <c r="BR78" s="6">
        <f t="shared" si="142"/>
        <v>369.10541225432706</v>
      </c>
      <c r="BS78" s="6">
        <f t="shared" si="143"/>
        <v>363.92648662869198</v>
      </c>
      <c r="BU78" s="6">
        <f t="shared" si="144"/>
        <v>1.6362135749895734</v>
      </c>
      <c r="BV78" s="6">
        <f t="shared" si="145"/>
        <v>2.6925711834366433</v>
      </c>
      <c r="BW78" s="6">
        <f t="shared" si="146"/>
        <v>4.3571451234431606</v>
      </c>
      <c r="BX78" s="6">
        <f t="shared" si="147"/>
        <v>6.8924882177489932</v>
      </c>
      <c r="BY78" s="6">
        <f t="shared" si="148"/>
        <v>10.563125050799885</v>
      </c>
      <c r="CA78" s="6">
        <f t="shared" si="149"/>
        <v>0.85060151110128224</v>
      </c>
      <c r="CB78" s="6">
        <f t="shared" si="150"/>
        <v>1.3997592688311313</v>
      </c>
      <c r="CC78" s="6">
        <f t="shared" si="151"/>
        <v>2.2651041910051091</v>
      </c>
      <c r="CD78" s="6">
        <f t="shared" si="69"/>
        <v>3.5831269113522897</v>
      </c>
      <c r="CE78" s="6">
        <f t="shared" si="152"/>
        <v>5.4913431030661428</v>
      </c>
      <c r="CG78" s="6">
        <f t="shared" si="153"/>
        <v>22.922500986529005</v>
      </c>
      <c r="CH78" s="6">
        <f t="shared" si="154"/>
        <v>37.721521537320911</v>
      </c>
      <c r="CI78" s="6">
        <f t="shared" si="155"/>
        <v>61.041336483968692</v>
      </c>
      <c r="CJ78" s="6">
        <f t="shared" si="156"/>
        <v>96.56017428653692</v>
      </c>
      <c r="CK78" s="6">
        <f t="shared" si="157"/>
        <v>147.98388676082985</v>
      </c>
    </row>
    <row r="79" spans="1:89">
      <c r="A79" s="6">
        <v>1</v>
      </c>
      <c r="B79" s="6">
        <f t="shared" si="119"/>
        <v>1179.5652173913043</v>
      </c>
      <c r="C79" s="11">
        <v>6.8</v>
      </c>
      <c r="D79" s="6">
        <f t="shared" si="91"/>
        <v>58.7</v>
      </c>
      <c r="E79" s="6">
        <f t="shared" si="92"/>
        <v>24.532</v>
      </c>
      <c r="F79" s="6">
        <f t="shared" si="93"/>
        <v>8.7839999999999989</v>
      </c>
      <c r="G79" s="6">
        <f t="shared" si="94"/>
        <v>1.1840000000000002</v>
      </c>
      <c r="H79" s="11">
        <f>SUM(D79:G79)</f>
        <v>93.199999999999989</v>
      </c>
      <c r="J79" s="6">
        <f t="shared" si="120"/>
        <v>62.98283261802576</v>
      </c>
      <c r="K79" s="6">
        <f t="shared" si="121"/>
        <v>26.32188841201717</v>
      </c>
      <c r="L79" s="6">
        <f t="shared" si="122"/>
        <v>9.4248927038626604</v>
      </c>
      <c r="M79" s="6">
        <f t="shared" si="123"/>
        <v>1.270386266094421</v>
      </c>
      <c r="N79" s="11">
        <f t="shared" si="74"/>
        <v>100</v>
      </c>
      <c r="O79" s="6">
        <v>8.0000000000000002E-3</v>
      </c>
      <c r="P79" s="6">
        <f t="shared" si="95"/>
        <v>0.16089784699982554</v>
      </c>
      <c r="Q79" s="6">
        <f t="shared" si="96"/>
        <v>0.25445354380130775</v>
      </c>
      <c r="R79" s="6">
        <v>0.3</v>
      </c>
      <c r="S79" s="6">
        <f t="shared" si="159"/>
        <v>7.5183110636806938E-2</v>
      </c>
      <c r="T79" s="6">
        <v>0.12</v>
      </c>
      <c r="U79" s="6">
        <f t="shared" si="97"/>
        <v>0.66823507887436506</v>
      </c>
      <c r="V79" s="6">
        <f t="shared" si="98"/>
        <v>1.7219279182876428</v>
      </c>
      <c r="W79" s="6">
        <v>0.06</v>
      </c>
      <c r="X79" s="6">
        <f t="shared" si="124"/>
        <v>0.41452358142901913</v>
      </c>
      <c r="Y79" s="6">
        <v>2.6700000000000002E-2</v>
      </c>
      <c r="Z79" s="6">
        <v>0.21</v>
      </c>
      <c r="AA79" s="6">
        <v>0.442</v>
      </c>
      <c r="AB79" s="6">
        <v>0.5</v>
      </c>
      <c r="AC79" s="6">
        <f t="shared" si="125"/>
        <v>0.120102339055794</v>
      </c>
      <c r="AD79" s="6">
        <f t="shared" si="99"/>
        <v>0.20395440555309877</v>
      </c>
      <c r="AE79" s="6">
        <f t="shared" si="100"/>
        <v>2.024501115396971</v>
      </c>
      <c r="AF79" s="6">
        <f t="shared" si="101"/>
        <v>3.9209323872527415</v>
      </c>
      <c r="AG79" s="6">
        <f t="shared" si="102"/>
        <v>12.316065803993464</v>
      </c>
      <c r="AH79" s="6">
        <f t="shared" si="126"/>
        <v>1.1873484653480872</v>
      </c>
      <c r="AI79" s="6">
        <f t="shared" si="103"/>
        <v>0.11259862594778382</v>
      </c>
      <c r="AJ79" s="6">
        <f t="shared" si="104"/>
        <v>1.2832699374560059</v>
      </c>
      <c r="AK79" s="6">
        <f t="shared" si="105"/>
        <v>2.1202611383842562</v>
      </c>
      <c r="AL79" s="6">
        <f t="shared" si="106"/>
        <v>8.0254981810039236</v>
      </c>
      <c r="AM79" s="6">
        <f t="shared" si="127"/>
        <v>0.71048584908456658</v>
      </c>
      <c r="AN79" s="6">
        <f t="shared" si="107"/>
        <v>6.2163161079784326E-2</v>
      </c>
      <c r="AO79" s="6">
        <f t="shared" si="108"/>
        <v>0.81342594471993235</v>
      </c>
      <c r="AP79" s="6">
        <f t="shared" si="109"/>
        <v>1.1465403763548052</v>
      </c>
      <c r="AQ79" s="6">
        <f t="shared" si="110"/>
        <v>5.2296424912257988</v>
      </c>
      <c r="AR79" s="6">
        <f t="shared" si="128"/>
        <v>0.42775804942880558</v>
      </c>
      <c r="AS79" s="6">
        <f t="shared" si="111"/>
        <v>3.4318878786524565E-2</v>
      </c>
      <c r="AT79" s="6">
        <f t="shared" si="112"/>
        <v>0.515606068708516</v>
      </c>
      <c r="AU79" s="6">
        <f t="shared" si="113"/>
        <v>0.61999666494551364</v>
      </c>
      <c r="AV79" s="6">
        <f t="shared" si="114"/>
        <v>3.407783538069812</v>
      </c>
      <c r="AW79" s="6">
        <f t="shared" si="129"/>
        <v>0.25905829051805107</v>
      </c>
      <c r="AX79" s="6">
        <f t="shared" si="115"/>
        <v>1.8946678719451184E-2</v>
      </c>
      <c r="AY79" s="6">
        <f t="shared" si="116"/>
        <v>0.3268270698945866</v>
      </c>
      <c r="AZ79" s="6">
        <f t="shared" si="117"/>
        <v>0.33526587678112973</v>
      </c>
      <c r="BA79" s="6">
        <f t="shared" si="118"/>
        <v>2.2206085142194083</v>
      </c>
      <c r="BB79" s="6">
        <f t="shared" si="130"/>
        <v>0.15776896633011814</v>
      </c>
      <c r="BD79" s="6">
        <f t="shared" si="66"/>
        <v>4984.9173111747486</v>
      </c>
      <c r="BE79" s="6">
        <f t="shared" si="67"/>
        <v>6603.1240804853869</v>
      </c>
      <c r="BF79" s="6">
        <f t="shared" si="131"/>
        <v>36.126509700202853</v>
      </c>
      <c r="BG79" s="6">
        <f t="shared" si="132"/>
        <v>34.477157042064228</v>
      </c>
      <c r="BH79" s="6">
        <f t="shared" si="68"/>
        <v>2.0928334074936239</v>
      </c>
      <c r="BI79" s="6">
        <f t="shared" si="133"/>
        <v>2.453842299459505</v>
      </c>
      <c r="BJ79" s="6">
        <f t="shared" si="134"/>
        <v>67.91409094984347</v>
      </c>
      <c r="BK79" s="6">
        <f t="shared" si="135"/>
        <v>56.541454222822544</v>
      </c>
      <c r="BL79" s="6">
        <f t="shared" si="136"/>
        <v>109.75542326242396</v>
      </c>
      <c r="BM79" s="6">
        <f t="shared" si="137"/>
        <v>93.015761660127666</v>
      </c>
      <c r="BN79" s="6">
        <f t="shared" si="138"/>
        <v>172.51442854660687</v>
      </c>
      <c r="BO79" s="6">
        <f t="shared" si="139"/>
        <v>150.44412348453395</v>
      </c>
      <c r="BP79" s="6">
        <f t="shared" si="140"/>
        <v>260.27984622509922</v>
      </c>
      <c r="BQ79" s="6">
        <f t="shared" si="141"/>
        <v>237.79925610226323</v>
      </c>
      <c r="BR79" s="6">
        <f t="shared" si="142"/>
        <v>369.07256313609253</v>
      </c>
      <c r="BS79" s="6">
        <f t="shared" si="143"/>
        <v>364.00216422438905</v>
      </c>
      <c r="BU79" s="6">
        <f t="shared" si="144"/>
        <v>1.6399685784369789</v>
      </c>
      <c r="BV79" s="6">
        <f t="shared" si="145"/>
        <v>2.697895349858539</v>
      </c>
      <c r="BW79" s="6">
        <f t="shared" si="146"/>
        <v>4.3635884275778007</v>
      </c>
      <c r="BX79" s="6">
        <f t="shared" si="147"/>
        <v>6.8972988640604465</v>
      </c>
      <c r="BY79" s="6">
        <f t="shared" si="148"/>
        <v>10.557777828963225</v>
      </c>
      <c r="CA79" s="6">
        <f t="shared" si="149"/>
        <v>0.85628338243594315</v>
      </c>
      <c r="CB79" s="6">
        <f t="shared" si="150"/>
        <v>1.4086629378209443</v>
      </c>
      <c r="CC79" s="6">
        <f t="shared" si="151"/>
        <v>2.2783779564153668</v>
      </c>
      <c r="CD79" s="6">
        <f t="shared" si="69"/>
        <v>3.6013143658021787</v>
      </c>
      <c r="CE79" s="6">
        <f t="shared" si="152"/>
        <v>5.512574953727535</v>
      </c>
      <c r="CG79" s="6">
        <f t="shared" si="153"/>
        <v>23.042008133642749</v>
      </c>
      <c r="CH79" s="6">
        <f t="shared" si="154"/>
        <v>37.906169308686117</v>
      </c>
      <c r="CI79" s="6">
        <f t="shared" si="155"/>
        <v>61.30961370976101</v>
      </c>
      <c r="CJ79" s="6">
        <f t="shared" si="156"/>
        <v>96.908939973299027</v>
      </c>
      <c r="CK79" s="6">
        <f t="shared" si="157"/>
        <v>148.33967297106497</v>
      </c>
    </row>
    <row r="80" spans="1:89">
      <c r="A80" s="6">
        <v>1</v>
      </c>
      <c r="B80" s="6">
        <f t="shared" si="119"/>
        <v>1180</v>
      </c>
      <c r="C80" s="11">
        <v>6.9</v>
      </c>
      <c r="D80" s="6">
        <f t="shared" si="91"/>
        <v>58.725000000000001</v>
      </c>
      <c r="E80" s="6">
        <f t="shared" si="92"/>
        <v>24.481000000000002</v>
      </c>
      <c r="F80" s="6">
        <f t="shared" si="93"/>
        <v>8.7219999999999995</v>
      </c>
      <c r="G80" s="6">
        <f t="shared" si="94"/>
        <v>1.1720000000000002</v>
      </c>
      <c r="H80" s="11">
        <f>SUM(D80:G80)</f>
        <v>93.1</v>
      </c>
      <c r="J80" s="6">
        <f>100*D80/H80</f>
        <v>63.077336197636953</v>
      </c>
      <c r="K80" s="6">
        <f t="shared" si="121"/>
        <v>26.295381310418911</v>
      </c>
      <c r="L80" s="6">
        <f t="shared" si="122"/>
        <v>9.3684210526315788</v>
      </c>
      <c r="M80" s="6">
        <f t="shared" si="123"/>
        <v>1.2588614393125674</v>
      </c>
      <c r="N80" s="11">
        <f t="shared" si="74"/>
        <v>100.00000000000001</v>
      </c>
      <c r="O80" s="6">
        <v>8.0000000000000002E-3</v>
      </c>
      <c r="P80" s="6">
        <f t="shared" si="95"/>
        <v>0.16061120114885741</v>
      </c>
      <c r="Q80" s="6">
        <f t="shared" si="96"/>
        <v>0.25434267067313626</v>
      </c>
      <c r="R80" s="6">
        <v>0.3</v>
      </c>
      <c r="S80" s="6">
        <f t="shared" si="159"/>
        <v>7.4883991288252141E-2</v>
      </c>
      <c r="T80" s="6">
        <v>0.12</v>
      </c>
      <c r="U80" s="6">
        <f t="shared" si="97"/>
        <v>0.66825821318529843</v>
      </c>
      <c r="V80" s="6">
        <f t="shared" si="98"/>
        <v>1.7201470083710317</v>
      </c>
      <c r="W80" s="6">
        <v>0.06</v>
      </c>
      <c r="X80" s="6">
        <f t="shared" si="124"/>
        <v>0.41331978006446229</v>
      </c>
      <c r="Y80" s="6">
        <v>2.6700000000000002E-2</v>
      </c>
      <c r="Z80" s="6">
        <v>0.21</v>
      </c>
      <c r="AA80" s="6">
        <v>0.442</v>
      </c>
      <c r="AB80" s="6">
        <v>0.5</v>
      </c>
      <c r="AC80" s="6">
        <f t="shared" si="125"/>
        <v>0.11976467776584319</v>
      </c>
      <c r="AD80" s="6">
        <f t="shared" si="99"/>
        <v>0.20377351697776425</v>
      </c>
      <c r="AE80" s="6">
        <f t="shared" si="100"/>
        <v>2.0187669136601918</v>
      </c>
      <c r="AF80" s="6">
        <f t="shared" si="101"/>
        <v>3.9103162661328539</v>
      </c>
      <c r="AG80" s="6">
        <f t="shared" si="102"/>
        <v>12.301781768395141</v>
      </c>
      <c r="AH80" s="6">
        <f t="shared" si="126"/>
        <v>1.1805746434329134</v>
      </c>
      <c r="AI80" s="6">
        <f t="shared" si="103"/>
        <v>0.112498761446318</v>
      </c>
      <c r="AJ80" s="6">
        <f t="shared" si="104"/>
        <v>1.2796352006568248</v>
      </c>
      <c r="AK80" s="6">
        <f t="shared" si="105"/>
        <v>2.1145204249957632</v>
      </c>
      <c r="AL80" s="6">
        <f t="shared" si="106"/>
        <v>8.0161902978262773</v>
      </c>
      <c r="AM80" s="6">
        <f t="shared" si="127"/>
        <v>0.7064560825894759</v>
      </c>
      <c r="AN80" s="6">
        <f t="shared" si="107"/>
        <v>6.2108028141540053E-2</v>
      </c>
      <c r="AO80" s="6">
        <f t="shared" si="108"/>
        <v>0.81112199515454064</v>
      </c>
      <c r="AP80" s="6">
        <f t="shared" si="109"/>
        <v>1.1434360607731862</v>
      </c>
      <c r="AQ80" s="6">
        <f t="shared" si="110"/>
        <v>5.2235772102586449</v>
      </c>
      <c r="AR80" s="6">
        <f t="shared" si="128"/>
        <v>0.42534321512864787</v>
      </c>
      <c r="AS80" s="6">
        <f t="shared" si="111"/>
        <v>3.4288441135158644E-2</v>
      </c>
      <c r="AT80" s="6">
        <f t="shared" si="112"/>
        <v>0.5141456648627506</v>
      </c>
      <c r="AU80" s="6">
        <f t="shared" si="113"/>
        <v>0.6183179928749658</v>
      </c>
      <c r="AV80" s="6">
        <f t="shared" si="114"/>
        <v>3.4038312287736572</v>
      </c>
      <c r="AW80" s="6">
        <f t="shared" si="129"/>
        <v>0.25760095017341966</v>
      </c>
      <c r="AX80" s="6">
        <f t="shared" si="115"/>
        <v>1.8929874778827366E-2</v>
      </c>
      <c r="AY80" s="6">
        <f t="shared" si="116"/>
        <v>0.32590136413055282</v>
      </c>
      <c r="AZ80" s="6">
        <f t="shared" si="117"/>
        <v>0.33435812760217293</v>
      </c>
      <c r="BA80" s="6">
        <f t="shared" si="118"/>
        <v>2.218033077259923</v>
      </c>
      <c r="BB80" s="6">
        <f t="shared" si="130"/>
        <v>0.15688350748830815</v>
      </c>
      <c r="BD80" s="6">
        <f t="shared" ref="BD80:BD143" si="160">(($W$6-BE79*C79/100)/((100-C79)/100))/((C80-C79)/100+S80*(1-(C80-C79)/100))</f>
        <v>4939.3824533293628</v>
      </c>
      <c r="BE80" s="6">
        <f t="shared" ref="BE80:BE143" si="161">(BE79*C79+BD80*(C80-C79))/C80</f>
        <v>6579.0118829903713</v>
      </c>
      <c r="BF80" s="6">
        <f t="shared" si="131"/>
        <v>36.176699555707749</v>
      </c>
      <c r="BG80" s="6">
        <f t="shared" si="132"/>
        <v>34.501788092986594</v>
      </c>
      <c r="BH80" s="6">
        <f t="shared" ref="BH80:BH143" si="162">(($Y$6-BI79*C79/100)/((100-C79)/100))/((C80-C79)/100
+AC80*(1-(C80-C79)/100))</f>
        <v>2.0823240702556425</v>
      </c>
      <c r="BI80" s="6">
        <f t="shared" si="133"/>
        <v>2.4484579772971302</v>
      </c>
      <c r="BJ80" s="6">
        <f t="shared" si="134"/>
        <v>68.314987745536712</v>
      </c>
      <c r="BK80" s="6">
        <f t="shared" si="135"/>
        <v>56.712085143441591</v>
      </c>
      <c r="BL80" s="6">
        <f t="shared" si="136"/>
        <v>110.332411727709</v>
      </c>
      <c r="BM80" s="6">
        <f t="shared" si="137"/>
        <v>93.26672760313609</v>
      </c>
      <c r="BN80" s="6">
        <f t="shared" si="138"/>
        <v>173.24311444922412</v>
      </c>
      <c r="BO80" s="6">
        <f t="shared" si="139"/>
        <v>150.77454364344251</v>
      </c>
      <c r="BP80" s="6">
        <f t="shared" si="140"/>
        <v>260.94648220699736</v>
      </c>
      <c r="BQ80" s="6">
        <f t="shared" si="141"/>
        <v>238.13472314725936</v>
      </c>
      <c r="BR80" s="6">
        <f t="shared" si="142"/>
        <v>369.02996596177246</v>
      </c>
      <c r="BS80" s="6">
        <f t="shared" si="143"/>
        <v>364.07503091623516</v>
      </c>
      <c r="BU80" s="6">
        <f t="shared" si="144"/>
        <v>1.6437433616656474</v>
      </c>
      <c r="BV80" s="6">
        <f t="shared" si="145"/>
        <v>2.7032433029781151</v>
      </c>
      <c r="BW80" s="6">
        <f t="shared" si="146"/>
        <v>4.3700501329695269</v>
      </c>
      <c r="BX80" s="6">
        <f t="shared" si="147"/>
        <v>6.9020980160638858</v>
      </c>
      <c r="BY80" s="6">
        <f t="shared" si="148"/>
        <v>10.552352531266143</v>
      </c>
      <c r="CA80" s="6">
        <f t="shared" si="149"/>
        <v>0.86201524107392458</v>
      </c>
      <c r="CB80" s="6">
        <f t="shared" si="150"/>
        <v>1.4176403578821837</v>
      </c>
      <c r="CC80" s="6">
        <f t="shared" si="151"/>
        <v>2.2917505899823771</v>
      </c>
      <c r="CD80" s="6">
        <f t="shared" ref="CD80:CD143" si="163">100*BQ80/BE80</f>
        <v>3.6196122971436178</v>
      </c>
      <c r="CE80" s="6">
        <f t="shared" si="152"/>
        <v>5.533886203451444</v>
      </c>
      <c r="CG80" s="6">
        <f t="shared" si="153"/>
        <v>23.162368180011182</v>
      </c>
      <c r="CH80" s="6">
        <f t="shared" si="154"/>
        <v>38.092027091309888</v>
      </c>
      <c r="CI80" s="6">
        <f t="shared" si="155"/>
        <v>61.579387941909289</v>
      </c>
      <c r="CJ80" s="6">
        <f t="shared" si="156"/>
        <v>97.259060745709817</v>
      </c>
      <c r="CK80" s="6">
        <f t="shared" si="157"/>
        <v>148.69564202941319</v>
      </c>
    </row>
    <row r="81" spans="1:89">
      <c r="A81" s="6">
        <v>1</v>
      </c>
      <c r="B81" s="6">
        <f t="shared" si="119"/>
        <v>1180.4347826086957</v>
      </c>
      <c r="C81" s="11">
        <v>7</v>
      </c>
      <c r="D81" s="6">
        <f t="shared" si="91"/>
        <v>58.75</v>
      </c>
      <c r="E81" s="6">
        <f t="shared" si="92"/>
        <v>24.43</v>
      </c>
      <c r="F81" s="6">
        <f t="shared" si="93"/>
        <v>8.66</v>
      </c>
      <c r="G81" s="6">
        <f t="shared" si="94"/>
        <v>1.1600000000000001</v>
      </c>
      <c r="H81" s="11">
        <f>SUM(D81:G81)</f>
        <v>93</v>
      </c>
      <c r="J81" s="6">
        <f>100*D81/H81</f>
        <v>63.172043010752688</v>
      </c>
      <c r="K81" s="6">
        <f>100*E81/H81</f>
        <v>26.268817204301076</v>
      </c>
      <c r="L81" s="6">
        <f>100*F81/H81</f>
        <v>9.3118279569892479</v>
      </c>
      <c r="M81" s="6">
        <f t="shared" si="123"/>
        <v>1.2473118279569895</v>
      </c>
      <c r="N81" s="11">
        <f t="shared" si="74"/>
        <v>100</v>
      </c>
      <c r="O81" s="6">
        <v>8.0000000000000002E-3</v>
      </c>
      <c r="P81" s="6">
        <f t="shared" si="95"/>
        <v>0.16032523698798321</v>
      </c>
      <c r="Q81" s="6">
        <f t="shared" si="96"/>
        <v>0.25423191213906682</v>
      </c>
      <c r="R81" s="6">
        <v>0.3</v>
      </c>
      <c r="S81" s="6">
        <f t="shared" si="159"/>
        <v>7.4584880631620956E-2</v>
      </c>
      <c r="T81" s="6">
        <v>0.12</v>
      </c>
      <c r="U81" s="6">
        <f t="shared" si="97"/>
        <v>0.66828133445698834</v>
      </c>
      <c r="V81" s="6">
        <f t="shared" si="98"/>
        <v>1.7183690040926265</v>
      </c>
      <c r="W81" s="6">
        <v>0.06</v>
      </c>
      <c r="X81" s="6">
        <f t="shared" si="124"/>
        <v>0.41211600619598249</v>
      </c>
      <c r="Y81" s="6">
        <v>2.6700000000000002E-2</v>
      </c>
      <c r="Z81" s="6">
        <v>0.21</v>
      </c>
      <c r="AA81" s="6">
        <v>0.442</v>
      </c>
      <c r="AB81" s="6">
        <v>0.5</v>
      </c>
      <c r="AC81" s="6">
        <f t="shared" si="125"/>
        <v>0.11942629032258063</v>
      </c>
      <c r="AD81" s="6">
        <f t="shared" si="99"/>
        <v>0.20359289690123611</v>
      </c>
      <c r="AE81" s="6">
        <f t="shared" si="100"/>
        <v>2.0130523692489355</v>
      </c>
      <c r="AF81" s="6">
        <f t="shared" si="101"/>
        <v>3.8997352137100778</v>
      </c>
      <c r="AG81" s="6">
        <f t="shared" si="102"/>
        <v>12.287522829415749</v>
      </c>
      <c r="AH81" s="6">
        <f t="shared" si="126"/>
        <v>1.1738191989951683</v>
      </c>
      <c r="AI81" s="6">
        <f t="shared" si="103"/>
        <v>0.11239904517698568</v>
      </c>
      <c r="AJ81" s="6">
        <f t="shared" si="104"/>
        <v>1.2760129240408966</v>
      </c>
      <c r="AK81" s="6">
        <f t="shared" si="105"/>
        <v>2.1087986751568328</v>
      </c>
      <c r="AL81" s="6">
        <f t="shared" si="106"/>
        <v>8.0068987683181287</v>
      </c>
      <c r="AM81" s="6">
        <f t="shared" si="127"/>
        <v>0.70243697566208818</v>
      </c>
      <c r="AN81" s="6">
        <f t="shared" si="107"/>
        <v>6.2052977038912382E-2</v>
      </c>
      <c r="AO81" s="6">
        <f t="shared" si="108"/>
        <v>0.80882594372190952</v>
      </c>
      <c r="AP81" s="6">
        <f t="shared" si="109"/>
        <v>1.1403419998129714</v>
      </c>
      <c r="AQ81" s="6">
        <f t="shared" si="110"/>
        <v>5.217522585806881</v>
      </c>
      <c r="AR81" s="6">
        <f t="shared" si="128"/>
        <v>0.42293460348471684</v>
      </c>
      <c r="AS81" s="6">
        <f t="shared" si="111"/>
        <v>3.4258048663390377E-2</v>
      </c>
      <c r="AT81" s="6">
        <f t="shared" si="112"/>
        <v>0.51269026740411761</v>
      </c>
      <c r="AU81" s="6">
        <f t="shared" si="113"/>
        <v>0.61664486603527247</v>
      </c>
      <c r="AV81" s="6">
        <f t="shared" si="114"/>
        <v>3.3998858635655123</v>
      </c>
      <c r="AW81" s="6">
        <f t="shared" si="129"/>
        <v>0.25614726594901321</v>
      </c>
      <c r="AX81" s="6">
        <f t="shared" si="115"/>
        <v>1.891309578084013E-2</v>
      </c>
      <c r="AY81" s="6">
        <f t="shared" si="116"/>
        <v>0.32497883176368508</v>
      </c>
      <c r="AZ81" s="6">
        <f t="shared" si="117"/>
        <v>0.3334533770307726</v>
      </c>
      <c r="BA81" s="6">
        <f t="shared" si="118"/>
        <v>2.2154621652653561</v>
      </c>
      <c r="BB81" s="6">
        <f t="shared" si="130"/>
        <v>0.1560002106871558</v>
      </c>
      <c r="BD81" s="6">
        <f t="shared" si="160"/>
        <v>4893.9937752464075</v>
      </c>
      <c r="BE81" s="6">
        <f t="shared" si="161"/>
        <v>6554.9401957368873</v>
      </c>
      <c r="BF81" s="6">
        <f t="shared" si="131"/>
        <v>36.226930863693205</v>
      </c>
      <c r="BG81" s="6">
        <f t="shared" si="132"/>
        <v>34.526432989710976</v>
      </c>
      <c r="BH81" s="6">
        <f t="shared" si="162"/>
        <v>2.0718268751229947</v>
      </c>
      <c r="BI81" s="6">
        <f t="shared" si="133"/>
        <v>2.4430775329803569</v>
      </c>
      <c r="BJ81" s="6">
        <f t="shared" si="134"/>
        <v>68.71909070843715</v>
      </c>
      <c r="BK81" s="6">
        <f t="shared" si="135"/>
        <v>56.883613794370099</v>
      </c>
      <c r="BL81" s="6">
        <f t="shared" si="136"/>
        <v>110.91334424737694</v>
      </c>
      <c r="BM81" s="6">
        <f t="shared" si="137"/>
        <v>93.518822126625238</v>
      </c>
      <c r="BN81" s="6">
        <f t="shared" si="138"/>
        <v>173.97516341792419</v>
      </c>
      <c r="BO81" s="6">
        <f t="shared" si="139"/>
        <v>151.10598106879226</v>
      </c>
      <c r="BP81" s="6">
        <f t="shared" si="140"/>
        <v>261.61243867694418</v>
      </c>
      <c r="BQ81" s="6">
        <f t="shared" si="141"/>
        <v>238.47011908339772</v>
      </c>
      <c r="BR81" s="6">
        <f t="shared" si="142"/>
        <v>368.97753518651007</v>
      </c>
      <c r="BS81" s="6">
        <f t="shared" si="143"/>
        <v>364.14506669152479</v>
      </c>
      <c r="BU81" s="6">
        <f t="shared" si="144"/>
        <v>1.6475380996154934</v>
      </c>
      <c r="BV81" s="6">
        <f t="shared" si="145"/>
        <v>2.7086152269043908</v>
      </c>
      <c r="BW81" s="6">
        <f t="shared" si="146"/>
        <v>4.3765303271792506</v>
      </c>
      <c r="BX81" s="6">
        <f t="shared" si="147"/>
        <v>6.9068854913122024</v>
      </c>
      <c r="BY81" s="6">
        <f t="shared" si="148"/>
        <v>10.546848752086309</v>
      </c>
      <c r="CA81" s="6">
        <f t="shared" si="149"/>
        <v>0.8677976014390687</v>
      </c>
      <c r="CB81" s="6">
        <f t="shared" si="150"/>
        <v>1.4266922250098748</v>
      </c>
      <c r="CC81" s="6">
        <f t="shared" si="151"/>
        <v>2.3052228785712874</v>
      </c>
      <c r="CD81" s="6">
        <f t="shared" si="163"/>
        <v>3.6380212780353158</v>
      </c>
      <c r="CE81" s="6">
        <f t="shared" si="152"/>
        <v>5.555276719814354</v>
      </c>
      <c r="CG81" s="6">
        <f t="shared" si="153"/>
        <v>23.2835892543192</v>
      </c>
      <c r="CH81" s="6">
        <f t="shared" si="154"/>
        <v>38.279105294108227</v>
      </c>
      <c r="CI81" s="6">
        <f t="shared" si="155"/>
        <v>61.850669505545817</v>
      </c>
      <c r="CJ81" s="6">
        <f t="shared" si="156"/>
        <v>97.610540747957131</v>
      </c>
      <c r="CK81" s="6">
        <f t="shared" si="157"/>
        <v>149.05178479837161</v>
      </c>
    </row>
    <row r="82" spans="1:89">
      <c r="A82" s="6">
        <v>1</v>
      </c>
      <c r="B82" s="6">
        <f t="shared" si="119"/>
        <v>1180.8695652173913</v>
      </c>
      <c r="C82" s="11">
        <v>7.1</v>
      </c>
      <c r="D82" s="6">
        <f t="shared" si="91"/>
        <v>58.774999999999999</v>
      </c>
      <c r="E82" s="6">
        <f t="shared" si="92"/>
        <v>24.379000000000001</v>
      </c>
      <c r="F82" s="6">
        <f t="shared" si="93"/>
        <v>8.597999999999999</v>
      </c>
      <c r="G82" s="6">
        <f t="shared" si="94"/>
        <v>1.1480000000000001</v>
      </c>
      <c r="H82" s="11">
        <f t="shared" si="158"/>
        <v>92.899999999999991</v>
      </c>
      <c r="J82" s="6">
        <f t="shared" si="120"/>
        <v>63.266953713670617</v>
      </c>
      <c r="K82" s="6">
        <f t="shared" si="121"/>
        <v>26.242195909580197</v>
      </c>
      <c r="L82" s="6">
        <f t="shared" si="122"/>
        <v>9.2551130247578044</v>
      </c>
      <c r="M82" s="6">
        <f t="shared" si="123"/>
        <v>1.2357373519913888</v>
      </c>
      <c r="N82" s="11">
        <f t="shared" si="74"/>
        <v>100</v>
      </c>
      <c r="O82" s="6">
        <v>8.0000000000000002E-3</v>
      </c>
      <c r="P82" s="6">
        <f t="shared" si="95"/>
        <v>0.16003995254079464</v>
      </c>
      <c r="Q82" s="6">
        <f t="shared" si="96"/>
        <v>0.25412126803202151</v>
      </c>
      <c r="R82" s="6">
        <v>0.3</v>
      </c>
      <c r="S82" s="6">
        <f t="shared" si="159"/>
        <v>7.4285776808733633E-2</v>
      </c>
      <c r="T82" s="6">
        <v>0.12</v>
      </c>
      <c r="U82" s="6">
        <f t="shared" si="97"/>
        <v>0.66830444270044165</v>
      </c>
      <c r="V82" s="6">
        <f t="shared" si="98"/>
        <v>1.7165938992956637</v>
      </c>
      <c r="W82" s="6">
        <v>0.06</v>
      </c>
      <c r="X82" s="6">
        <f t="shared" si="124"/>
        <v>0.41091225354938848</v>
      </c>
      <c r="Y82" s="6">
        <v>2.6700000000000002E-2</v>
      </c>
      <c r="Z82" s="6">
        <v>0.21</v>
      </c>
      <c r="AA82" s="6">
        <v>0.442</v>
      </c>
      <c r="AB82" s="6">
        <v>0.5</v>
      </c>
      <c r="AC82" s="6">
        <f t="shared" si="125"/>
        <v>0.11908717438105491</v>
      </c>
      <c r="AD82" s="6">
        <f t="shared" si="99"/>
        <v>0.20341254479700388</v>
      </c>
      <c r="AE82" s="6">
        <f t="shared" si="100"/>
        <v>2.0073574040979851</v>
      </c>
      <c r="AF82" s="6">
        <f t="shared" si="101"/>
        <v>3.8891890951556314</v>
      </c>
      <c r="AG82" s="6">
        <f t="shared" si="102"/>
        <v>12.273288930536692</v>
      </c>
      <c r="AH82" s="6">
        <f t="shared" si="126"/>
        <v>1.1670820452890518</v>
      </c>
      <c r="AI82" s="6">
        <f t="shared" si="103"/>
        <v>0.11229947684911225</v>
      </c>
      <c r="AJ82" s="6">
        <f t="shared" si="104"/>
        <v>1.2724030581250456</v>
      </c>
      <c r="AK82" s="6">
        <f t="shared" si="105"/>
        <v>2.1030958159582198</v>
      </c>
      <c r="AL82" s="6">
        <f t="shared" si="106"/>
        <v>7.9976235556503443</v>
      </c>
      <c r="AM82" s="6">
        <f t="shared" si="127"/>
        <v>0.69842847764620486</v>
      </c>
      <c r="AN82" s="6">
        <f t="shared" si="107"/>
        <v>6.1998007611426535E-2</v>
      </c>
      <c r="AO82" s="6">
        <f t="shared" si="108"/>
        <v>0.80653775905615277</v>
      </c>
      <c r="AP82" s="6">
        <f t="shared" si="109"/>
        <v>1.1372581540481714</v>
      </c>
      <c r="AQ82" s="6">
        <f t="shared" si="110"/>
        <v>5.2114785938715986</v>
      </c>
      <c r="AR82" s="6">
        <f t="shared" si="128"/>
        <v>0.42053218471111214</v>
      </c>
      <c r="AS82" s="6">
        <f t="shared" si="111"/>
        <v>3.4227701282625263E-2</v>
      </c>
      <c r="AT82" s="6">
        <f t="shared" si="112"/>
        <v>0.51123985645073189</v>
      </c>
      <c r="AU82" s="6">
        <f t="shared" si="113"/>
        <v>0.61497726310665946</v>
      </c>
      <c r="AV82" s="6">
        <f t="shared" si="114"/>
        <v>3.3959474268070076</v>
      </c>
      <c r="AW82" s="6">
        <f t="shared" si="129"/>
        <v>0.25469722020951774</v>
      </c>
      <c r="AX82" s="6">
        <f t="shared" si="115"/>
        <v>1.8896341676578457E-2</v>
      </c>
      <c r="AY82" s="6">
        <f t="shared" si="116"/>
        <v>0.32405946019145859</v>
      </c>
      <c r="AZ82" s="6">
        <f t="shared" si="117"/>
        <v>0.33255161353816831</v>
      </c>
      <c r="BA82" s="6">
        <f t="shared" si="118"/>
        <v>2.2128957680453021</v>
      </c>
      <c r="BB82" s="6">
        <f t="shared" si="130"/>
        <v>0.15511906541405432</v>
      </c>
      <c r="BD82" s="6">
        <f t="shared" si="160"/>
        <v>4848.752707165333</v>
      </c>
      <c r="BE82" s="6">
        <f t="shared" si="161"/>
        <v>6530.9093860386965</v>
      </c>
      <c r="BF82" s="6">
        <f t="shared" si="131"/>
        <v>36.277203617372386</v>
      </c>
      <c r="BG82" s="6">
        <f t="shared" si="132"/>
        <v>34.551091730945643</v>
      </c>
      <c r="BH82" s="6">
        <f t="shared" si="162"/>
        <v>2.061341855247437</v>
      </c>
      <c r="BI82" s="6">
        <f t="shared" si="133"/>
        <v>2.4377009741390481</v>
      </c>
      <c r="BJ82" s="6">
        <f t="shared" si="134"/>
        <v>69.126437462333612</v>
      </c>
      <c r="BK82" s="6">
        <f t="shared" si="135"/>
        <v>57.056047930538604</v>
      </c>
      <c r="BL82" s="6">
        <f t="shared" si="136"/>
        <v>111.49826105809181</v>
      </c>
      <c r="BM82" s="6">
        <f t="shared" si="137"/>
        <v>93.772053660871251</v>
      </c>
      <c r="BN82" s="6">
        <f t="shared" si="138"/>
        <v>174.71059670329055</v>
      </c>
      <c r="BO82" s="6">
        <f t="shared" si="139"/>
        <v>151.43844044392603</v>
      </c>
      <c r="BP82" s="6">
        <f t="shared" si="140"/>
        <v>262.27768177801715</v>
      </c>
      <c r="BQ82" s="6">
        <f t="shared" si="141"/>
        <v>238.80543686782897</v>
      </c>
      <c r="BR82" s="6">
        <f t="shared" si="142"/>
        <v>368.91518485861269</v>
      </c>
      <c r="BS82" s="6">
        <f t="shared" si="143"/>
        <v>364.21225145444151</v>
      </c>
      <c r="BU82" s="6">
        <f t="shared" si="144"/>
        <v>1.6513529695339966</v>
      </c>
      <c r="BV82" s="6">
        <f t="shared" si="145"/>
        <v>2.7140113079808827</v>
      </c>
      <c r="BW82" s="6">
        <f t="shared" si="146"/>
        <v>4.3830290985650784</v>
      </c>
      <c r="BX82" s="6">
        <f t="shared" si="147"/>
        <v>6.9116611054562762</v>
      </c>
      <c r="BY82" s="6">
        <f t="shared" si="148"/>
        <v>10.541266084748207</v>
      </c>
      <c r="CA82" s="6">
        <f t="shared" si="149"/>
        <v>0.87363098395621408</v>
      </c>
      <c r="CB82" s="6">
        <f t="shared" si="150"/>
        <v>1.4358192422839355</v>
      </c>
      <c r="CC82" s="6">
        <f t="shared" si="151"/>
        <v>2.3187956147065845</v>
      </c>
      <c r="CD82" s="6">
        <f t="shared" si="163"/>
        <v>3.6565418803441045</v>
      </c>
      <c r="CE82" s="6">
        <f t="shared" si="152"/>
        <v>5.576746359902466</v>
      </c>
      <c r="CG82" s="6">
        <f t="shared" si="153"/>
        <v>23.405679587378337</v>
      </c>
      <c r="CH82" s="6">
        <f t="shared" si="154"/>
        <v>38.467414443229586</v>
      </c>
      <c r="CI82" s="6">
        <f t="shared" si="155"/>
        <v>62.123468813647804</v>
      </c>
      <c r="CJ82" s="6">
        <f t="shared" si="156"/>
        <v>97.963384107097355</v>
      </c>
      <c r="CK82" s="6">
        <f t="shared" si="157"/>
        <v>149.40809201714114</v>
      </c>
    </row>
    <row r="83" spans="1:89">
      <c r="A83" s="6">
        <v>1</v>
      </c>
      <c r="B83" s="6">
        <f t="shared" si="119"/>
        <v>1181.304347826087</v>
      </c>
      <c r="C83" s="11">
        <v>7.2</v>
      </c>
      <c r="D83" s="6">
        <f t="shared" si="91"/>
        <v>58.8</v>
      </c>
      <c r="E83" s="6">
        <f t="shared" si="92"/>
        <v>24.327999999999999</v>
      </c>
      <c r="F83" s="6">
        <f t="shared" si="93"/>
        <v>8.5359999999999996</v>
      </c>
      <c r="G83" s="6">
        <f t="shared" si="94"/>
        <v>1.1360000000000001</v>
      </c>
      <c r="H83" s="11">
        <f t="shared" si="158"/>
        <v>92.8</v>
      </c>
      <c r="J83" s="6">
        <f t="shared" si="120"/>
        <v>63.362068965517246</v>
      </c>
      <c r="K83" s="6">
        <f t="shared" si="121"/>
        <v>26.21551724137931</v>
      </c>
      <c r="L83" s="6">
        <f t="shared" si="122"/>
        <v>9.1982758620689644</v>
      </c>
      <c r="M83" s="6">
        <f t="shared" si="123"/>
        <v>1.2241379310344829</v>
      </c>
      <c r="N83" s="11">
        <f t="shared" si="74"/>
        <v>100</v>
      </c>
      <c r="O83" s="6">
        <v>8.0000000000000002E-3</v>
      </c>
      <c r="P83" s="6">
        <f t="shared" si="95"/>
        <v>0.15975534583757414</v>
      </c>
      <c r="Q83" s="6">
        <f t="shared" si="96"/>
        <v>0.25401073818523268</v>
      </c>
      <c r="R83" s="6">
        <v>0.3</v>
      </c>
      <c r="S83" s="6">
        <f t="shared" si="159"/>
        <v>7.398667795997467E-2</v>
      </c>
      <c r="T83" s="6">
        <v>0.12</v>
      </c>
      <c r="U83" s="6">
        <f t="shared" si="97"/>
        <v>0.66832753792665456</v>
      </c>
      <c r="V83" s="6">
        <f t="shared" si="98"/>
        <v>1.7148216878392153</v>
      </c>
      <c r="W83" s="6">
        <v>0.06</v>
      </c>
      <c r="X83" s="6">
        <f t="shared" si="124"/>
        <v>0.4097085158413275</v>
      </c>
      <c r="Y83" s="6">
        <v>2.6700000000000002E-2</v>
      </c>
      <c r="Z83" s="6">
        <v>0.21</v>
      </c>
      <c r="AA83" s="6">
        <v>0.442</v>
      </c>
      <c r="AB83" s="6">
        <v>0.5</v>
      </c>
      <c r="AC83" s="6">
        <f t="shared" si="125"/>
        <v>0.1187473275862069</v>
      </c>
      <c r="AD83" s="6">
        <f t="shared" si="99"/>
        <v>0.20323246013982244</v>
      </c>
      <c r="AE83" s="6">
        <f t="shared" si="100"/>
        <v>2.0016819404921291</v>
      </c>
      <c r="AF83" s="6">
        <f t="shared" si="101"/>
        <v>3.8786777762278644</v>
      </c>
      <c r="AG83" s="6">
        <f t="shared" si="102"/>
        <v>12.259080015392604</v>
      </c>
      <c r="AH83" s="6">
        <f t="shared" si="126"/>
        <v>1.1603630959038913</v>
      </c>
      <c r="AI83" s="6">
        <f t="shared" si="103"/>
        <v>0.11220005617272173</v>
      </c>
      <c r="AJ83" s="6">
        <f t="shared" si="104"/>
        <v>1.2688055536479523</v>
      </c>
      <c r="AK83" s="6">
        <f t="shared" si="105"/>
        <v>2.0974117748081702</v>
      </c>
      <c r="AL83" s="6">
        <f t="shared" si="106"/>
        <v>7.9883646230936547</v>
      </c>
      <c r="AM83" s="6">
        <f t="shared" si="127"/>
        <v>0.69443053807866761</v>
      </c>
      <c r="AN83" s="6">
        <f t="shared" si="107"/>
        <v>6.194311969899334E-2</v>
      </c>
      <c r="AO83" s="6">
        <f t="shared" si="108"/>
        <v>0.80425740993201211</v>
      </c>
      <c r="AP83" s="6">
        <f t="shared" si="109"/>
        <v>1.1341844842244813</v>
      </c>
      <c r="AQ83" s="6">
        <f t="shared" si="110"/>
        <v>5.2054452105189668</v>
      </c>
      <c r="AR83" s="6">
        <f t="shared" si="128"/>
        <v>0.41813592913379866</v>
      </c>
      <c r="AS83" s="6">
        <f t="shared" si="111"/>
        <v>3.4197398904481674E-2</v>
      </c>
      <c r="AT83" s="6">
        <f t="shared" si="112"/>
        <v>0.509794412209848</v>
      </c>
      <c r="AU83" s="6">
        <f t="shared" si="113"/>
        <v>0.61331516286219168</v>
      </c>
      <c r="AV83" s="6">
        <f t="shared" si="114"/>
        <v>3.3920159029021786</v>
      </c>
      <c r="AW83" s="6">
        <f t="shared" si="129"/>
        <v>0.25325079538484102</v>
      </c>
      <c r="AX83" s="6">
        <f t="shared" si="115"/>
        <v>1.8879612417248816E-2</v>
      </c>
      <c r="AY83" s="6">
        <f t="shared" si="116"/>
        <v>0.32314323686785151</v>
      </c>
      <c r="AZ83" s="6">
        <f t="shared" si="117"/>
        <v>0.33165282564580345</v>
      </c>
      <c r="BA83" s="6">
        <f t="shared" si="118"/>
        <v>2.2103338754369863</v>
      </c>
      <c r="BB83" s="6">
        <f t="shared" si="130"/>
        <v>0.15424006119465855</v>
      </c>
      <c r="BD83" s="6">
        <f t="shared" si="160"/>
        <v>4803.6606751793424</v>
      </c>
      <c r="BE83" s="6">
        <f t="shared" si="161"/>
        <v>6506.9198206100937</v>
      </c>
      <c r="BF83" s="6">
        <f t="shared" si="131"/>
        <v>36.327517809823505</v>
      </c>
      <c r="BG83" s="6">
        <f t="shared" si="132"/>
        <v>34.575764315374499</v>
      </c>
      <c r="BH83" s="6">
        <f t="shared" si="162"/>
        <v>2.0508690440016935</v>
      </c>
      <c r="BI83" s="6">
        <f t="shared" si="133"/>
        <v>2.4323283084426963</v>
      </c>
      <c r="BJ83" s="6">
        <f t="shared" si="134"/>
        <v>69.537066247360784</v>
      </c>
      <c r="BK83" s="6">
        <f t="shared" si="135"/>
        <v>57.229395407161135</v>
      </c>
      <c r="BL83" s="6">
        <f t="shared" si="136"/>
        <v>112.08720299702031</v>
      </c>
      <c r="BM83" s="6">
        <f t="shared" si="137"/>
        <v>94.02643073498443</v>
      </c>
      <c r="BN83" s="6">
        <f t="shared" si="138"/>
        <v>175.44943578015744</v>
      </c>
      <c r="BO83" s="6">
        <f t="shared" si="139"/>
        <v>151.77192649026259</v>
      </c>
      <c r="BP83" s="6">
        <f t="shared" si="140"/>
        <v>262.94217715085119</v>
      </c>
      <c r="BQ83" s="6">
        <f t="shared" si="141"/>
        <v>239.14066937175986</v>
      </c>
      <c r="BR83" s="6">
        <f t="shared" si="142"/>
        <v>368.84282862110172</v>
      </c>
      <c r="BS83" s="6">
        <f t="shared" si="143"/>
        <v>364.27656502620067</v>
      </c>
      <c r="BU83" s="6">
        <f t="shared" si="144"/>
        <v>1.6551881510169089</v>
      </c>
      <c r="BV83" s="6">
        <f t="shared" si="145"/>
        <v>2.7194317348228374</v>
      </c>
      <c r="BW83" s="6">
        <f t="shared" si="146"/>
        <v>4.3895465362937909</v>
      </c>
      <c r="BX83" s="6">
        <f t="shared" si="147"/>
        <v>6.9164246722211518</v>
      </c>
      <c r="BY83" s="6">
        <f t="shared" si="148"/>
        <v>10.535604121532637</v>
      </c>
      <c r="CA83" s="6">
        <f t="shared" si="149"/>
        <v>0.87951591513225791</v>
      </c>
      <c r="CB83" s="6">
        <f t="shared" si="150"/>
        <v>1.4450221199462765</v>
      </c>
      <c r="CC83" s="6">
        <f t="shared" si="151"/>
        <v>2.3324695965906699</v>
      </c>
      <c r="CD83" s="6">
        <f t="shared" si="163"/>
        <v>3.6751746750329231</v>
      </c>
      <c r="CE83" s="6">
        <f t="shared" si="152"/>
        <v>5.5982949701083893</v>
      </c>
      <c r="CG83" s="6">
        <f t="shared" si="153"/>
        <v>23.528647513789938</v>
      </c>
      <c r="CH83" s="6">
        <f t="shared" si="154"/>
        <v>38.656965183776968</v>
      </c>
      <c r="CI83" s="6">
        <f t="shared" si="155"/>
        <v>62.397796367972589</v>
      </c>
      <c r="CJ83" s="6">
        <f t="shared" si="156"/>
        <v>98.317594932268918</v>
      </c>
      <c r="CK83" s="6">
        <f t="shared" si="157"/>
        <v>149.76455430041415</v>
      </c>
    </row>
    <row r="84" spans="1:89">
      <c r="A84" s="6">
        <v>1</v>
      </c>
      <c r="B84" s="6">
        <f t="shared" si="119"/>
        <v>1181.7391304347825</v>
      </c>
      <c r="C84" s="11">
        <v>7.3</v>
      </c>
      <c r="D84" s="6">
        <f t="shared" si="91"/>
        <v>58.825000000000003</v>
      </c>
      <c r="E84" s="6">
        <f t="shared" si="92"/>
        <v>24.277000000000001</v>
      </c>
      <c r="F84" s="6">
        <f t="shared" si="93"/>
        <v>8.4740000000000002</v>
      </c>
      <c r="G84" s="6">
        <f t="shared" si="94"/>
        <v>1.1240000000000001</v>
      </c>
      <c r="H84" s="11">
        <f t="shared" si="158"/>
        <v>92.7</v>
      </c>
      <c r="J84" s="6">
        <f t="shared" si="120"/>
        <v>63.457389428263212</v>
      </c>
      <c r="K84" s="6">
        <f t="shared" si="121"/>
        <v>26.188781014023736</v>
      </c>
      <c r="L84" s="6">
        <f t="shared" si="122"/>
        <v>9.1413160733549077</v>
      </c>
      <c r="M84" s="6">
        <f t="shared" si="123"/>
        <v>1.2125134843581447</v>
      </c>
      <c r="N84" s="11">
        <f t="shared" si="74"/>
        <v>100</v>
      </c>
      <c r="O84" s="6">
        <v>8.0000000000000002E-3</v>
      </c>
      <c r="P84" s="6">
        <f t="shared" si="95"/>
        <v>0.15947141491527081</v>
      </c>
      <c r="Q84" s="6">
        <f t="shared" si="96"/>
        <v>0.25390032243224353</v>
      </c>
      <c r="R84" s="6">
        <v>0.3</v>
      </c>
      <c r="S84" s="6">
        <f t="shared" si="159"/>
        <v>7.3687582224259571E-2</v>
      </c>
      <c r="T84" s="6">
        <v>0.12</v>
      </c>
      <c r="U84" s="6">
        <f t="shared" si="97"/>
        <v>0.66835062014660718</v>
      </c>
      <c r="V84" s="6">
        <f t="shared" si="98"/>
        <v>1.7130523635981472</v>
      </c>
      <c r="W84" s="6">
        <v>0.06</v>
      </c>
      <c r="X84" s="6">
        <f t="shared" si="124"/>
        <v>0.4085047867791789</v>
      </c>
      <c r="Y84" s="6">
        <v>2.6700000000000002E-2</v>
      </c>
      <c r="Z84" s="6">
        <v>0.21</v>
      </c>
      <c r="AA84" s="6">
        <v>0.442</v>
      </c>
      <c r="AB84" s="6">
        <v>0.5</v>
      </c>
      <c r="AC84" s="6">
        <f t="shared" si="125"/>
        <v>0.11840674757281552</v>
      </c>
      <c r="AD84" s="6">
        <f t="shared" si="99"/>
        <v>0.20305264240571042</v>
      </c>
      <c r="AE84" s="6">
        <f t="shared" si="100"/>
        <v>1.9960259010644474</v>
      </c>
      <c r="AF84" s="6">
        <f t="shared" si="101"/>
        <v>3.868201123269428</v>
      </c>
      <c r="AG84" s="6">
        <f t="shared" si="102"/>
        <v>12.244896027771013</v>
      </c>
      <c r="AH84" s="6">
        <f t="shared" si="126"/>
        <v>1.1536622647622143</v>
      </c>
      <c r="AI84" s="6">
        <f t="shared" si="103"/>
        <v>0.11210078285853595</v>
      </c>
      <c r="AJ84" s="6">
        <f t="shared" si="104"/>
        <v>1.26522036156907</v>
      </c>
      <c r="AK84" s="6">
        <f t="shared" si="105"/>
        <v>2.0917464794308951</v>
      </c>
      <c r="AL84" s="6">
        <f t="shared" si="106"/>
        <v>7.9791219340184183</v>
      </c>
      <c r="AM84" s="6">
        <f t="shared" si="127"/>
        <v>0.69044310668823949</v>
      </c>
      <c r="AN84" s="6">
        <f t="shared" si="107"/>
        <v>6.1888313141908707E-2</v>
      </c>
      <c r="AO84" s="6">
        <f t="shared" si="108"/>
        <v>0.80198486526417045</v>
      </c>
      <c r="AP84" s="6">
        <f t="shared" si="109"/>
        <v>1.1311209512584561</v>
      </c>
      <c r="AQ84" s="6">
        <f t="shared" si="110"/>
        <v>5.1994224118800654</v>
      </c>
      <c r="AR84" s="6">
        <f t="shared" si="128"/>
        <v>0.41574580718995036</v>
      </c>
      <c r="AS84" s="6">
        <f t="shared" si="111"/>
        <v>3.4167141440790597E-2</v>
      </c>
      <c r="AT84" s="6">
        <f t="shared" si="112"/>
        <v>0.50835391497742466</v>
      </c>
      <c r="AU84" s="6">
        <f t="shared" si="113"/>
        <v>0.61165854416732723</v>
      </c>
      <c r="AV84" s="6">
        <f t="shared" si="114"/>
        <v>3.3880912762973603</v>
      </c>
      <c r="AW84" s="6">
        <f t="shared" si="129"/>
        <v>0.2518079739697261</v>
      </c>
      <c r="AX84" s="6">
        <f t="shared" si="115"/>
        <v>1.8862907954175126E-2</v>
      </c>
      <c r="AY84" s="6">
        <f t="shared" si="116"/>
        <v>0.32223014930306887</v>
      </c>
      <c r="AZ84" s="6">
        <f t="shared" si="117"/>
        <v>0.33075700192508312</v>
      </c>
      <c r="BA84" s="6">
        <f t="shared" si="118"/>
        <v>2.2077764773051998</v>
      </c>
      <c r="BB84" s="6">
        <f t="shared" si="130"/>
        <v>0.15336318759265538</v>
      </c>
      <c r="BD84" s="6">
        <f t="shared" si="160"/>
        <v>4758.7191011241775</v>
      </c>
      <c r="BE84" s="6">
        <f t="shared" si="161"/>
        <v>6482.9718655486431</v>
      </c>
      <c r="BF84" s="6">
        <f t="shared" si="131"/>
        <v>36.377873433988384</v>
      </c>
      <c r="BG84" s="6">
        <f t="shared" si="132"/>
        <v>34.600450741656879</v>
      </c>
      <c r="BH84" s="6">
        <f t="shared" si="162"/>
        <v>2.040408474981799</v>
      </c>
      <c r="BI84" s="6">
        <f t="shared" si="133"/>
        <v>2.4269595436007658</v>
      </c>
      <c r="BJ84" s="6">
        <f t="shared" si="134"/>
        <v>69.951015933044374</v>
      </c>
      <c r="BK84" s="6">
        <f t="shared" si="135"/>
        <v>57.403664181488303</v>
      </c>
      <c r="BL84" s="6">
        <f t="shared" si="136"/>
        <v>112.6802115137839</v>
      </c>
      <c r="BM84" s="6">
        <f t="shared" si="137"/>
        <v>94.281961978529623</v>
      </c>
      <c r="BN84" s="6">
        <f t="shared" si="138"/>
        <v>176.19170235133856</v>
      </c>
      <c r="BO84" s="6">
        <f t="shared" si="139"/>
        <v>152.10644396781157</v>
      </c>
      <c r="BP84" s="6">
        <f t="shared" si="140"/>
        <v>263.60588992584331</v>
      </c>
      <c r="BQ84" s="6">
        <f t="shared" si="141"/>
        <v>239.47580937935004</v>
      </c>
      <c r="BR84" s="6">
        <f t="shared" si="142"/>
        <v>368.76037971334767</v>
      </c>
      <c r="BS84" s="6">
        <f t="shared" si="143"/>
        <v>364.3379871452027</v>
      </c>
      <c r="BU84" s="6">
        <f t="shared" si="144"/>
        <v>1.6590438260498646</v>
      </c>
      <c r="BV84" s="6">
        <f t="shared" si="145"/>
        <v>2.7248766983552546</v>
      </c>
      <c r="BW84" s="6">
        <f t="shared" si="146"/>
        <v>4.3960827303525409</v>
      </c>
      <c r="BX84" s="6">
        <f t="shared" si="147"/>
        <v>6.921176003381813</v>
      </c>
      <c r="BY84" s="6">
        <f t="shared" si="148"/>
        <v>10.529862453686521</v>
      </c>
      <c r="CA84" s="6">
        <f t="shared" si="149"/>
        <v>0.8854529276386166</v>
      </c>
      <c r="CB84" s="6">
        <f t="shared" si="150"/>
        <v>1.4543015754789288</v>
      </c>
      <c r="CC84" s="6">
        <f t="shared" si="151"/>
        <v>2.3462456281219577</v>
      </c>
      <c r="CD84" s="6">
        <f t="shared" si="163"/>
        <v>3.6939202320459801</v>
      </c>
      <c r="CE84" s="6">
        <f t="shared" si="152"/>
        <v>5.6199223859252303</v>
      </c>
      <c r="CG84" s="6">
        <f t="shared" si="153"/>
        <v>23.65250147364269</v>
      </c>
      <c r="CH84" s="6">
        <f t="shared" si="154"/>
        <v>38.847768281562658</v>
      </c>
      <c r="CI84" s="6">
        <f t="shared" si="155"/>
        <v>62.673662760005627</v>
      </c>
      <c r="CJ84" s="6">
        <f t="shared" si="156"/>
        <v>98.673177313887578</v>
      </c>
      <c r="CK84" s="6">
        <f t="shared" si="157"/>
        <v>150.12116213715353</v>
      </c>
    </row>
    <row r="85" spans="1:89">
      <c r="A85" s="6">
        <v>1</v>
      </c>
      <c r="B85" s="6">
        <f t="shared" si="119"/>
        <v>1182.1739130434783</v>
      </c>
      <c r="C85" s="11">
        <v>7.4</v>
      </c>
      <c r="D85" s="6">
        <f t="shared" si="91"/>
        <v>58.85</v>
      </c>
      <c r="E85" s="6">
        <f t="shared" si="92"/>
        <v>24.225999999999999</v>
      </c>
      <c r="F85" s="6">
        <f t="shared" si="93"/>
        <v>8.411999999999999</v>
      </c>
      <c r="G85" s="6">
        <f t="shared" si="94"/>
        <v>1.1120000000000001</v>
      </c>
      <c r="H85" s="11">
        <f t="shared" si="158"/>
        <v>92.6</v>
      </c>
      <c r="J85" s="6">
        <f t="shared" si="120"/>
        <v>63.552915766738664</v>
      </c>
      <c r="K85" s="6">
        <f t="shared" si="121"/>
        <v>26.161987041036717</v>
      </c>
      <c r="L85" s="6">
        <f t="shared" si="122"/>
        <v>9.0842332613390919</v>
      </c>
      <c r="M85" s="6">
        <f t="shared" si="123"/>
        <v>1.2008639308855293</v>
      </c>
      <c r="N85" s="11">
        <f t="shared" si="74"/>
        <v>100.00000000000001</v>
      </c>
      <c r="O85" s="6">
        <v>8.0000000000000002E-3</v>
      </c>
      <c r="P85" s="6">
        <f t="shared" si="95"/>
        <v>0.1591881578174725</v>
      </c>
      <c r="Q85" s="6">
        <f t="shared" si="96"/>
        <v>0.25379002060690625</v>
      </c>
      <c r="R85" s="6">
        <v>0.3</v>
      </c>
      <c r="S85" s="6">
        <f t="shared" si="159"/>
        <v>7.3388487738999822E-2</v>
      </c>
      <c r="T85" s="6">
        <v>0.12</v>
      </c>
      <c r="U85" s="6">
        <f t="shared" si="97"/>
        <v>0.66837368937127151</v>
      </c>
      <c r="V85" s="6">
        <f t="shared" si="98"/>
        <v>1.7112859204630597</v>
      </c>
      <c r="W85" s="6">
        <v>0.06</v>
      </c>
      <c r="X85" s="6">
        <f t="shared" si="124"/>
        <v>0.40730106006094685</v>
      </c>
      <c r="Y85" s="6">
        <v>2.6700000000000002E-2</v>
      </c>
      <c r="Z85" s="6">
        <v>0.21</v>
      </c>
      <c r="AA85" s="6">
        <v>0.442</v>
      </c>
      <c r="AB85" s="6">
        <v>0.5</v>
      </c>
      <c r="AC85" s="6">
        <f t="shared" si="125"/>
        <v>0.11806543196544278</v>
      </c>
      <c r="AD85" s="6">
        <f t="shared" si="99"/>
        <v>0.20287309107194448</v>
      </c>
      <c r="AE85" s="6">
        <f t="shared" si="100"/>
        <v>1.9903892087945294</v>
      </c>
      <c r="AF85" s="6">
        <f t="shared" si="101"/>
        <v>3.8577590032043894</v>
      </c>
      <c r="AG85" s="6">
        <f t="shared" si="102"/>
        <v>12.230736911611713</v>
      </c>
      <c r="AH85" s="6">
        <f t="shared" si="126"/>
        <v>1.1469794661177943</v>
      </c>
      <c r="AI85" s="6">
        <f t="shared" si="103"/>
        <v>0.112001656617971</v>
      </c>
      <c r="AJ85" s="6">
        <f t="shared" si="104"/>
        <v>1.2616474330674929</v>
      </c>
      <c r="AK85" s="6">
        <f t="shared" si="105"/>
        <v>2.0860998578650083</v>
      </c>
      <c r="AL85" s="6">
        <f t="shared" si="106"/>
        <v>7.9698954518942129</v>
      </c>
      <c r="AM85" s="6">
        <f t="shared" si="127"/>
        <v>0.68646613339446527</v>
      </c>
      <c r="AN85" s="6">
        <f t="shared" si="107"/>
        <v>6.1833587780852101E-2</v>
      </c>
      <c r="AO85" s="6">
        <f t="shared" si="108"/>
        <v>0.79972009410653411</v>
      </c>
      <c r="AP85" s="6">
        <f t="shared" si="109"/>
        <v>1.1280675162366651</v>
      </c>
      <c r="AQ85" s="6">
        <f t="shared" si="110"/>
        <v>5.1934101741506398</v>
      </c>
      <c r="AR85" s="6">
        <f t="shared" si="128"/>
        <v>0.41336178942728274</v>
      </c>
      <c r="AS85" s="6">
        <f t="shared" si="111"/>
        <v>3.4136928803594757E-2</v>
      </c>
      <c r="AT85" s="6">
        <f t="shared" si="112"/>
        <v>0.50691834513767076</v>
      </c>
      <c r="AU85" s="6">
        <f t="shared" si="113"/>
        <v>0.61000738597946036</v>
      </c>
      <c r="AV85" s="6">
        <f t="shared" si="114"/>
        <v>3.384173531481022</v>
      </c>
      <c r="AW85" s="6">
        <f t="shared" si="129"/>
        <v>0.25036873852335723</v>
      </c>
      <c r="AX85" s="6">
        <f t="shared" si="115"/>
        <v>1.8846228238798116E-2</v>
      </c>
      <c r="AY85" s="6">
        <f t="shared" si="116"/>
        <v>0.32132018506325494</v>
      </c>
      <c r="AZ85" s="6">
        <f t="shared" si="117"/>
        <v>0.32986413099712714</v>
      </c>
      <c r="BA85" s="6">
        <f t="shared" si="118"/>
        <v>2.2052235635421891</v>
      </c>
      <c r="BB85" s="6">
        <f t="shared" si="130"/>
        <v>0.15248843420952948</v>
      </c>
      <c r="BD85" s="6">
        <f t="shared" si="160"/>
        <v>4713.9294024661958</v>
      </c>
      <c r="BE85" s="6">
        <f t="shared" si="161"/>
        <v>6459.0658863177987</v>
      </c>
      <c r="BF85" s="6">
        <f t="shared" si="131"/>
        <v>36.428270482671074</v>
      </c>
      <c r="BG85" s="6">
        <f t="shared" si="132"/>
        <v>34.625151008427345</v>
      </c>
      <c r="BH85" s="6">
        <f t="shared" si="162"/>
        <v>2.0299601820094879</v>
      </c>
      <c r="BI85" s="6">
        <f t="shared" si="133"/>
        <v>2.4215946873630458</v>
      </c>
      <c r="BJ85" s="6">
        <f t="shared" si="134"/>
        <v>70.368326031686649</v>
      </c>
      <c r="BK85" s="6">
        <f t="shared" si="135"/>
        <v>57.578862314599093</v>
      </c>
      <c r="BL85" s="6">
        <f t="shared" si="136"/>
        <v>113.27732868271163</v>
      </c>
      <c r="BM85" s="6">
        <f t="shared" si="137"/>
        <v>94.538656123180743</v>
      </c>
      <c r="BN85" s="6">
        <f t="shared" si="138"/>
        <v>176.93741835144513</v>
      </c>
      <c r="BO85" s="6">
        <f t="shared" si="139"/>
        <v>152.44199767569853</v>
      </c>
      <c r="BP85" s="6">
        <f t="shared" si="140"/>
        <v>264.2687847152186</v>
      </c>
      <c r="BQ85" s="6">
        <f t="shared" si="141"/>
        <v>239.81084958659153</v>
      </c>
      <c r="BR85" s="6">
        <f t="shared" si="142"/>
        <v>368.66775097281277</v>
      </c>
      <c r="BS85" s="6">
        <f t="shared" si="143"/>
        <v>364.39649746719738</v>
      </c>
      <c r="BU85" s="6">
        <f t="shared" si="144"/>
        <v>1.6629201790509185</v>
      </c>
      <c r="BV85" s="6">
        <f t="shared" si="145"/>
        <v>2.7303463918517257</v>
      </c>
      <c r="BW85" s="6">
        <f t="shared" si="146"/>
        <v>4.4026377715607934</v>
      </c>
      <c r="BX85" s="6">
        <f t="shared" si="147"/>
        <v>6.9259149087385774</v>
      </c>
      <c r="BY85" s="6">
        <f t="shared" si="148"/>
        <v>10.52404067143296</v>
      </c>
      <c r="CA85" s="6">
        <f t="shared" si="149"/>
        <v>0.89144256039511927</v>
      </c>
      <c r="CB85" s="6">
        <f t="shared" si="150"/>
        <v>1.4636583336832252</v>
      </c>
      <c r="CC85" s="6">
        <f t="shared" si="151"/>
        <v>2.3601245189124871</v>
      </c>
      <c r="CD85" s="6">
        <f t="shared" si="163"/>
        <v>3.7127791201910707</v>
      </c>
      <c r="CE85" s="6">
        <f t="shared" si="152"/>
        <v>5.6416284317380372</v>
      </c>
      <c r="CG85" s="6">
        <f t="shared" si="153"/>
        <v>23.777250014245205</v>
      </c>
      <c r="CH85" s="6">
        <f t="shared" si="154"/>
        <v>39.039834624896287</v>
      </c>
      <c r="CI85" s="6">
        <f t="shared" si="155"/>
        <v>62.951078671921614</v>
      </c>
      <c r="CJ85" s="6">
        <f t="shared" si="156"/>
        <v>99.030135322822943</v>
      </c>
      <c r="CK85" s="6">
        <f t="shared" si="157"/>
        <v>150.4779058893628</v>
      </c>
    </row>
    <row r="86" spans="1:89">
      <c r="A86" s="6">
        <v>1</v>
      </c>
      <c r="B86" s="6">
        <f t="shared" si="119"/>
        <v>1182.608695652174</v>
      </c>
      <c r="C86" s="11">
        <v>7.5</v>
      </c>
      <c r="D86" s="6">
        <f t="shared" si="91"/>
        <v>58.875</v>
      </c>
      <c r="E86" s="6">
        <f t="shared" si="92"/>
        <v>24.175000000000001</v>
      </c>
      <c r="F86" s="6">
        <f t="shared" si="93"/>
        <v>8.35</v>
      </c>
      <c r="G86" s="6">
        <f>$G$5+$G$7*$C86</f>
        <v>1.1000000000000001</v>
      </c>
      <c r="H86" s="11">
        <f t="shared" si="158"/>
        <v>92.499999999999986</v>
      </c>
      <c r="J86" s="6">
        <f t="shared" si="120"/>
        <v>63.64864864864866</v>
      </c>
      <c r="K86" s="6">
        <f t="shared" si="121"/>
        <v>26.13513513513514</v>
      </c>
      <c r="L86" s="6">
        <f t="shared" si="122"/>
        <v>9.0270270270270281</v>
      </c>
      <c r="M86" s="6">
        <f t="shared" si="123"/>
        <v>1.1891891891891895</v>
      </c>
      <c r="N86" s="11">
        <f t="shared" si="74"/>
        <v>100.00000000000003</v>
      </c>
      <c r="O86" s="6">
        <v>8.0000000000000002E-3</v>
      </c>
      <c r="P86" s="6">
        <f t="shared" si="95"/>
        <v>0.15890557259438121</v>
      </c>
      <c r="Q86" s="6">
        <f t="shared" si="96"/>
        <v>0.25367983254338189</v>
      </c>
      <c r="R86" s="6">
        <v>0.3</v>
      </c>
      <c r="S86" s="6">
        <f t="shared" si="159"/>
        <v>7.3089392640069251E-2</v>
      </c>
      <c r="T86" s="6">
        <v>0.12</v>
      </c>
      <c r="U86" s="6">
        <f t="shared" si="97"/>
        <v>0.66839674561160456</v>
      </c>
      <c r="V86" s="6">
        <f t="shared" si="98"/>
        <v>1.7095223523402472</v>
      </c>
      <c r="W86" s="6">
        <v>0.06</v>
      </c>
      <c r="X86" s="6">
        <f t="shared" si="124"/>
        <v>0.40609732937515253</v>
      </c>
      <c r="Y86" s="6">
        <v>2.6700000000000002E-2</v>
      </c>
      <c r="Z86" s="6">
        <v>0.21</v>
      </c>
      <c r="AA86" s="6">
        <v>0.442</v>
      </c>
      <c r="AB86" s="6">
        <v>0.5</v>
      </c>
      <c r="AC86" s="6">
        <f t="shared" si="125"/>
        <v>0.1177233783783784</v>
      </c>
      <c r="AD86" s="6">
        <f t="shared" si="99"/>
        <v>0.20269380561705702</v>
      </c>
      <c r="AE86" s="6">
        <f t="shared" si="100"/>
        <v>1.9847717870067767</v>
      </c>
      <c r="AF86" s="6">
        <f t="shared" si="101"/>
        <v>3.8473512835354517</v>
      </c>
      <c r="AG86" s="6">
        <f t="shared" si="102"/>
        <v>12.216602611006353</v>
      </c>
      <c r="AH86" s="6">
        <f t="shared" si="126"/>
        <v>1.1403146145537415</v>
      </c>
      <c r="AI86" s="6">
        <f t="shared" si="103"/>
        <v>0.1119026771631364</v>
      </c>
      <c r="AJ86" s="6">
        <f t="shared" si="104"/>
        <v>1.2580867195408818</v>
      </c>
      <c r="AK86" s="6">
        <f t="shared" si="105"/>
        <v>2.0804718384620249</v>
      </c>
      <c r="AL86" s="6">
        <f t="shared" si="106"/>
        <v>7.9606851402895691</v>
      </c>
      <c r="AM86" s="6">
        <f t="shared" si="127"/>
        <v>0.68249956830656133</v>
      </c>
      <c r="AN86" s="6">
        <f t="shared" si="107"/>
        <v>6.1778943456885595E-2</v>
      </c>
      <c r="AO86" s="6">
        <f t="shared" si="108"/>
        <v>0.79746306565155245</v>
      </c>
      <c r="AP86" s="6">
        <f t="shared" si="109"/>
        <v>1.1250241404148802</v>
      </c>
      <c r="AQ86" s="6">
        <f t="shared" si="110"/>
        <v>5.1874084735909047</v>
      </c>
      <c r="AR86" s="6">
        <f t="shared" si="128"/>
        <v>0.41098384650340186</v>
      </c>
      <c r="AS86" s="6">
        <f t="shared" si="111"/>
        <v>3.4106760905148109E-2</v>
      </c>
      <c r="AT86" s="6">
        <f t="shared" si="112"/>
        <v>0.50548768316261283</v>
      </c>
      <c r="AU86" s="6">
        <f t="shared" si="113"/>
        <v>0.60836166734748209</v>
      </c>
      <c r="AV86" s="6">
        <f t="shared" si="114"/>
        <v>3.3802626529836477</v>
      </c>
      <c r="AW86" s="6">
        <f t="shared" si="129"/>
        <v>0.24893307166897571</v>
      </c>
      <c r="AX86" s="6">
        <f t="shared" si="115"/>
        <v>1.8829573222675214E-2</v>
      </c>
      <c r="AY86" s="6">
        <f t="shared" si="116"/>
        <v>0.32041333177021869</v>
      </c>
      <c r="AZ86" s="6">
        <f t="shared" si="117"/>
        <v>0.32897420153253276</v>
      </c>
      <c r="BA86" s="6">
        <f t="shared" si="118"/>
        <v>2.2026751240675781</v>
      </c>
      <c r="BB86" s="6">
        <f t="shared" si="130"/>
        <v>0.15161579068433545</v>
      </c>
      <c r="BD86" s="6">
        <f t="shared" si="160"/>
        <v>4669.2929921895357</v>
      </c>
      <c r="BE86" s="6">
        <f t="shared" si="161"/>
        <v>6435.2022477294222</v>
      </c>
      <c r="BF86" s="6">
        <f t="shared" si="131"/>
        <v>36.478708948536493</v>
      </c>
      <c r="BG86" s="6">
        <f t="shared" si="132"/>
        <v>34.649865114295466</v>
      </c>
      <c r="BH86" s="6">
        <f t="shared" si="162"/>
        <v>2.0195241991346133</v>
      </c>
      <c r="BI86" s="6">
        <f t="shared" si="133"/>
        <v>2.4162337475200002</v>
      </c>
      <c r="BJ86" s="6">
        <f t="shared" si="134"/>
        <v>70.789036712099161</v>
      </c>
      <c r="BK86" s="6">
        <f t="shared" si="135"/>
        <v>57.754997973232427</v>
      </c>
      <c r="BL86" s="6">
        <f t="shared" si="136"/>
        <v>113.87859721539441</v>
      </c>
      <c r="BM86" s="6">
        <f t="shared" si="137"/>
        <v>94.796522004410249</v>
      </c>
      <c r="BN86" s="6">
        <f t="shared" si="138"/>
        <v>177.68660595078487</v>
      </c>
      <c r="BO86" s="6">
        <f t="shared" si="139"/>
        <v>152.77859245269968</v>
      </c>
      <c r="BP86" s="6">
        <f t="shared" si="140"/>
        <v>264.93082560493417</v>
      </c>
      <c r="BQ86" s="6">
        <f t="shared" si="141"/>
        <v>240.14578260016941</v>
      </c>
      <c r="BR86" s="6">
        <f t="shared" si="142"/>
        <v>368.56485483687601</v>
      </c>
      <c r="BS86" s="6">
        <f t="shared" si="143"/>
        <v>364.45207556545972</v>
      </c>
      <c r="BU86" s="6">
        <f t="shared" si="144"/>
        <v>1.6668173969140359</v>
      </c>
      <c r="BV86" s="6">
        <f t="shared" si="145"/>
        <v>2.7358410109740983</v>
      </c>
      <c r="BW86" s="6">
        <f t="shared" si="146"/>
        <v>4.4092117515824887</v>
      </c>
      <c r="BX86" s="6">
        <f t="shared" si="147"/>
        <v>6.930641196092064</v>
      </c>
      <c r="BY86" s="6">
        <f t="shared" si="148"/>
        <v>10.518138363981626</v>
      </c>
      <c r="CA86" s="6">
        <f t="shared" si="149"/>
        <v>0.89748535865536372</v>
      </c>
      <c r="CB86" s="6">
        <f t="shared" si="150"/>
        <v>1.4730931267600482</v>
      </c>
      <c r="CC86" s="6">
        <f t="shared" si="151"/>
        <v>2.3741070843050136</v>
      </c>
      <c r="CD86" s="6">
        <f t="shared" si="163"/>
        <v>3.7317519070189555</v>
      </c>
      <c r="CE86" s="6">
        <f t="shared" si="152"/>
        <v>5.6634129206125872</v>
      </c>
      <c r="CG86" s="6">
        <f t="shared" si="153"/>
        <v>23.90290179189477</v>
      </c>
      <c r="CH86" s="6">
        <f t="shared" si="154"/>
        <v>39.233175226407013</v>
      </c>
      <c r="CI86" s="6">
        <f t="shared" si="155"/>
        <v>63.230054877559013</v>
      </c>
      <c r="CJ86" s="6">
        <f t="shared" si="156"/>
        <v>99.38847300955581</v>
      </c>
      <c r="CK86" s="6">
        <f t="shared" si="157"/>
        <v>150.83477579084803</v>
      </c>
    </row>
    <row r="87" spans="1:89">
      <c r="A87" s="6">
        <v>1</v>
      </c>
      <c r="B87" s="6">
        <f t="shared" si="119"/>
        <v>1183.0434782608695</v>
      </c>
      <c r="C87" s="11">
        <v>7.6</v>
      </c>
      <c r="D87" s="6">
        <f t="shared" si="91"/>
        <v>58.9</v>
      </c>
      <c r="E87" s="6">
        <f t="shared" si="92"/>
        <v>24.123999999999999</v>
      </c>
      <c r="F87" s="6">
        <f t="shared" si="93"/>
        <v>8.2880000000000003</v>
      </c>
      <c r="G87" s="6">
        <f t="shared" si="94"/>
        <v>1.0880000000000001</v>
      </c>
      <c r="H87" s="11">
        <f t="shared" si="158"/>
        <v>92.399999999999991</v>
      </c>
      <c r="J87" s="6">
        <f t="shared" si="120"/>
        <v>63.744588744588754</v>
      </c>
      <c r="K87" s="6">
        <f t="shared" si="121"/>
        <v>26.108225108225113</v>
      </c>
      <c r="L87" s="6">
        <f t="shared" si="122"/>
        <v>8.9696969696969706</v>
      </c>
      <c r="M87" s="6">
        <f t="shared" si="123"/>
        <v>1.1774891774891778</v>
      </c>
      <c r="N87" s="11">
        <f t="shared" si="74"/>
        <v>100.00000000000001</v>
      </c>
      <c r="O87" s="6">
        <v>8.0000000000000002E-3</v>
      </c>
      <c r="P87" s="6">
        <f t="shared" si="95"/>
        <v>0.15862365730278888</v>
      </c>
      <c r="Q87" s="6">
        <f t="shared" si="96"/>
        <v>0.25356975807613963</v>
      </c>
      <c r="R87" s="6">
        <v>0.3</v>
      </c>
      <c r="S87" s="6">
        <f t="shared" si="159"/>
        <v>7.2790295061769761E-2</v>
      </c>
      <c r="T87" s="6">
        <v>0.12</v>
      </c>
      <c r="U87" s="6">
        <f t="shared" si="97"/>
        <v>0.66841978887855102</v>
      </c>
      <c r="V87" s="6">
        <f t="shared" si="98"/>
        <v>1.7077616531516573</v>
      </c>
      <c r="W87" s="6">
        <v>0.06</v>
      </c>
      <c r="X87" s="6">
        <f t="shared" si="124"/>
        <v>0.4048935884007262</v>
      </c>
      <c r="Y87" s="6">
        <v>2.6700000000000002E-2</v>
      </c>
      <c r="Z87" s="6">
        <v>0.21</v>
      </c>
      <c r="AA87" s="6">
        <v>0.442</v>
      </c>
      <c r="AB87" s="6">
        <v>0.5</v>
      </c>
      <c r="AC87" s="6">
        <f t="shared" si="125"/>
        <v>0.11738058441558444</v>
      </c>
      <c r="AD87" s="6">
        <f t="shared" si="99"/>
        <v>0.20251478552083252</v>
      </c>
      <c r="AE87" s="6">
        <f t="shared" si="100"/>
        <v>1.9791735593687132</v>
      </c>
      <c r="AF87" s="6">
        <f t="shared" si="101"/>
        <v>3.8369778323411921</v>
      </c>
      <c r="AG87" s="6">
        <f t="shared" si="102"/>
        <v>12.202493070198006</v>
      </c>
      <c r="AH87" s="6">
        <f t="shared" si="126"/>
        <v>1.1336676249805966</v>
      </c>
      <c r="AI87" s="6">
        <f t="shared" si="103"/>
        <v>0.11180384420683297</v>
      </c>
      <c r="AJ87" s="6">
        <f t="shared" si="104"/>
        <v>1.254538172604392</v>
      </c>
      <c r="AK87" s="6">
        <f t="shared" si="105"/>
        <v>2.0748623498848637</v>
      </c>
      <c r="AL87" s="6">
        <f t="shared" si="106"/>
        <v>7.9514909628716897</v>
      </c>
      <c r="AM87" s="6">
        <f t="shared" si="127"/>
        <v>0.67854336172230489</v>
      </c>
      <c r="AN87" s="6">
        <f t="shared" si="107"/>
        <v>6.1724380011453077E-2</v>
      </c>
      <c r="AO87" s="6">
        <f t="shared" si="108"/>
        <v>0.79521374922953791</v>
      </c>
      <c r="AP87" s="6">
        <f t="shared" si="109"/>
        <v>1.1219907852172666</v>
      </c>
      <c r="AQ87" s="6">
        <f t="shared" si="110"/>
        <v>5.1814172865253809</v>
      </c>
      <c r="AR87" s="6">
        <f t="shared" si="128"/>
        <v>0.40861194918515464</v>
      </c>
      <c r="AS87" s="6">
        <f t="shared" si="111"/>
        <v>3.4076637657915375E-2</v>
      </c>
      <c r="AT87" s="6">
        <f t="shared" si="112"/>
        <v>0.50406190961166497</v>
      </c>
      <c r="AU87" s="6">
        <f t="shared" si="113"/>
        <v>0.60672136741134308</v>
      </c>
      <c r="AV87" s="6">
        <f t="shared" si="114"/>
        <v>3.3763586253776223</v>
      </c>
      <c r="AW87" s="6">
        <f t="shared" si="129"/>
        <v>0.24750095609349665</v>
      </c>
      <c r="AX87" s="6">
        <f t="shared" si="115"/>
        <v>1.8812942857480142E-2</v>
      </c>
      <c r="AY87" s="6">
        <f t="shared" si="116"/>
        <v>0.31950957710116168</v>
      </c>
      <c r="AZ87" s="6">
        <f t="shared" si="117"/>
        <v>0.32808720225113824</v>
      </c>
      <c r="BA87" s="6">
        <f t="shared" si="118"/>
        <v>2.2001311488282949</v>
      </c>
      <c r="BB87" s="6">
        <f t="shared" si="130"/>
        <v>0.15074524669346995</v>
      </c>
      <c r="BD87" s="6">
        <f t="shared" si="160"/>
        <v>4624.8112786824468</v>
      </c>
      <c r="BE87" s="6">
        <f t="shared" si="161"/>
        <v>6411.3813139261729</v>
      </c>
      <c r="BF87" s="6">
        <f t="shared" si="131"/>
        <v>36.529188824108914</v>
      </c>
      <c r="BG87" s="6">
        <f t="shared" si="132"/>
        <v>34.674593057845641</v>
      </c>
      <c r="BH87" s="6">
        <f t="shared" si="162"/>
        <v>2.0091005606375991</v>
      </c>
      <c r="BI87" s="6">
        <f t="shared" si="133"/>
        <v>2.4108767319031261</v>
      </c>
      <c r="BJ87" s="6">
        <f t="shared" si="134"/>
        <v>71.213188813694742</v>
      </c>
      <c r="BK87" s="6">
        <f t="shared" si="135"/>
        <v>57.932079431659567</v>
      </c>
      <c r="BL87" s="6">
        <f t="shared" si="136"/>
        <v>114.48406047355421</v>
      </c>
      <c r="BM87" s="6">
        <f t="shared" si="137"/>
        <v>95.055568563214777</v>
      </c>
      <c r="BN87" s="6">
        <f t="shared" si="138"/>
        <v>178.43928755934948</v>
      </c>
      <c r="BO87" s="6">
        <f t="shared" si="139"/>
        <v>153.11623317778719</v>
      </c>
      <c r="BP87" s="6">
        <f t="shared" si="140"/>
        <v>265.59197614642756</v>
      </c>
      <c r="BQ87" s="6">
        <f t="shared" si="141"/>
        <v>240.4806009363044</v>
      </c>
      <c r="BR87" s="6">
        <f t="shared" si="142"/>
        <v>368.45160334475833</v>
      </c>
      <c r="BS87" s="6">
        <f t="shared" si="143"/>
        <v>364.50470093097681</v>
      </c>
      <c r="BU87" s="6">
        <f t="shared" si="144"/>
        <v>1.6707356690535573</v>
      </c>
      <c r="BV87" s="6">
        <f t="shared" si="145"/>
        <v>2.7413607538130011</v>
      </c>
      <c r="BW87" s="6">
        <f t="shared" si="146"/>
        <v>4.4158047629384471</v>
      </c>
      <c r="BX87" s="6">
        <f t="shared" si="147"/>
        <v>6.9353546712177518</v>
      </c>
      <c r="BY87" s="6">
        <f t="shared" si="148"/>
        <v>10.512155119539383</v>
      </c>
      <c r="CA87" s="6">
        <f t="shared" si="149"/>
        <v>0.90358187409357782</v>
      </c>
      <c r="CB87" s="6">
        <f t="shared" si="150"/>
        <v>1.4826066943911824</v>
      </c>
      <c r="CC87" s="6">
        <f t="shared" si="151"/>
        <v>2.3881941453895927</v>
      </c>
      <c r="CD87" s="6">
        <f t="shared" si="163"/>
        <v>3.750839158699796</v>
      </c>
      <c r="CE87" s="6">
        <f t="shared" si="152"/>
        <v>5.6852756540815239</v>
      </c>
      <c r="CG87" s="6">
        <f t="shared" si="153"/>
        <v>24.029465573683009</v>
      </c>
      <c r="CH87" s="6">
        <f t="shared" si="154"/>
        <v>39.42780122490074</v>
      </c>
      <c r="CI87" s="6">
        <f t="shared" si="155"/>
        <v>63.510602243408151</v>
      </c>
      <c r="CJ87" s="6">
        <f t="shared" si="156"/>
        <v>99.748194403316091</v>
      </c>
      <c r="CK87" s="6">
        <f t="shared" si="157"/>
        <v>151.19176194597051</v>
      </c>
    </row>
    <row r="88" spans="1:89">
      <c r="A88" s="6">
        <v>1</v>
      </c>
      <c r="B88" s="6">
        <f t="shared" si="119"/>
        <v>1183.4782608695652</v>
      </c>
      <c r="C88" s="11">
        <v>7.7</v>
      </c>
      <c r="D88" s="6">
        <f t="shared" si="91"/>
        <v>58.924999999999997</v>
      </c>
      <c r="E88" s="6">
        <f t="shared" si="92"/>
        <v>24.073</v>
      </c>
      <c r="F88" s="6">
        <f t="shared" si="93"/>
        <v>8.2259999999999991</v>
      </c>
      <c r="G88" s="6">
        <f t="shared" si="94"/>
        <v>1.0760000000000001</v>
      </c>
      <c r="H88" s="11">
        <f t="shared" si="158"/>
        <v>92.299999999999983</v>
      </c>
      <c r="J88" s="6">
        <f t="shared" si="120"/>
        <v>63.840736728060683</v>
      </c>
      <c r="K88" s="6">
        <f t="shared" si="121"/>
        <v>26.081256771397623</v>
      </c>
      <c r="L88" s="6">
        <f t="shared" si="122"/>
        <v>8.9122426868905755</v>
      </c>
      <c r="M88" s="6">
        <f t="shared" si="123"/>
        <v>1.1657638136511379</v>
      </c>
      <c r="N88" s="11">
        <f t="shared" si="74"/>
        <v>100.00000000000003</v>
      </c>
      <c r="O88" s="6">
        <v>8.0000000000000002E-3</v>
      </c>
      <c r="P88" s="6">
        <f t="shared" si="95"/>
        <v>0.15834241000604957</v>
      </c>
      <c r="Q88" s="6">
        <f t="shared" si="96"/>
        <v>0.25345979703995591</v>
      </c>
      <c r="R88" s="6">
        <v>0.3</v>
      </c>
      <c r="S88" s="6">
        <f t="shared" si="159"/>
        <v>7.2491193136796417E-2</v>
      </c>
      <c r="T88" s="6">
        <v>0.12</v>
      </c>
      <c r="U88" s="6">
        <f t="shared" si="97"/>
        <v>0.66844281918304471</v>
      </c>
      <c r="V88" s="6">
        <f t="shared" si="98"/>
        <v>1.7060038168348279</v>
      </c>
      <c r="W88" s="6">
        <v>0.06</v>
      </c>
      <c r="X88" s="6">
        <f t="shared" si="124"/>
        <v>0.40368983080689852</v>
      </c>
      <c r="Y88" s="6">
        <v>2.6700000000000002E-2</v>
      </c>
      <c r="Z88" s="6">
        <v>0.21</v>
      </c>
      <c r="AA88" s="6">
        <v>0.442</v>
      </c>
      <c r="AB88" s="6">
        <v>0.5</v>
      </c>
      <c r="AC88" s="6">
        <f t="shared" si="125"/>
        <v>0.11703704767063926</v>
      </c>
      <c r="AD88" s="6">
        <f t="shared" si="99"/>
        <v>0.20233603026430325</v>
      </c>
      <c r="AE88" s="6">
        <f t="shared" si="100"/>
        <v>1.973594449889241</v>
      </c>
      <c r="AF88" s="6">
        <f t="shared" si="101"/>
        <v>3.8266385182732003</v>
      </c>
      <c r="AG88" s="6">
        <f t="shared" si="102"/>
        <v>12.188408233580564</v>
      </c>
      <c r="AH88" s="6">
        <f t="shared" si="126"/>
        <v>1.1270384126344077</v>
      </c>
      <c r="AI88" s="6">
        <f t="shared" si="103"/>
        <v>0.11170515746255036</v>
      </c>
      <c r="AJ88" s="6">
        <f t="shared" si="104"/>
        <v>1.2510017440895682</v>
      </c>
      <c r="AK88" s="6">
        <f t="shared" si="105"/>
        <v>2.0692713211063052</v>
      </c>
      <c r="AL88" s="6">
        <f t="shared" si="106"/>
        <v>7.942312883406057</v>
      </c>
      <c r="AM88" s="6">
        <f t="shared" si="127"/>
        <v>0.67459746412691612</v>
      </c>
      <c r="AN88" s="6">
        <f t="shared" si="107"/>
        <v>6.1669897286378596E-2</v>
      </c>
      <c r="AO88" s="6">
        <f t="shared" si="108"/>
        <v>0.79297211430796577</v>
      </c>
      <c r="AP88" s="6">
        <f t="shared" si="109"/>
        <v>1.1189674122355477</v>
      </c>
      <c r="AQ88" s="6">
        <f t="shared" si="110"/>
        <v>5.1754365893426284</v>
      </c>
      <c r="AR88" s="6">
        <f t="shared" si="128"/>
        <v>0.406246068347972</v>
      </c>
      <c r="AS88" s="6">
        <f t="shared" si="111"/>
        <v>3.404655897457122E-2</v>
      </c>
      <c r="AT88" s="6">
        <f t="shared" si="112"/>
        <v>0.5026410051311847</v>
      </c>
      <c r="AU88" s="6">
        <f t="shared" si="113"/>
        <v>0.60508646540160183</v>
      </c>
      <c r="AV88" s="6">
        <f t="shared" si="114"/>
        <v>3.3724614332770617</v>
      </c>
      <c r="AW88" s="6">
        <f t="shared" si="129"/>
        <v>0.24607237454712155</v>
      </c>
      <c r="AX88" s="6">
        <f t="shared" si="115"/>
        <v>1.8796337095002565E-2</v>
      </c>
      <c r="AY88" s="6">
        <f t="shared" si="116"/>
        <v>0.31860890878839593</v>
      </c>
      <c r="AZ88" s="6">
        <f t="shared" si="117"/>
        <v>0.32720312192177825</v>
      </c>
      <c r="BA88" s="6">
        <f t="shared" si="118"/>
        <v>2.1975916277984595</v>
      </c>
      <c r="BB88" s="6">
        <f t="shared" si="130"/>
        <v>0.14987679195044176</v>
      </c>
      <c r="BD88" s="6">
        <f t="shared" si="160"/>
        <v>4580.4856656228612</v>
      </c>
      <c r="BE88" s="6">
        <f t="shared" si="161"/>
        <v>6387.6034483637923</v>
      </c>
      <c r="BF88" s="6">
        <f t="shared" si="131"/>
        <v>36.579710101770559</v>
      </c>
      <c r="BG88" s="6">
        <f t="shared" si="132"/>
        <v>34.699334837636869</v>
      </c>
      <c r="BH88" s="6">
        <f t="shared" si="162"/>
        <v>1.9986893010319358</v>
      </c>
      <c r="BI88" s="6">
        <f t="shared" si="133"/>
        <v>2.4055236483853184</v>
      </c>
      <c r="BJ88" s="6">
        <f t="shared" si="134"/>
        <v>71.640823860952352</v>
      </c>
      <c r="BK88" s="6">
        <f t="shared" si="135"/>
        <v>58.110115073598436</v>
      </c>
      <c r="BL88" s="6">
        <f t="shared" si="136"/>
        <v>115.09376248223928</v>
      </c>
      <c r="BM88" s="6">
        <f t="shared" si="137"/>
        <v>95.315804847877445</v>
      </c>
      <c r="BN88" s="6">
        <f t="shared" si="138"/>
        <v>179.19548583089804</v>
      </c>
      <c r="BO88" s="6">
        <f t="shared" si="139"/>
        <v>153.45492477068473</v>
      </c>
      <c r="BP88" s="6">
        <f t="shared" si="140"/>
        <v>266.25219934821013</v>
      </c>
      <c r="BQ88" s="6">
        <f t="shared" si="141"/>
        <v>240.81529701957592</v>
      </c>
      <c r="BR88" s="6">
        <f t="shared" si="142"/>
        <v>368.327908139557</v>
      </c>
      <c r="BS88" s="6">
        <f t="shared" si="143"/>
        <v>364.55435297264671</v>
      </c>
      <c r="BU88" s="6">
        <f t="shared" si="144"/>
        <v>1.6746751874496715</v>
      </c>
      <c r="BV88" s="6">
        <f t="shared" si="145"/>
        <v>2.7469058209292392</v>
      </c>
      <c r="BW88" s="6">
        <f t="shared" si="146"/>
        <v>4.4224168990190211</v>
      </c>
      <c r="BX88" s="6">
        <f t="shared" si="147"/>
        <v>6.9400551378401056</v>
      </c>
      <c r="BY88" s="6">
        <f t="shared" si="148"/>
        <v>10.506090525321262</v>
      </c>
      <c r="CA88" s="6">
        <f t="shared" si="149"/>
        <v>0.90973266489302107</v>
      </c>
      <c r="CB88" s="6">
        <f t="shared" si="150"/>
        <v>1.4921997838217858</v>
      </c>
      <c r="CC88" s="6">
        <f t="shared" si="151"/>
        <v>2.402386529019624</v>
      </c>
      <c r="CD88" s="6">
        <f t="shared" si="163"/>
        <v>3.7700414398965489</v>
      </c>
      <c r="CE88" s="6">
        <f t="shared" si="152"/>
        <v>5.7072164219278303</v>
      </c>
      <c r="CG88" s="6">
        <f t="shared" si="153"/>
        <v>24.156950239339455</v>
      </c>
      <c r="CH88" s="6">
        <f t="shared" si="154"/>
        <v>39.62372388725305</v>
      </c>
      <c r="CI88" s="6">
        <f t="shared" si="155"/>
        <v>63.792731729613081</v>
      </c>
      <c r="CJ88" s="6">
        <f t="shared" si="156"/>
        <v>100.10930351120039</v>
      </c>
      <c r="CK88" s="6">
        <f t="shared" si="157"/>
        <v>151.54885432839117</v>
      </c>
    </row>
    <row r="89" spans="1:89">
      <c r="A89" s="6">
        <v>1</v>
      </c>
      <c r="B89" s="6">
        <f t="shared" si="119"/>
        <v>1183.9130434782608</v>
      </c>
      <c r="C89" s="11">
        <v>7.8</v>
      </c>
      <c r="D89" s="6">
        <f t="shared" si="91"/>
        <v>58.95</v>
      </c>
      <c r="E89" s="6">
        <f t="shared" si="92"/>
        <v>24.021999999999998</v>
      </c>
      <c r="F89" s="6">
        <f t="shared" si="93"/>
        <v>8.1639999999999997</v>
      </c>
      <c r="G89" s="6">
        <f t="shared" si="94"/>
        <v>1.0640000000000001</v>
      </c>
      <c r="H89" s="11">
        <f t="shared" si="158"/>
        <v>92.200000000000017</v>
      </c>
      <c r="J89" s="6">
        <f t="shared" si="120"/>
        <v>63.93709327548806</v>
      </c>
      <c r="K89" s="6">
        <f t="shared" si="121"/>
        <v>26.05422993492407</v>
      </c>
      <c r="L89" s="6">
        <f t="shared" si="122"/>
        <v>8.854663774403468</v>
      </c>
      <c r="M89" s="6">
        <f t="shared" si="123"/>
        <v>1.1540130151843817</v>
      </c>
      <c r="N89" s="11">
        <f t="shared" ref="N89:N153" si="164">SUM(J89:M89)</f>
        <v>99.999999999999972</v>
      </c>
      <c r="O89" s="6">
        <v>8.0000000000000002E-3</v>
      </c>
      <c r="P89" s="6">
        <f t="shared" si="95"/>
        <v>0.15806182877405625</v>
      </c>
      <c r="Q89" s="6">
        <f t="shared" si="96"/>
        <v>0.25334994926991372</v>
      </c>
      <c r="R89" s="6">
        <v>0.3</v>
      </c>
      <c r="S89" s="6">
        <f t="shared" si="159"/>
        <v>7.2192084996203387E-2</v>
      </c>
      <c r="T89" s="6">
        <v>0.12</v>
      </c>
      <c r="U89" s="6">
        <f t="shared" si="97"/>
        <v>0.66846583653600611</v>
      </c>
      <c r="V89" s="6">
        <f t="shared" si="98"/>
        <v>1.7042488373428559</v>
      </c>
      <c r="W89" s="6">
        <v>0.06</v>
      </c>
      <c r="X89" s="6">
        <f t="shared" si="124"/>
        <v>0.4024860502530912</v>
      </c>
      <c r="Y89" s="6">
        <v>2.6700000000000002E-2</v>
      </c>
      <c r="Z89" s="6">
        <v>0.21</v>
      </c>
      <c r="AA89" s="6">
        <v>0.442</v>
      </c>
      <c r="AB89" s="6">
        <v>0.5</v>
      </c>
      <c r="AC89" s="6">
        <f t="shared" si="125"/>
        <v>0.11669276572668111</v>
      </c>
      <c r="AD89" s="6">
        <f t="shared" si="99"/>
        <v>0.20215753932974681</v>
      </c>
      <c r="AE89" s="6">
        <f t="shared" si="100"/>
        <v>1.9680343829169651</v>
      </c>
      <c r="AF89" s="6">
        <f t="shared" si="101"/>
        <v>3.8163332105533674</v>
      </c>
      <c r="AG89" s="6">
        <f t="shared" si="102"/>
        <v>12.174348045698402</v>
      </c>
      <c r="AH89" s="6">
        <f t="shared" si="126"/>
        <v>1.1204268930748447</v>
      </c>
      <c r="AI89" s="6">
        <f t="shared" si="103"/>
        <v>0.11160661664446561</v>
      </c>
      <c r="AJ89" s="6">
        <f t="shared" si="104"/>
        <v>1.2474773860432824</v>
      </c>
      <c r="AK89" s="6">
        <f t="shared" si="105"/>
        <v>2.0636986814075211</v>
      </c>
      <c r="AL89" s="6">
        <f t="shared" si="106"/>
        <v>7.9331508657562058</v>
      </c>
      <c r="AM89" s="6">
        <f t="shared" si="127"/>
        <v>0.67066182619195847</v>
      </c>
      <c r="AN89" s="6">
        <f t="shared" si="107"/>
        <v>6.1615495123865716E-2</v>
      </c>
      <c r="AO89" s="6">
        <f t="shared" si="108"/>
        <v>0.79073813049080077</v>
      </c>
      <c r="AP89" s="6">
        <f t="shared" si="109"/>
        <v>1.1159539832282124</v>
      </c>
      <c r="AQ89" s="6">
        <f t="shared" si="110"/>
        <v>5.1694663584951002</v>
      </c>
      <c r="AR89" s="6">
        <f t="shared" si="128"/>
        <v>0.40388617497522561</v>
      </c>
      <c r="AS89" s="6">
        <f t="shared" si="111"/>
        <v>3.4016524767999774E-2</v>
      </c>
      <c r="AT89" s="6">
        <f t="shared" si="112"/>
        <v>0.50122495045404547</v>
      </c>
      <c r="AU89" s="6">
        <f t="shared" si="113"/>
        <v>0.60345694063899546</v>
      </c>
      <c r="AV89" s="6">
        <f t="shared" si="114"/>
        <v>3.3685710613377142</v>
      </c>
      <c r="AW89" s="6">
        <f t="shared" si="129"/>
        <v>0.24464730984295827</v>
      </c>
      <c r="AX89" s="6">
        <f t="shared" si="115"/>
        <v>1.8779755887147771E-2</v>
      </c>
      <c r="AY89" s="6">
        <f t="shared" si="116"/>
        <v>0.3177113146190737</v>
      </c>
      <c r="AZ89" s="6">
        <f t="shared" si="117"/>
        <v>0.32632194936205194</v>
      </c>
      <c r="BA89" s="6">
        <f t="shared" si="118"/>
        <v>2.1950565509793232</v>
      </c>
      <c r="BB89" s="6">
        <f t="shared" si="130"/>
        <v>0.14901041620564573</v>
      </c>
      <c r="BD89" s="6">
        <f t="shared" si="160"/>
        <v>4536.3175518630251</v>
      </c>
      <c r="BE89" s="6">
        <f t="shared" si="161"/>
        <v>6363.8690137932699</v>
      </c>
      <c r="BF89" s="6">
        <f t="shared" si="131"/>
        <v>36.630272773760119</v>
      </c>
      <c r="BG89" s="6">
        <f t="shared" si="132"/>
        <v>34.724090452202546</v>
      </c>
      <c r="BH89" s="6">
        <f t="shared" si="162"/>
        <v>1.9882904550667071</v>
      </c>
      <c r="BI89" s="6">
        <f t="shared" si="133"/>
        <v>2.4001745048812335</v>
      </c>
      <c r="BJ89" s="6">
        <f t="shared" si="134"/>
        <v>72.07198407826229</v>
      </c>
      <c r="BK89" s="6">
        <f t="shared" si="135"/>
        <v>58.289113394171046</v>
      </c>
      <c r="BL89" s="6">
        <f t="shared" si="136"/>
        <v>115.70774794335061</v>
      </c>
      <c r="BM89" s="6">
        <f t="shared" si="137"/>
        <v>95.577240015768126</v>
      </c>
      <c r="BN89" s="6">
        <f t="shared" si="138"/>
        <v>179.95522366712885</v>
      </c>
      <c r="BO89" s="6">
        <f t="shared" si="139"/>
        <v>153.79467219243401</v>
      </c>
      <c r="BP89" s="6">
        <f t="shared" si="140"/>
        <v>266.91145766729079</v>
      </c>
      <c r="BQ89" s="6">
        <f t="shared" si="141"/>
        <v>241.14986318172612</v>
      </c>
      <c r="BR89" s="6">
        <f t="shared" si="142"/>
        <v>368.19368047037455</v>
      </c>
      <c r="BS89" s="6">
        <f t="shared" si="143"/>
        <v>364.60101101748933</v>
      </c>
      <c r="BU89" s="6">
        <f t="shared" si="144"/>
        <v>1.6786361466949171</v>
      </c>
      <c r="BV89" s="6">
        <f t="shared" si="145"/>
        <v>2.7524764153960919</v>
      </c>
      <c r="BW89" s="6">
        <f t="shared" si="146"/>
        <v>4.4290482540970002</v>
      </c>
      <c r="BX89" s="6">
        <f t="shared" si="147"/>
        <v>6.9447423976062703</v>
      </c>
      <c r="BY89" s="6">
        <f t="shared" si="148"/>
        <v>10.499944167561708</v>
      </c>
      <c r="CA89" s="6">
        <f t="shared" si="149"/>
        <v>0.91593829583596398</v>
      </c>
      <c r="CB89" s="6">
        <f t="shared" si="150"/>
        <v>1.5018731499440154</v>
      </c>
      <c r="CC89" s="6">
        <f t="shared" si="151"/>
        <v>2.4166850678273564</v>
      </c>
      <c r="CD89" s="6">
        <f t="shared" si="163"/>
        <v>3.7893593136352988</v>
      </c>
      <c r="CE89" s="6">
        <f t="shared" si="152"/>
        <v>5.7292350019656366</v>
      </c>
      <c r="CG89" s="6">
        <f t="shared" si="153"/>
        <v>24.285364783114108</v>
      </c>
      <c r="CH89" s="6">
        <f t="shared" si="154"/>
        <v>39.820954610338852</v>
      </c>
      <c r="CI89" s="6">
        <f t="shared" si="155"/>
        <v>64.076454390987763</v>
      </c>
      <c r="CJ89" s="6">
        <f t="shared" si="156"/>
        <v>100.47180431726935</v>
      </c>
      <c r="CK89" s="6">
        <f t="shared" si="157"/>
        <v>151.9060427798064</v>
      </c>
    </row>
    <row r="90" spans="1:89">
      <c r="A90" s="6">
        <v>1</v>
      </c>
      <c r="B90" s="6">
        <f t="shared" si="119"/>
        <v>1184.3478260869565</v>
      </c>
      <c r="C90" s="11">
        <v>7.9</v>
      </c>
      <c r="D90" s="6">
        <f t="shared" si="91"/>
        <v>58.975000000000001</v>
      </c>
      <c r="E90" s="6">
        <f t="shared" si="92"/>
        <v>23.971</v>
      </c>
      <c r="F90" s="6">
        <f t="shared" si="93"/>
        <v>8.1020000000000003</v>
      </c>
      <c r="G90" s="6">
        <f t="shared" si="94"/>
        <v>1.052</v>
      </c>
      <c r="H90" s="11">
        <f t="shared" si="158"/>
        <v>92.100000000000009</v>
      </c>
      <c r="J90" s="6">
        <f t="shared" si="120"/>
        <v>64.033659066232346</v>
      </c>
      <c r="K90" s="6">
        <f t="shared" si="121"/>
        <v>26.027144408251896</v>
      </c>
      <c r="L90" s="6">
        <f t="shared" si="122"/>
        <v>8.7969598262757867</v>
      </c>
      <c r="M90" s="6">
        <f t="shared" si="123"/>
        <v>1.1422366992399564</v>
      </c>
      <c r="N90" s="11">
        <f t="shared" si="164"/>
        <v>99.999999999999986</v>
      </c>
      <c r="O90" s="6">
        <v>8.0000000000000002E-3</v>
      </c>
      <c r="P90" s="6">
        <f t="shared" si="95"/>
        <v>0.15778191168321493</v>
      </c>
      <c r="Q90" s="6">
        <f t="shared" si="96"/>
        <v>0.25324021460140211</v>
      </c>
      <c r="R90" s="6">
        <v>0.3</v>
      </c>
      <c r="S90" s="6">
        <f t="shared" si="159"/>
        <v>7.1892968769369209E-2</v>
      </c>
      <c r="T90" s="6">
        <v>0.12</v>
      </c>
      <c r="U90" s="6">
        <f t="shared" si="97"/>
        <v>0.6684888409483446</v>
      </c>
      <c r="V90" s="6">
        <f t="shared" si="98"/>
        <v>1.7024967086443383</v>
      </c>
      <c r="W90" s="6">
        <v>0.06</v>
      </c>
      <c r="X90" s="6">
        <f t="shared" si="124"/>
        <v>0.40128224038880772</v>
      </c>
      <c r="Y90" s="6">
        <v>2.6700000000000002E-2</v>
      </c>
      <c r="Z90" s="6">
        <v>0.21</v>
      </c>
      <c r="AA90" s="6">
        <v>0.442</v>
      </c>
      <c r="AB90" s="6">
        <v>0.5</v>
      </c>
      <c r="AC90" s="6">
        <f t="shared" si="125"/>
        <v>0.11634773615635176</v>
      </c>
      <c r="AD90" s="6">
        <f t="shared" si="99"/>
        <v>0.20197931220068158</v>
      </c>
      <c r="AE90" s="6">
        <f t="shared" si="100"/>
        <v>1.9624932831385089</v>
      </c>
      <c r="AF90" s="6">
        <f t="shared" si="101"/>
        <v>3.8060617789711064</v>
      </c>
      <c r="AG90" s="6">
        <f t="shared" si="102"/>
        <v>12.160312451245776</v>
      </c>
      <c r="AH90" s="6">
        <f t="shared" si="126"/>
        <v>1.1138329821833097</v>
      </c>
      <c r="AI90" s="6">
        <f t="shared" si="103"/>
        <v>0.1115082214674409</v>
      </c>
      <c r="AJ90" s="6">
        <f t="shared" si="104"/>
        <v>1.2439650507266666</v>
      </c>
      <c r="AK90" s="6">
        <f t="shared" si="105"/>
        <v>2.0581443603765734</v>
      </c>
      <c r="AL90" s="6">
        <f t="shared" si="106"/>
        <v>7.9240048738833524</v>
      </c>
      <c r="AM90" s="6">
        <f t="shared" si="127"/>
        <v>0.66673639877424018</v>
      </c>
      <c r="AN90" s="6">
        <f t="shared" si="107"/>
        <v>6.1561173366496337E-2</v>
      </c>
      <c r="AO90" s="6">
        <f t="shared" si="108"/>
        <v>0.78851176751781982</v>
      </c>
      <c r="AP90" s="6">
        <f t="shared" si="109"/>
        <v>1.1129504601196998</v>
      </c>
      <c r="AQ90" s="6">
        <f t="shared" si="110"/>
        <v>5.1635065704988987</v>
      </c>
      <c r="AR90" s="6">
        <f t="shared" si="128"/>
        <v>0.40153224015758332</v>
      </c>
      <c r="AS90" s="6">
        <f t="shared" si="111"/>
        <v>3.3986534951294056E-2</v>
      </c>
      <c r="AT90" s="6">
        <f t="shared" si="112"/>
        <v>0.49981372639920907</v>
      </c>
      <c r="AU90" s="6">
        <f t="shared" si="113"/>
        <v>0.60183277253400036</v>
      </c>
      <c r="AV90" s="6">
        <f t="shared" si="114"/>
        <v>3.364687494256807</v>
      </c>
      <c r="AW90" s="6">
        <f t="shared" si="129"/>
        <v>0.24322574485664097</v>
      </c>
      <c r="AX90" s="6">
        <f t="shared" si="115"/>
        <v>1.8763199185936379E-2</v>
      </c>
      <c r="AY90" s="6">
        <f t="shared" si="116"/>
        <v>0.31681678243491568</v>
      </c>
      <c r="AZ90" s="6">
        <f t="shared" si="117"/>
        <v>0.32544367343808556</v>
      </c>
      <c r="BA90" s="6">
        <f t="shared" si="118"/>
        <v>2.1925259083991642</v>
      </c>
      <c r="BB90" s="6">
        <f t="shared" si="130"/>
        <v>0.14814610924613736</v>
      </c>
      <c r="BD90" s="6">
        <f t="shared" si="160"/>
        <v>4492.3083313133448</v>
      </c>
      <c r="BE90" s="6">
        <f t="shared" si="161"/>
        <v>6340.1783722428918</v>
      </c>
      <c r="BF90" s="6">
        <f t="shared" si="131"/>
        <v>36.68087683217118</v>
      </c>
      <c r="BG90" s="6">
        <f t="shared" si="132"/>
        <v>34.748859900050256</v>
      </c>
      <c r="BH90" s="6">
        <f t="shared" si="162"/>
        <v>1.9779040577291525</v>
      </c>
      <c r="BI90" s="6">
        <f t="shared" si="133"/>
        <v>2.3948293093476631</v>
      </c>
      <c r="BJ90" s="6">
        <f t="shared" si="134"/>
        <v>72.506712405166084</v>
      </c>
      <c r="BK90" s="6">
        <f t="shared" si="135"/>
        <v>58.469083001905155</v>
      </c>
      <c r="BL90" s="6">
        <f t="shared" si="136"/>
        <v>116.3260622495122</v>
      </c>
      <c r="BM90" s="6">
        <f t="shared" si="137"/>
        <v>95.839883335182606</v>
      </c>
      <c r="BN90" s="6">
        <f t="shared" si="138"/>
        <v>180.71852422194956</v>
      </c>
      <c r="BO90" s="6">
        <f t="shared" si="139"/>
        <v>154.13548044597215</v>
      </c>
      <c r="BP90" s="6">
        <f t="shared" si="140"/>
        <v>267.56971300043239</v>
      </c>
      <c r="BQ90" s="6">
        <f t="shared" si="141"/>
        <v>241.48429166044392</v>
      </c>
      <c r="BR90" s="6">
        <f t="shared" si="142"/>
        <v>368.04883119455496</v>
      </c>
      <c r="BS90" s="6">
        <f t="shared" si="143"/>
        <v>364.6446543108699</v>
      </c>
      <c r="BU90" s="6">
        <f t="shared" si="144"/>
        <v>1.6826187440417459</v>
      </c>
      <c r="BV90" s="6">
        <f t="shared" si="145"/>
        <v>2.7580727428425353</v>
      </c>
      <c r="BW90" s="6">
        <f t="shared" si="146"/>
        <v>4.4356989233407695</v>
      </c>
      <c r="BX90" s="6">
        <f t="shared" si="147"/>
        <v>6.9494162500593193</v>
      </c>
      <c r="BY90" s="6">
        <f t="shared" si="148"/>
        <v>10.493715631526159</v>
      </c>
      <c r="CA90" s="6">
        <f t="shared" si="149"/>
        <v>0.92219933839528911</v>
      </c>
      <c r="CB90" s="6">
        <f t="shared" si="150"/>
        <v>1.5116275553818281</v>
      </c>
      <c r="CC90" s="6">
        <f t="shared" si="151"/>
        <v>2.4310906002388291</v>
      </c>
      <c r="CD90" s="6">
        <f t="shared" si="163"/>
        <v>3.8087933411724633</v>
      </c>
      <c r="CE90" s="6">
        <f t="shared" si="152"/>
        <v>5.751331159818359</v>
      </c>
      <c r="CG90" s="6">
        <f t="shared" si="153"/>
        <v>24.414718315699826</v>
      </c>
      <c r="CH90" s="6">
        <f t="shared" si="154"/>
        <v>40.01950492299963</v>
      </c>
      <c r="CI90" s="6">
        <f t="shared" si="155"/>
        <v>64.361781378046402</v>
      </c>
      <c r="CJ90" s="6">
        <f t="shared" si="156"/>
        <v>100.83570078162387</v>
      </c>
      <c r="CK90" s="6">
        <f t="shared" si="157"/>
        <v>152.26331700867519</v>
      </c>
    </row>
    <row r="91" spans="1:89">
      <c r="A91" s="6">
        <v>1</v>
      </c>
      <c r="B91" s="6">
        <f t="shared" si="119"/>
        <v>1184.7826086956522</v>
      </c>
      <c r="C91" s="11">
        <v>8</v>
      </c>
      <c r="D91" s="6">
        <f t="shared" si="91"/>
        <v>59</v>
      </c>
      <c r="E91" s="6">
        <f t="shared" si="92"/>
        <v>23.92</v>
      </c>
      <c r="F91" s="6">
        <f t="shared" si="93"/>
        <v>8.0399999999999991</v>
      </c>
      <c r="G91" s="6">
        <f t="shared" si="94"/>
        <v>1.04</v>
      </c>
      <c r="H91" s="11">
        <f t="shared" si="158"/>
        <v>92.000000000000014</v>
      </c>
      <c r="J91" s="6">
        <f t="shared" si="120"/>
        <v>64.130434782608688</v>
      </c>
      <c r="K91" s="6">
        <f t="shared" si="121"/>
        <v>25.999999999999996</v>
      </c>
      <c r="L91" s="6">
        <f t="shared" si="122"/>
        <v>8.7391304347826058</v>
      </c>
      <c r="M91" s="6">
        <f t="shared" si="123"/>
        <v>1.1304347826086956</v>
      </c>
      <c r="N91" s="11">
        <f t="shared" si="164"/>
        <v>100</v>
      </c>
      <c r="O91" s="6">
        <v>8.0000000000000002E-3</v>
      </c>
      <c r="P91" s="6">
        <f t="shared" si="95"/>
        <v>0.15750265681642037</v>
      </c>
      <c r="Q91" s="6">
        <f t="shared" si="96"/>
        <v>0.25313059287011569</v>
      </c>
      <c r="R91" s="6">
        <v>0.3</v>
      </c>
      <c r="S91" s="6">
        <f t="shared" si="159"/>
        <v>7.1593842583962009E-2</v>
      </c>
      <c r="T91" s="6">
        <v>0.12</v>
      </c>
      <c r="U91" s="6">
        <f t="shared" si="97"/>
        <v>0.66851183243095569</v>
      </c>
      <c r="V91" s="6">
        <f t="shared" si="98"/>
        <v>1.7007474247233401</v>
      </c>
      <c r="W91" s="6">
        <v>0.06</v>
      </c>
      <c r="X91" s="6">
        <f t="shared" si="124"/>
        <v>0.40007839485352292</v>
      </c>
      <c r="Y91" s="6">
        <v>2.6700000000000002E-2</v>
      </c>
      <c r="Z91" s="6">
        <v>0.21</v>
      </c>
      <c r="AA91" s="6">
        <v>0.442</v>
      </c>
      <c r="AB91" s="6">
        <v>0.5</v>
      </c>
      <c r="AC91" s="6">
        <f t="shared" si="125"/>
        <v>0.11600195652173911</v>
      </c>
      <c r="AD91" s="6">
        <f t="shared" si="99"/>
        <v>0.20180134836186445</v>
      </c>
      <c r="AE91" s="6">
        <f t="shared" si="100"/>
        <v>1.9569710755768521</v>
      </c>
      <c r="AF91" s="6">
        <f t="shared" si="101"/>
        <v>3.7958240938806465</v>
      </c>
      <c r="AG91" s="6">
        <f t="shared" si="102"/>
        <v>12.1463013950665</v>
      </c>
      <c r="AH91" s="6">
        <f t="shared" si="126"/>
        <v>1.1072565961610634</v>
      </c>
      <c r="AI91" s="6">
        <f t="shared" si="103"/>
        <v>0.11140997164702215</v>
      </c>
      <c r="AJ91" s="6">
        <f t="shared" si="104"/>
        <v>1.2404646906140582</v>
      </c>
      <c r="AK91" s="6">
        <f t="shared" si="105"/>
        <v>2.0526082879069518</v>
      </c>
      <c r="AL91" s="6">
        <f t="shared" si="106"/>
        <v>7.9148748718461572</v>
      </c>
      <c r="AM91" s="6">
        <f t="shared" si="127"/>
        <v>0.66282113291472244</v>
      </c>
      <c r="AN91" s="6">
        <f t="shared" si="107"/>
        <v>6.1506931857229781E-2</v>
      </c>
      <c r="AO91" s="6">
        <f t="shared" si="108"/>
        <v>0.78629299526394558</v>
      </c>
      <c r="AP91" s="6">
        <f t="shared" si="109"/>
        <v>1.1099568049996118</v>
      </c>
      <c r="AQ91" s="6">
        <f t="shared" si="110"/>
        <v>5.1575572019336287</v>
      </c>
      <c r="AR91" s="6">
        <f t="shared" si="128"/>
        <v>0.39918423509236944</v>
      </c>
      <c r="AS91" s="6">
        <f t="shared" si="111"/>
        <v>3.3956589437755452E-2</v>
      </c>
      <c r="AT91" s="6">
        <f t="shared" si="112"/>
        <v>0.49840731387130094</v>
      </c>
      <c r="AU91" s="6">
        <f t="shared" si="113"/>
        <v>0.60021394058640465</v>
      </c>
      <c r="AV91" s="6">
        <f t="shared" si="114"/>
        <v>3.3608107167729426</v>
      </c>
      <c r="AW91" s="6">
        <f t="shared" si="129"/>
        <v>0.24180766252595259</v>
      </c>
      <c r="AX91" s="6">
        <f t="shared" si="115"/>
        <v>1.8746666943504041E-2</v>
      </c>
      <c r="AY91" s="6">
        <f t="shared" si="116"/>
        <v>0.31592530013194242</v>
      </c>
      <c r="AZ91" s="6">
        <f t="shared" si="117"/>
        <v>0.32456828306430074</v>
      </c>
      <c r="BA91" s="6">
        <f t="shared" si="118"/>
        <v>2.1899996901132224</v>
      </c>
      <c r="BB91" s="6">
        <f t="shared" si="130"/>
        <v>0.1472838608954079</v>
      </c>
      <c r="BD91" s="6">
        <f t="shared" si="160"/>
        <v>4448.4593928253726</v>
      </c>
      <c r="BE91" s="6">
        <f t="shared" si="161"/>
        <v>6316.5318850001731</v>
      </c>
      <c r="BF91" s="6">
        <f t="shared" si="131"/>
        <v>36.731522268950798</v>
      </c>
      <c r="BG91" s="6">
        <f t="shared" si="132"/>
        <v>34.773643179661512</v>
      </c>
      <c r="BH91" s="6">
        <f t="shared" si="162"/>
        <v>1.9675301442472797</v>
      </c>
      <c r="BI91" s="6">
        <f t="shared" si="133"/>
        <v>2.389488069783908</v>
      </c>
      <c r="BJ91" s="6">
        <f t="shared" si="134"/>
        <v>72.945052512003357</v>
      </c>
      <c r="BK91" s="6">
        <f t="shared" si="135"/>
        <v>58.650032620781381</v>
      </c>
      <c r="BL91" s="6">
        <f t="shared" si="136"/>
        <v>116.94875149829575</v>
      </c>
      <c r="BM91" s="6">
        <f t="shared" si="137"/>
        <v>96.103744187221508</v>
      </c>
      <c r="BN91" s="6">
        <f t="shared" si="138"/>
        <v>181.48541090584516</v>
      </c>
      <c r="BO91" s="6">
        <f t="shared" si="139"/>
        <v>154.47735457672059</v>
      </c>
      <c r="BP91" s="6">
        <f t="shared" si="140"/>
        <v>268.22692667523495</v>
      </c>
      <c r="BQ91" s="6">
        <f t="shared" si="141"/>
        <v>241.81857459812881</v>
      </c>
      <c r="BR91" s="6">
        <f t="shared" si="142"/>
        <v>367.89327078002992</v>
      </c>
      <c r="BS91" s="6">
        <f t="shared" si="143"/>
        <v>364.68526201673438</v>
      </c>
      <c r="BU91" s="6">
        <f t="shared" si="144"/>
        <v>1.6866231794511755</v>
      </c>
      <c r="BV91" s="6">
        <f t="shared" si="145"/>
        <v>2.7636950114974117</v>
      </c>
      <c r="BW91" s="6">
        <f t="shared" si="146"/>
        <v>4.4423690028277409</v>
      </c>
      <c r="BX91" s="6">
        <f t="shared" si="147"/>
        <v>6.954076492611053</v>
      </c>
      <c r="BY91" s="6">
        <f t="shared" si="148"/>
        <v>10.487404501522933</v>
      </c>
      <c r="CA91" s="6">
        <f t="shared" si="149"/>
        <v>0.92851637082775174</v>
      </c>
      <c r="CB91" s="6">
        <f t="shared" si="150"/>
        <v>1.5214637705769909</v>
      </c>
      <c r="CC91" s="6">
        <f t="shared" si="151"/>
        <v>2.4456039704882508</v>
      </c>
      <c r="CD91" s="6">
        <f t="shared" si="163"/>
        <v>3.828344081858809</v>
      </c>
      <c r="CE91" s="6">
        <f t="shared" si="152"/>
        <v>5.7735046486941686</v>
      </c>
      <c r="CG91" s="6">
        <f t="shared" si="153"/>
        <v>24.545020066195754</v>
      </c>
      <c r="CH91" s="6">
        <f t="shared" si="154"/>
        <v>40.219386488049132</v>
      </c>
      <c r="CI91" s="6">
        <f t="shared" si="155"/>
        <v>64.648723938048647</v>
      </c>
      <c r="CJ91" s="6">
        <f t="shared" si="156"/>
        <v>101.20099683946006</v>
      </c>
      <c r="CK91" s="6">
        <f t="shared" si="157"/>
        <v>152.62066658893781</v>
      </c>
    </row>
    <row r="92" spans="1:89">
      <c r="A92" s="6">
        <v>1</v>
      </c>
      <c r="B92" s="6">
        <f t="shared" si="119"/>
        <v>1185.2173913043478</v>
      </c>
      <c r="C92" s="11">
        <v>8.1</v>
      </c>
      <c r="D92" s="6">
        <f t="shared" si="91"/>
        <v>59.024999999999999</v>
      </c>
      <c r="E92" s="6">
        <f t="shared" si="92"/>
        <v>23.869</v>
      </c>
      <c r="F92" s="6">
        <f t="shared" si="93"/>
        <v>7.9780000000000006</v>
      </c>
      <c r="G92" s="6">
        <f t="shared" si="94"/>
        <v>1.028</v>
      </c>
      <c r="H92" s="11">
        <f t="shared" si="158"/>
        <v>91.9</v>
      </c>
      <c r="J92" s="6">
        <f t="shared" si="120"/>
        <v>64.227421109902068</v>
      </c>
      <c r="K92" s="6">
        <f t="shared" si="121"/>
        <v>25.972796517954297</v>
      </c>
      <c r="L92" s="6">
        <f t="shared" si="122"/>
        <v>8.6811751904243746</v>
      </c>
      <c r="M92" s="6">
        <f t="shared" si="123"/>
        <v>1.11860718171926</v>
      </c>
      <c r="N92" s="11">
        <f t="shared" si="164"/>
        <v>99.999999999999986</v>
      </c>
      <c r="O92" s="6">
        <v>8.0000000000000002E-3</v>
      </c>
      <c r="P92" s="6">
        <f t="shared" si="95"/>
        <v>0.15722406226302971</v>
      </c>
      <c r="Q92" s="6">
        <f t="shared" si="96"/>
        <v>0.25302108391205325</v>
      </c>
      <c r="R92" s="6">
        <v>0.3</v>
      </c>
      <c r="S92" s="6">
        <f t="shared" si="159"/>
        <v>7.1294704565904435E-2</v>
      </c>
      <c r="T92" s="6">
        <v>0.12</v>
      </c>
      <c r="U92" s="6">
        <f t="shared" si="97"/>
        <v>0.668534810994724</v>
      </c>
      <c r="V92" s="6">
        <f t="shared" si="98"/>
        <v>1.6990009795793328</v>
      </c>
      <c r="W92" s="6">
        <v>0.06</v>
      </c>
      <c r="X92" s="6">
        <f t="shared" si="124"/>
        <v>0.3988745072765722</v>
      </c>
      <c r="Y92" s="6">
        <v>2.6700000000000002E-2</v>
      </c>
      <c r="Z92" s="6">
        <v>0.21</v>
      </c>
      <c r="AA92" s="6">
        <v>0.442</v>
      </c>
      <c r="AB92" s="6">
        <v>0.5</v>
      </c>
      <c r="AC92" s="6">
        <f t="shared" si="125"/>
        <v>0.1156554243743199</v>
      </c>
      <c r="AD92" s="6">
        <f t="shared" si="99"/>
        <v>0.20162364729928586</v>
      </c>
      <c r="AE92" s="6">
        <f t="shared" si="100"/>
        <v>1.9514676855896287</v>
      </c>
      <c r="AF92" s="6">
        <f t="shared" si="101"/>
        <v>3.7856200261982629</v>
      </c>
      <c r="AG92" s="6">
        <f t="shared" si="102"/>
        <v>12.132314822153335</v>
      </c>
      <c r="AH92" s="6">
        <f t="shared" si="126"/>
        <v>1.1006976515273401</v>
      </c>
      <c r="AI92" s="6">
        <f t="shared" si="103"/>
        <v>0.11131186689943628</v>
      </c>
      <c r="AJ92" s="6">
        <f t="shared" si="104"/>
        <v>1.2369762583919226</v>
      </c>
      <c r="AK92" s="6">
        <f t="shared" si="105"/>
        <v>2.0470903941960739</v>
      </c>
      <c r="AL92" s="6">
        <f t="shared" si="106"/>
        <v>7.9057608238003336</v>
      </c>
      <c r="AM92" s="6">
        <f t="shared" si="127"/>
        <v>0.65891597983742156</v>
      </c>
      <c r="AN92" s="6">
        <f t="shared" si="107"/>
        <v>6.1452770439401262E-2</v>
      </c>
      <c r="AO92" s="6">
        <f t="shared" si="108"/>
        <v>0.78408178373856119</v>
      </c>
      <c r="AP92" s="6">
        <f t="shared" si="109"/>
        <v>1.1069729801219002</v>
      </c>
      <c r="AQ92" s="6">
        <f t="shared" si="110"/>
        <v>5.1516182294421355</v>
      </c>
      <c r="AR92" s="6">
        <f t="shared" si="128"/>
        <v>0.39684213108292071</v>
      </c>
      <c r="AS92" s="6">
        <f t="shared" si="111"/>
        <v>3.392668814089287E-2</v>
      </c>
      <c r="AT92" s="6">
        <f t="shared" si="112"/>
        <v>0.49700569386017751</v>
      </c>
      <c r="AU92" s="6">
        <f t="shared" si="113"/>
        <v>0.5986004243848696</v>
      </c>
      <c r="AV92" s="6">
        <f t="shared" si="114"/>
        <v>3.3569407136659404</v>
      </c>
      <c r="AW92" s="6">
        <f t="shared" si="129"/>
        <v>0.24039304585044455</v>
      </c>
      <c r="AX92" s="6">
        <f t="shared" si="115"/>
        <v>1.8730159112100974E-2</v>
      </c>
      <c r="AY92" s="6">
        <f t="shared" si="116"/>
        <v>0.31503685566019968</v>
      </c>
      <c r="AZ92" s="6">
        <f t="shared" si="117"/>
        <v>0.32369576720317789</v>
      </c>
      <c r="BA92" s="6">
        <f t="shared" si="118"/>
        <v>2.1874778862035962</v>
      </c>
      <c r="BB92" s="6">
        <f t="shared" si="130"/>
        <v>0.14642366101315904</v>
      </c>
      <c r="BD92" s="6">
        <f t="shared" si="160"/>
        <v>4404.7721200739506</v>
      </c>
      <c r="BE92" s="6">
        <f t="shared" si="161"/>
        <v>6292.9299125936759</v>
      </c>
      <c r="BF92" s="6">
        <f t="shared" si="131"/>
        <v>36.782209075897853</v>
      </c>
      <c r="BG92" s="6">
        <f t="shared" si="132"/>
        <v>34.798440289491587</v>
      </c>
      <c r="BH92" s="6">
        <f t="shared" si="162"/>
        <v>1.957168750092503</v>
      </c>
      <c r="BI92" s="6">
        <f t="shared" si="133"/>
        <v>2.3841507942321623</v>
      </c>
      <c r="BJ92" s="6">
        <f t="shared" si="134"/>
        <v>73.387048815978602</v>
      </c>
      <c r="BK92" s="6">
        <f t="shared" si="135"/>
        <v>58.831971092327024</v>
      </c>
      <c r="BL92" s="6">
        <f t="shared" si="136"/>
        <v>117.57586250681119</v>
      </c>
      <c r="BM92" s="6">
        <f t="shared" si="137"/>
        <v>96.368832067710272</v>
      </c>
      <c r="BN92" s="6">
        <f t="shared" si="138"/>
        <v>182.2559073903507</v>
      </c>
      <c r="BO92" s="6">
        <f t="shared" si="139"/>
        <v>154.82029967318513</v>
      </c>
      <c r="BP92" s="6">
        <f t="shared" si="140"/>
        <v>268.88305944104587</v>
      </c>
      <c r="BQ92" s="6">
        <f t="shared" si="141"/>
        <v>242.15270404063395</v>
      </c>
      <c r="BR92" s="6">
        <f t="shared" si="142"/>
        <v>367.72690930777816</v>
      </c>
      <c r="BS92" s="6">
        <f t="shared" si="143"/>
        <v>364.72281321785835</v>
      </c>
      <c r="BU92" s="6">
        <f t="shared" si="144"/>
        <v>1.6906496556425568</v>
      </c>
      <c r="BV92" s="6">
        <f t="shared" si="145"/>
        <v>2.7693434322345669</v>
      </c>
      <c r="BW92" s="6">
        <f t="shared" si="146"/>
        <v>4.4490585895580406</v>
      </c>
      <c r="BX92" s="6">
        <f t="shared" si="147"/>
        <v>6.9587229205143162</v>
      </c>
      <c r="BY92" s="6">
        <f t="shared" si="148"/>
        <v>10.481010360915432</v>
      </c>
      <c r="CA92" s="6">
        <f t="shared" si="149"/>
        <v>0.93488997826894604</v>
      </c>
      <c r="CB92" s="6">
        <f t="shared" si="150"/>
        <v>1.531382573876326</v>
      </c>
      <c r="CC92" s="6">
        <f t="shared" si="151"/>
        <v>2.4602260286317863</v>
      </c>
      <c r="CD92" s="6">
        <f t="shared" si="163"/>
        <v>3.8480120930002379</v>
      </c>
      <c r="CE92" s="6">
        <f t="shared" si="152"/>
        <v>5.7957552091587692</v>
      </c>
      <c r="CG92" s="6">
        <f t="shared" si="153"/>
        <v>24.6762793841127</v>
      </c>
      <c r="CH92" s="6">
        <f t="shared" si="154"/>
        <v>40.420611104318482</v>
      </c>
      <c r="CI92" s="6">
        <f t="shared" si="155"/>
        <v>64.937293416059461</v>
      </c>
      <c r="CJ92" s="6">
        <f t="shared" si="156"/>
        <v>101.56769640010185</v>
      </c>
      <c r="CK92" s="6">
        <f t="shared" si="157"/>
        <v>152.97808095872588</v>
      </c>
    </row>
    <row r="93" spans="1:89">
      <c r="A93" s="6">
        <v>1</v>
      </c>
      <c r="B93" s="6">
        <f t="shared" si="119"/>
        <v>1185.6521739130435</v>
      </c>
      <c r="C93" s="11">
        <v>8.1999999999999993</v>
      </c>
      <c r="D93" s="6">
        <f t="shared" si="91"/>
        <v>59.05</v>
      </c>
      <c r="E93" s="6">
        <f t="shared" si="92"/>
        <v>23.818000000000001</v>
      </c>
      <c r="F93" s="6">
        <f t="shared" si="93"/>
        <v>7.9160000000000004</v>
      </c>
      <c r="G93" s="6">
        <f t="shared" si="94"/>
        <v>1.016</v>
      </c>
      <c r="H93" s="11">
        <f t="shared" si="158"/>
        <v>91.8</v>
      </c>
      <c r="J93" s="6">
        <f t="shared" si="120"/>
        <v>64.324618736383442</v>
      </c>
      <c r="K93" s="6">
        <f t="shared" si="121"/>
        <v>25.945533769063182</v>
      </c>
      <c r="L93" s="6">
        <f t="shared" si="122"/>
        <v>8.6230936819172115</v>
      </c>
      <c r="M93" s="6">
        <f t="shared" si="123"/>
        <v>1.1067538126361656</v>
      </c>
      <c r="N93" s="11">
        <f t="shared" si="164"/>
        <v>100</v>
      </c>
      <c r="O93" s="6">
        <v>8.0000000000000002E-3</v>
      </c>
      <c r="P93" s="6">
        <f t="shared" si="95"/>
        <v>0.15694612611883879</v>
      </c>
      <c r="Q93" s="6">
        <f t="shared" si="96"/>
        <v>0.25291168756351762</v>
      </c>
      <c r="R93" s="6">
        <v>0.3</v>
      </c>
      <c r="S93" s="6">
        <f t="shared" si="159"/>
        <v>7.0995552839338852E-2</v>
      </c>
      <c r="T93" s="6">
        <v>0.12</v>
      </c>
      <c r="U93" s="6">
        <f t="shared" si="97"/>
        <v>0.66855777665052163</v>
      </c>
      <c r="V93" s="6">
        <f t="shared" si="98"/>
        <v>1.6972573672271549</v>
      </c>
      <c r="W93" s="6">
        <v>0.06</v>
      </c>
      <c r="X93" s="6">
        <f t="shared" si="124"/>
        <v>0.39767057127704014</v>
      </c>
      <c r="Y93" s="6">
        <v>2.6700000000000002E-2</v>
      </c>
      <c r="Z93" s="6">
        <v>0.21</v>
      </c>
      <c r="AA93" s="6">
        <v>0.442</v>
      </c>
      <c r="AB93" s="6">
        <v>0.5</v>
      </c>
      <c r="AC93" s="6">
        <f t="shared" si="125"/>
        <v>0.11530813725490194</v>
      </c>
      <c r="AD93" s="6">
        <f t="shared" si="99"/>
        <v>0.20144620850016728</v>
      </c>
      <c r="AE93" s="6">
        <f t="shared" si="100"/>
        <v>1.9459830388674992</v>
      </c>
      <c r="AF93" s="6">
        <f t="shared" si="101"/>
        <v>3.7754494473995801</v>
      </c>
      <c r="AG93" s="6">
        <f t="shared" si="102"/>
        <v>12.118352677647579</v>
      </c>
      <c r="AH93" s="6">
        <f t="shared" si="126"/>
        <v>1.0941560651174944</v>
      </c>
      <c r="AI93" s="6">
        <f t="shared" si="103"/>
        <v>0.11121390694158989</v>
      </c>
      <c r="AJ93" s="6">
        <f t="shared" si="104"/>
        <v>1.2334997069578202</v>
      </c>
      <c r="AK93" s="6">
        <f t="shared" si="105"/>
        <v>2.0415906097438277</v>
      </c>
      <c r="AL93" s="6">
        <f t="shared" si="106"/>
        <v>7.8966626939984064</v>
      </c>
      <c r="AM93" s="6">
        <f t="shared" si="127"/>
        <v>0.65502089094833083</v>
      </c>
      <c r="AN93" s="6">
        <f t="shared" si="107"/>
        <v>6.1398688956721376E-2</v>
      </c>
      <c r="AO93" s="6">
        <f t="shared" si="108"/>
        <v>0.78187810308485672</v>
      </c>
      <c r="AP93" s="6">
        <f t="shared" si="109"/>
        <v>1.1039989479040793</v>
      </c>
      <c r="AQ93" s="6">
        <f t="shared" si="110"/>
        <v>5.1456896297303478</v>
      </c>
      <c r="AR93" s="6">
        <f t="shared" si="128"/>
        <v>0.39450589953795473</v>
      </c>
      <c r="AS93" s="6">
        <f t="shared" si="111"/>
        <v>3.3896830974422455E-2</v>
      </c>
      <c r="AT93" s="6">
        <f t="shared" si="112"/>
        <v>0.49560884744051142</v>
      </c>
      <c r="AU93" s="6">
        <f t="shared" si="113"/>
        <v>0.5969922036065034</v>
      </c>
      <c r="AV93" s="6">
        <f t="shared" si="114"/>
        <v>3.3530774697567187</v>
      </c>
      <c r="AW93" s="6">
        <f t="shared" si="129"/>
        <v>0.23898187789106376</v>
      </c>
      <c r="AX93" s="6">
        <f t="shared" si="115"/>
        <v>1.8713675644091807E-2</v>
      </c>
      <c r="AY93" s="6">
        <f t="shared" si="116"/>
        <v>0.31415143702349574</v>
      </c>
      <c r="AZ93" s="6">
        <f t="shared" si="117"/>
        <v>0.32282611486502549</v>
      </c>
      <c r="BA93" s="6">
        <f t="shared" si="118"/>
        <v>2.1849604867791643</v>
      </c>
      <c r="BB93" s="6">
        <f t="shared" si="130"/>
        <v>0.14556549949508077</v>
      </c>
      <c r="BD93" s="6">
        <f t="shared" si="160"/>
        <v>4361.2478914384765</v>
      </c>
      <c r="BE93" s="6">
        <f t="shared" si="161"/>
        <v>6269.3728147747106</v>
      </c>
      <c r="BF93" s="6">
        <f t="shared" si="131"/>
        <v>36.832937244661572</v>
      </c>
      <c r="BG93" s="6">
        <f t="shared" si="132"/>
        <v>34.823251227969273</v>
      </c>
      <c r="BH93" s="6">
        <f t="shared" si="162"/>
        <v>1.9468199109823299</v>
      </c>
      <c r="BI93" s="6">
        <f t="shared" si="133"/>
        <v>2.3788174907778963</v>
      </c>
      <c r="BJ93" s="6">
        <f t="shared" si="134"/>
        <v>73.83274649766004</v>
      </c>
      <c r="BK93" s="6">
        <f t="shared" si="135"/>
        <v>59.014907377757915</v>
      </c>
      <c r="BL93" s="6">
        <f t="shared" si="136"/>
        <v>118.2074428266711</v>
      </c>
      <c r="BM93" s="6">
        <f t="shared" si="137"/>
        <v>96.635156589161014</v>
      </c>
      <c r="BN93" s="6">
        <f t="shared" si="138"/>
        <v>183.03003761262499</v>
      </c>
      <c r="BO93" s="6">
        <f t="shared" si="139"/>
        <v>155.16432086756856</v>
      </c>
      <c r="BP93" s="6">
        <f t="shared" si="140"/>
        <v>269.53807145968437</v>
      </c>
      <c r="BQ93" s="6">
        <f t="shared" si="141"/>
        <v>242.48667193598823</v>
      </c>
      <c r="BR93" s="6">
        <f t="shared" si="142"/>
        <v>367.54965647439445</v>
      </c>
      <c r="BS93" s="6">
        <f t="shared" si="143"/>
        <v>364.7572869161088</v>
      </c>
      <c r="BU93" s="6">
        <f t="shared" si="144"/>
        <v>1.6946983781444978</v>
      </c>
      <c r="BV93" s="6">
        <f t="shared" si="145"/>
        <v>2.7750182186189947</v>
      </c>
      <c r="BW93" s="6">
        <f t="shared" si="146"/>
        <v>4.4557677814684915</v>
      </c>
      <c r="BX93" s="6">
        <f t="shared" si="147"/>
        <v>6.9633553268348543</v>
      </c>
      <c r="BY93" s="6">
        <f t="shared" si="148"/>
        <v>10.47453279213469</v>
      </c>
      <c r="CA93" s="6">
        <f t="shared" si="149"/>
        <v>0.94132075283001992</v>
      </c>
      <c r="CB93" s="6">
        <f t="shared" si="150"/>
        <v>1.5413847516202239</v>
      </c>
      <c r="CC93" s="6">
        <f t="shared" si="151"/>
        <v>2.4749576305607595</v>
      </c>
      <c r="CD93" s="6">
        <f t="shared" si="163"/>
        <v>3.8677979297152705</v>
      </c>
      <c r="CE93" s="6">
        <f t="shared" si="152"/>
        <v>5.8180825689055196</v>
      </c>
      <c r="CG93" s="6">
        <f t="shared" si="153"/>
        <v>24.808505741421747</v>
      </c>
      <c r="CH93" s="6">
        <f t="shared" si="154"/>
        <v>40.623190708741753</v>
      </c>
      <c r="CI93" s="6">
        <f t="shared" si="155"/>
        <v>65.227501256024624</v>
      </c>
      <c r="CJ93" s="6">
        <f t="shared" si="156"/>
        <v>101.93580334601153</v>
      </c>
      <c r="CK93" s="6">
        <f t="shared" si="157"/>
        <v>153.33554941906436</v>
      </c>
    </row>
    <row r="94" spans="1:89">
      <c r="A94" s="6">
        <v>1</v>
      </c>
      <c r="B94" s="6">
        <f t="shared" si="119"/>
        <v>1186.0869565217392</v>
      </c>
      <c r="C94" s="11">
        <v>8.3000000000000007</v>
      </c>
      <c r="D94" s="6">
        <f>$D$5+$D$7*$C94</f>
        <v>59.075000000000003</v>
      </c>
      <c r="E94" s="6">
        <f>$E$5+$E$7*$C94</f>
        <v>23.766999999999999</v>
      </c>
      <c r="F94" s="6">
        <f>$F$5+$F$7*$C94</f>
        <v>7.8539999999999992</v>
      </c>
      <c r="G94" s="6">
        <f>$G$5+$G$7*$C94</f>
        <v>1.004</v>
      </c>
      <c r="H94" s="11">
        <f t="shared" si="158"/>
        <v>91.7</v>
      </c>
      <c r="J94" s="6">
        <f t="shared" si="120"/>
        <v>64.422028353326056</v>
      </c>
      <c r="K94" s="6">
        <f t="shared" si="121"/>
        <v>25.91821155943293</v>
      </c>
      <c r="L94" s="6">
        <f t="shared" si="122"/>
        <v>8.564885496183205</v>
      </c>
      <c r="M94" s="6">
        <f t="shared" si="123"/>
        <v>1.0948745910577973</v>
      </c>
      <c r="N94" s="11">
        <f t="shared" si="164"/>
        <v>100</v>
      </c>
      <c r="O94" s="6">
        <v>8.0000000000000002E-3</v>
      </c>
      <c r="P94" s="6">
        <f t="shared" si="95"/>
        <v>0.15666884648605789</v>
      </c>
      <c r="Q94" s="6">
        <f t="shared" si="96"/>
        <v>0.25280240366111517</v>
      </c>
      <c r="R94" s="6">
        <v>0.3</v>
      </c>
      <c r="S94" s="6">
        <f t="shared" si="159"/>
        <v>7.0696385526592534E-2</v>
      </c>
      <c r="T94" s="6">
        <v>0.12</v>
      </c>
      <c r="U94" s="6">
        <f t="shared" si="97"/>
        <v>0.66858072940920799</v>
      </c>
      <c r="V94" s="6">
        <f t="shared" si="98"/>
        <v>1.6955165816969715</v>
      </c>
      <c r="W94" s="6">
        <v>0.06</v>
      </c>
      <c r="X94" s="6">
        <f t="shared" si="124"/>
        <v>0.39646658046364947</v>
      </c>
      <c r="Y94" s="6">
        <v>2.6700000000000002E-2</v>
      </c>
      <c r="Z94" s="6">
        <v>0.21</v>
      </c>
      <c r="AA94" s="6">
        <v>0.442</v>
      </c>
      <c r="AB94" s="6">
        <v>0.5</v>
      </c>
      <c r="AC94" s="6">
        <f t="shared" si="125"/>
        <v>0.11496009269356594</v>
      </c>
      <c r="AD94" s="6">
        <f t="shared" si="99"/>
        <v>0.20126903145295799</v>
      </c>
      <c r="AE94" s="6">
        <f t="shared" si="100"/>
        <v>1.9405170614324951</v>
      </c>
      <c r="AF94" s="6">
        <f t="shared" si="101"/>
        <v>3.765312229516915</v>
      </c>
      <c r="AG94" s="6">
        <f t="shared" si="102"/>
        <v>12.104414906838656</v>
      </c>
      <c r="AH94" s="6">
        <f t="shared" si="126"/>
        <v>1.08763175408115</v>
      </c>
      <c r="AI94" s="6">
        <f t="shared" si="103"/>
        <v>0.11111609149106727</v>
      </c>
      <c r="AJ94" s="6">
        <f t="shared" si="104"/>
        <v>1.2300349894193574</v>
      </c>
      <c r="AK94" s="6">
        <f t="shared" si="105"/>
        <v>2.0361088653511352</v>
      </c>
      <c r="AL94" s="6">
        <f t="shared" si="106"/>
        <v>7.8875804467893964</v>
      </c>
      <c r="AM94" s="6">
        <f t="shared" si="127"/>
        <v>0.6511358178343406</v>
      </c>
      <c r="AN94" s="6">
        <f t="shared" si="107"/>
        <v>6.1344687253274736E-2</v>
      </c>
      <c r="AO94" s="6">
        <f t="shared" si="108"/>
        <v>0.77968192357916444</v>
      </c>
      <c r="AP94" s="6">
        <f t="shared" si="109"/>
        <v>1.101034670926448</v>
      </c>
      <c r="AQ94" s="6">
        <f t="shared" si="110"/>
        <v>5.1397713795670779</v>
      </c>
      <c r="AR94" s="6">
        <f t="shared" si="128"/>
        <v>0.39217551197093642</v>
      </c>
      <c r="AS94" s="6">
        <f t="shared" si="111"/>
        <v>3.3867017852266833E-2</v>
      </c>
      <c r="AT94" s="6">
        <f t="shared" si="112"/>
        <v>0.49421675577136992</v>
      </c>
      <c r="AU94" s="6">
        <f t="shared" si="113"/>
        <v>0.59538925801644127</v>
      </c>
      <c r="AV94" s="6">
        <f t="shared" si="114"/>
        <v>3.3492209699071771</v>
      </c>
      <c r="AW94" s="6">
        <f t="shared" si="129"/>
        <v>0.23757414176977909</v>
      </c>
      <c r="AX94" s="6">
        <f t="shared" si="115"/>
        <v>1.8697216491955163E-2</v>
      </c>
      <c r="AY94" s="6">
        <f t="shared" si="116"/>
        <v>0.31326903227913377</v>
      </c>
      <c r="AZ94" s="6">
        <f t="shared" si="117"/>
        <v>0.32195931510775283</v>
      </c>
      <c r="BA94" s="6">
        <f t="shared" si="118"/>
        <v>2.1824474819755117</v>
      </c>
      <c r="BB94" s="6">
        <f t="shared" si="130"/>
        <v>0.14470936627262954</v>
      </c>
      <c r="BD94" s="6">
        <f t="shared" si="160"/>
        <v>4317.888079883307</v>
      </c>
      <c r="BE94" s="6">
        <f t="shared" si="161"/>
        <v>6245.8609504989099</v>
      </c>
      <c r="BF94" s="6">
        <f t="shared" si="131"/>
        <v>36.883706766739792</v>
      </c>
      <c r="BG94" s="6">
        <f t="shared" si="132"/>
        <v>34.848075993496629</v>
      </c>
      <c r="BH94" s="6">
        <f t="shared" si="162"/>
        <v>1.9364836628830839</v>
      </c>
      <c r="BI94" s="6">
        <f t="shared" si="133"/>
        <v>2.3734881675502475</v>
      </c>
      <c r="BJ94" s="6">
        <f t="shared" si="134"/>
        <v>74.282191517925099</v>
      </c>
      <c r="BK94" s="6">
        <f t="shared" si="135"/>
        <v>59.198850560169568</v>
      </c>
      <c r="BL94" s="6">
        <f t="shared" si="136"/>
        <v>118.84354075934378</v>
      </c>
      <c r="BM94" s="6">
        <f t="shared" si="137"/>
        <v>96.902727482777678</v>
      </c>
      <c r="BN94" s="6">
        <f t="shared" si="138"/>
        <v>183.80782578013299</v>
      </c>
      <c r="BO94" s="6">
        <f t="shared" si="139"/>
        <v>155.50942333639466</v>
      </c>
      <c r="BP94" s="6">
        <f t="shared" si="140"/>
        <v>270.19192229597991</v>
      </c>
      <c r="BQ94" s="6">
        <f t="shared" si="141"/>
        <v>242.82047013309656</v>
      </c>
      <c r="BR94" s="6">
        <f t="shared" si="142"/>
        <v>367.36142159477697</v>
      </c>
      <c r="BS94" s="6">
        <f t="shared" si="143"/>
        <v>364.78866203271929</v>
      </c>
      <c r="BU94" s="6">
        <f t="shared" si="144"/>
        <v>1.6987695553469666</v>
      </c>
      <c r="BV94" s="6">
        <f t="shared" si="145"/>
        <v>2.7807195869540036</v>
      </c>
      <c r="BW94" s="6">
        <f t="shared" si="146"/>
        <v>4.4624966774468682</v>
      </c>
      <c r="BX94" s="6">
        <f t="shared" si="147"/>
        <v>6.9679735024226845</v>
      </c>
      <c r="BY94" s="6">
        <f t="shared" si="148"/>
        <v>10.467971376692256</v>
      </c>
      <c r="CA94" s="6">
        <f t="shared" si="149"/>
        <v>0.94780929369618538</v>
      </c>
      <c r="CB94" s="6">
        <f t="shared" si="150"/>
        <v>1.551471098232458</v>
      </c>
      <c r="CC94" s="6">
        <f t="shared" si="151"/>
        <v>2.4897996380142406</v>
      </c>
      <c r="CD94" s="6">
        <f t="shared" si="163"/>
        <v>3.8877021447891895</v>
      </c>
      <c r="CE94" s="6">
        <f t="shared" si="152"/>
        <v>5.8404864425228764</v>
      </c>
      <c r="CG94" s="6">
        <f t="shared" si="153"/>
        <v>24.941708734647108</v>
      </c>
      <c r="CH94" s="6">
        <f t="shared" si="154"/>
        <v>40.827137378482938</v>
      </c>
      <c r="CI94" s="6">
        <f t="shared" si="155"/>
        <v>65.519359001861332</v>
      </c>
      <c r="CJ94" s="6">
        <f t="shared" si="156"/>
        <v>102.30532153177712</v>
      </c>
      <c r="CK94" s="6">
        <f t="shared" si="157"/>
        <v>153.69306113256476</v>
      </c>
    </row>
    <row r="95" spans="1:89">
      <c r="A95" s="6">
        <v>1</v>
      </c>
      <c r="B95" s="6">
        <f t="shared" si="119"/>
        <v>1186.5217391304348</v>
      </c>
      <c r="C95" s="11">
        <v>8.4</v>
      </c>
      <c r="D95" s="6">
        <f>$D$5+$D$7*$C95</f>
        <v>59.1</v>
      </c>
      <c r="E95" s="6">
        <f>$E$5+$E$7*$C95</f>
        <v>23.716000000000001</v>
      </c>
      <c r="F95" s="6">
        <f>$F$5+$F$7*$C95</f>
        <v>7.7919999999999998</v>
      </c>
      <c r="G95" s="6">
        <f>$G$5+$G$7*$C95</f>
        <v>0.99199999999999999</v>
      </c>
      <c r="H95" s="11">
        <f t="shared" si="158"/>
        <v>91.600000000000009</v>
      </c>
      <c r="J95" s="6">
        <f t="shared" si="120"/>
        <v>64.519650655021834</v>
      </c>
      <c r="K95" s="6">
        <f t="shared" si="121"/>
        <v>25.890829694323141</v>
      </c>
      <c r="L95" s="6">
        <f t="shared" si="122"/>
        <v>8.5065502183406103</v>
      </c>
      <c r="M95" s="6">
        <f t="shared" si="123"/>
        <v>1.0829694323144103</v>
      </c>
      <c r="N95" s="11">
        <f t="shared" si="164"/>
        <v>100</v>
      </c>
      <c r="O95" s="6">
        <v>8.0000000000000002E-3</v>
      </c>
      <c r="P95" s="6">
        <f t="shared" si="95"/>
        <v>0.15639222147328613</v>
      </c>
      <c r="Q95" s="6">
        <f t="shared" si="96"/>
        <v>0.25269323204175448</v>
      </c>
      <c r="R95" s="6">
        <v>0.3</v>
      </c>
      <c r="S95" s="6">
        <f t="shared" si="159"/>
        <v>7.0397200748141958E-2</v>
      </c>
      <c r="T95" s="6">
        <v>0.12</v>
      </c>
      <c r="U95" s="6">
        <f t="shared" si="97"/>
        <v>0.66860366928163095</v>
      </c>
      <c r="V95" s="6">
        <f t="shared" si="98"/>
        <v>1.6937786170342184</v>
      </c>
      <c r="W95" s="6">
        <v>0.06</v>
      </c>
      <c r="X95" s="6">
        <f t="shared" si="124"/>
        <v>0.39526252843464837</v>
      </c>
      <c r="Y95" s="6">
        <v>2.6700000000000002E-2</v>
      </c>
      <c r="Z95" s="6">
        <v>0.21</v>
      </c>
      <c r="AA95" s="6">
        <v>0.442</v>
      </c>
      <c r="AB95" s="6">
        <v>0.5</v>
      </c>
      <c r="AC95" s="6">
        <f t="shared" si="125"/>
        <v>0.11461128820960698</v>
      </c>
      <c r="AD95" s="6">
        <f t="shared" si="99"/>
        <v>0.20109211564733059</v>
      </c>
      <c r="AE95" s="6">
        <f t="shared" si="100"/>
        <v>1.9350696796363804</v>
      </c>
      <c r="AF95" s="6">
        <f t="shared" si="101"/>
        <v>3.7552082451365321</v>
      </c>
      <c r="AG95" s="6">
        <f t="shared" si="102"/>
        <v>12.090501455163542</v>
      </c>
      <c r="AH95" s="6">
        <f t="shared" si="126"/>
        <v>1.0811246358803464</v>
      </c>
      <c r="AI95" s="6">
        <f t="shared" si="103"/>
        <v>0.11101842026612817</v>
      </c>
      <c r="AJ95" s="6">
        <f t="shared" si="104"/>
        <v>1.2265820590931478</v>
      </c>
      <c r="AK95" s="6">
        <f t="shared" si="105"/>
        <v>2.0306450921184682</v>
      </c>
      <c r="AL95" s="6">
        <f t="shared" si="106"/>
        <v>7.878514046618502</v>
      </c>
      <c r="AM95" s="6">
        <f t="shared" si="127"/>
        <v>0.64726071226216064</v>
      </c>
      <c r="AN95" s="6">
        <f t="shared" si="107"/>
        <v>6.1290765173518967E-2</v>
      </c>
      <c r="AO95" s="6">
        <f t="shared" si="108"/>
        <v>0.77749321563029972</v>
      </c>
      <c r="AP95" s="6">
        <f t="shared" si="109"/>
        <v>1.0980801119312891</v>
      </c>
      <c r="AQ95" s="6">
        <f t="shared" si="110"/>
        <v>5.1338634557838043</v>
      </c>
      <c r="AR95" s="6">
        <f t="shared" si="128"/>
        <v>0.38985093999944637</v>
      </c>
      <c r="AS95" s="6">
        <f t="shared" si="111"/>
        <v>3.3837248688554568E-2</v>
      </c>
      <c r="AT95" s="6">
        <f t="shared" si="112"/>
        <v>0.49282940009579729</v>
      </c>
      <c r="AU95" s="6">
        <f t="shared" si="113"/>
        <v>0.59379156746741135</v>
      </c>
      <c r="AV95" s="6">
        <f t="shared" si="114"/>
        <v>3.3453711990200481</v>
      </c>
      <c r="AW95" s="6">
        <f t="shared" si="129"/>
        <v>0.23616982066920805</v>
      </c>
      <c r="AX95" s="6">
        <f t="shared" si="115"/>
        <v>1.8680781608283372E-2</v>
      </c>
      <c r="AY95" s="6">
        <f t="shared" si="116"/>
        <v>0.31238962953764787</v>
      </c>
      <c r="AZ95" s="6">
        <f t="shared" si="117"/>
        <v>0.32109535703663561</v>
      </c>
      <c r="BA95" s="6">
        <f t="shared" si="118"/>
        <v>2.1799388619548301</v>
      </c>
      <c r="BB95" s="6">
        <f t="shared" si="130"/>
        <v>0.1438552513128063</v>
      </c>
      <c r="BD95" s="6">
        <f t="shared" si="160"/>
        <v>4274.6940528373398</v>
      </c>
      <c r="BE95" s="6">
        <f t="shared" si="161"/>
        <v>6222.3946779077005</v>
      </c>
      <c r="BF95" s="6">
        <f t="shared" si="131"/>
        <v>36.934517633477384</v>
      </c>
      <c r="BG95" s="6">
        <f t="shared" si="132"/>
        <v>34.872914584448779</v>
      </c>
      <c r="BH95" s="6">
        <f t="shared" si="162"/>
        <v>1.9261600420126703</v>
      </c>
      <c r="BI95" s="6">
        <f t="shared" si="133"/>
        <v>2.3681628327224193</v>
      </c>
      <c r="BJ95" s="6">
        <f t="shared" si="134"/>
        <v>74.735430635367777</v>
      </c>
      <c r="BK95" s="6">
        <f t="shared" si="135"/>
        <v>59.383809846779073</v>
      </c>
      <c r="BL95" s="6">
        <f t="shared" si="136"/>
        <v>119.48420537190607</v>
      </c>
      <c r="BM95" s="6">
        <f t="shared" si="137"/>
        <v>97.171554600505402</v>
      </c>
      <c r="BN95" s="6">
        <f t="shared" si="138"/>
        <v>184.58929637544011</v>
      </c>
      <c r="BO95" s="6">
        <f t="shared" si="139"/>
        <v>155.85561230114519</v>
      </c>
      <c r="BP95" s="6">
        <f t="shared" si="140"/>
        <v>270.84457090812367</v>
      </c>
      <c r="BQ95" s="6">
        <f t="shared" si="141"/>
        <v>243.1540903804183</v>
      </c>
      <c r="BR95" s="6">
        <f t="shared" si="142"/>
        <v>367.16211360493617</v>
      </c>
      <c r="BS95" s="6">
        <f t="shared" si="143"/>
        <v>364.816917408579</v>
      </c>
      <c r="BU95" s="6">
        <f t="shared" si="144"/>
        <v>1.70286339855461</v>
      </c>
      <c r="BV95" s="6">
        <f t="shared" si="145"/>
        <v>2.7864477563294372</v>
      </c>
      <c r="BW95" s="6">
        <f t="shared" si="146"/>
        <v>4.4692453773464464</v>
      </c>
      <c r="BX95" s="6">
        <f t="shared" si="147"/>
        <v>6.9725772358829561</v>
      </c>
      <c r="BY95" s="6">
        <f t="shared" si="148"/>
        <v>10.461325695193409</v>
      </c>
      <c r="CA95" s="6">
        <f t="shared" si="149"/>
        <v>0.95435620722707137</v>
      </c>
      <c r="CB95" s="6">
        <f t="shared" si="150"/>
        <v>1.5616424163113298</v>
      </c>
      <c r="CC95" s="6">
        <f t="shared" si="151"/>
        <v>2.5047529185910165</v>
      </c>
      <c r="CD95" s="6">
        <f t="shared" si="163"/>
        <v>3.9077252885247651</v>
      </c>
      <c r="CE95" s="6">
        <f t="shared" si="152"/>
        <v>5.8629665312591497</v>
      </c>
      <c r="CG95" s="6">
        <f t="shared" si="153"/>
        <v>25.075898087004415</v>
      </c>
      <c r="CH95" s="6">
        <f t="shared" si="154"/>
        <v>41.032463333105277</v>
      </c>
      <c r="CI95" s="6">
        <f t="shared" si="155"/>
        <v>65.812878298564854</v>
      </c>
      <c r="CJ95" s="6">
        <f t="shared" si="156"/>
        <v>102.67625478307608</v>
      </c>
      <c r="CK95" s="6">
        <f t="shared" si="157"/>
        <v>154.05060512211006</v>
      </c>
    </row>
    <row r="96" spans="1:89">
      <c r="A96" s="6">
        <v>1</v>
      </c>
      <c r="B96" s="6">
        <f t="shared" si="119"/>
        <v>1186.9565217391305</v>
      </c>
      <c r="C96" s="11">
        <v>8.5</v>
      </c>
      <c r="D96" s="6">
        <f>$D$5+$D$7*$C96</f>
        <v>59.125</v>
      </c>
      <c r="E96" s="6">
        <f>$E$5+$E$7*$C96</f>
        <v>23.664999999999999</v>
      </c>
      <c r="F96" s="6">
        <f>$F$5+$F$7*$C96</f>
        <v>7.73</v>
      </c>
      <c r="G96" s="6">
        <f>$G$5+$G$7*$C96</f>
        <v>0.98</v>
      </c>
      <c r="H96" s="11">
        <f t="shared" si="158"/>
        <v>91.5</v>
      </c>
      <c r="J96" s="6">
        <f t="shared" si="120"/>
        <v>64.617486338797818</v>
      </c>
      <c r="K96" s="6">
        <f t="shared" si="121"/>
        <v>25.863387978142075</v>
      </c>
      <c r="L96" s="6">
        <f t="shared" si="122"/>
        <v>8.4480874316939882</v>
      </c>
      <c r="M96" s="6">
        <f t="shared" si="123"/>
        <v>1.0710382513661203</v>
      </c>
      <c r="N96" s="11">
        <f t="shared" si="164"/>
        <v>100</v>
      </c>
      <c r="O96" s="6">
        <v>8.0000000000000002E-3</v>
      </c>
      <c r="P96" s="6">
        <f t="shared" si="95"/>
        <v>0.15611624919548697</v>
      </c>
      <c r="Q96" s="6">
        <f t="shared" si="96"/>
        <v>0.25258417254264603</v>
      </c>
      <c r="R96" s="6">
        <v>0.3</v>
      </c>
      <c r="S96" s="6">
        <f t="shared" si="159"/>
        <v>7.0097996622577624E-2</v>
      </c>
      <c r="T96" s="6">
        <v>0.12</v>
      </c>
      <c r="U96" s="6">
        <f t="shared" si="97"/>
        <v>0.66862659627862575</v>
      </c>
      <c r="V96" s="6">
        <f t="shared" si="98"/>
        <v>1.6920434672995597</v>
      </c>
      <c r="W96" s="6">
        <v>0.06</v>
      </c>
      <c r="X96" s="6">
        <f t="shared" si="124"/>
        <v>0.39405840877769699</v>
      </c>
      <c r="Y96" s="6">
        <v>2.6700000000000002E-2</v>
      </c>
      <c r="Z96" s="6">
        <v>0.21</v>
      </c>
      <c r="AA96" s="6">
        <v>0.442</v>
      </c>
      <c r="AB96" s="6">
        <v>0.5</v>
      </c>
      <c r="AC96" s="6">
        <f t="shared" si="125"/>
        <v>0.1142617213114754</v>
      </c>
      <c r="AD96" s="6">
        <f t="shared" si="99"/>
        <v>0.20091546057417806</v>
      </c>
      <c r="AE96" s="6">
        <f t="shared" si="100"/>
        <v>1.9296408201589972</v>
      </c>
      <c r="AF96" s="6">
        <f t="shared" si="101"/>
        <v>3.7451373673960151</v>
      </c>
      <c r="AG96" s="6">
        <f t="shared" si="102"/>
        <v>12.076612268206377</v>
      </c>
      <c r="AH96" s="6">
        <f t="shared" si="126"/>
        <v>1.0746346282876982</v>
      </c>
      <c r="AI96" s="6">
        <f t="shared" si="103"/>
        <v>0.1109208929857062</v>
      </c>
      <c r="AJ96" s="6">
        <f t="shared" si="104"/>
        <v>1.2231408695037647</v>
      </c>
      <c r="AK96" s="6">
        <f t="shared" si="105"/>
        <v>2.0251992214444274</v>
      </c>
      <c r="AL96" s="6">
        <f t="shared" si="106"/>
        <v>7.869463458026793</v>
      </c>
      <c r="AM96" s="6">
        <f t="shared" si="127"/>
        <v>0.64339552617724749</v>
      </c>
      <c r="AN96" s="6">
        <f t="shared" si="107"/>
        <v>6.1236922562283559E-2</v>
      </c>
      <c r="AO96" s="6">
        <f t="shared" si="108"/>
        <v>0.77531194977889706</v>
      </c>
      <c r="AP96" s="6">
        <f t="shared" si="109"/>
        <v>1.095135233822099</v>
      </c>
      <c r="AQ96" s="6">
        <f t="shared" si="110"/>
        <v>5.1279658352744839</v>
      </c>
      <c r="AR96" s="6">
        <f t="shared" si="128"/>
        <v>0.38753215534455115</v>
      </c>
      <c r="AS96" s="6">
        <f t="shared" si="111"/>
        <v>3.3807523397619541E-2</v>
      </c>
      <c r="AT96" s="6">
        <f t="shared" si="112"/>
        <v>0.49144676174039409</v>
      </c>
      <c r="AU96" s="6">
        <f t="shared" si="113"/>
        <v>0.59219911189931895</v>
      </c>
      <c r="AV96" s="6">
        <f t="shared" si="114"/>
        <v>3.3415281420387797</v>
      </c>
      <c r="AW96" s="6">
        <f t="shared" si="129"/>
        <v>0.23476889783224503</v>
      </c>
      <c r="AX96" s="6">
        <f t="shared" si="115"/>
        <v>1.8664370945782084E-2</v>
      </c>
      <c r="AY96" s="6">
        <f t="shared" si="116"/>
        <v>0.3115132169625357</v>
      </c>
      <c r="AZ96" s="6">
        <f t="shared" si="117"/>
        <v>0.32023422980409083</v>
      </c>
      <c r="BA96" s="6">
        <f t="shared" si="118"/>
        <v>2.1774346169058414</v>
      </c>
      <c r="BB96" s="6">
        <f t="shared" si="130"/>
        <v>0.14300314461793573</v>
      </c>
      <c r="BD96" s="6">
        <f t="shared" si="160"/>
        <v>4231.6671720726936</v>
      </c>
      <c r="BE96" s="6">
        <f t="shared" si="161"/>
        <v>6198.974354309642</v>
      </c>
      <c r="BF96" s="6">
        <f t="shared" si="131"/>
        <v>36.985369836064706</v>
      </c>
      <c r="BG96" s="6">
        <f t="shared" si="132"/>
        <v>34.897766999173676</v>
      </c>
      <c r="BH96" s="6">
        <f t="shared" si="162"/>
        <v>1.9158490848433898</v>
      </c>
      <c r="BI96" s="6">
        <f t="shared" si="133"/>
        <v>2.3628414945120779</v>
      </c>
      <c r="BJ96" s="6">
        <f t="shared" si="134"/>
        <v>75.192511424181561</v>
      </c>
      <c r="BK96" s="6">
        <f t="shared" si="135"/>
        <v>59.569794571219099</v>
      </c>
      <c r="BL96" s="6">
        <f t="shared" si="136"/>
        <v>120.12948651320833</v>
      </c>
      <c r="BM96" s="6">
        <f t="shared" si="137"/>
        <v>97.441647917125437</v>
      </c>
      <c r="BN96" s="6">
        <f t="shared" si="138"/>
        <v>185.37447416112127</v>
      </c>
      <c r="BO96" s="6">
        <f t="shared" si="139"/>
        <v>156.20289302890961</v>
      </c>
      <c r="BP96" s="6">
        <f t="shared" si="140"/>
        <v>271.49597563782368</v>
      </c>
      <c r="BQ96" s="6">
        <f t="shared" si="141"/>
        <v>243.48752432462308</v>
      </c>
      <c r="BR96" s="6">
        <f t="shared" si="142"/>
        <v>366.95164106492717</v>
      </c>
      <c r="BS96" s="6">
        <f t="shared" si="143"/>
        <v>364.84203180453602</v>
      </c>
      <c r="BU96" s="6">
        <f t="shared" si="144"/>
        <v>1.7069801220413219</v>
      </c>
      <c r="BV96" s="6">
        <f t="shared" si="145"/>
        <v>2.7922029486709765</v>
      </c>
      <c r="BW96" s="6">
        <f t="shared" si="146"/>
        <v>4.4760139820008611</v>
      </c>
      <c r="BX96" s="6">
        <f t="shared" si="147"/>
        <v>6.9771663135463218</v>
      </c>
      <c r="BY96" s="6">
        <f t="shared" si="148"/>
        <v>10.454595327350741</v>
      </c>
      <c r="CA96" s="6">
        <f t="shared" si="149"/>
        <v>0.96096210705896978</v>
      </c>
      <c r="CB96" s="6">
        <f t="shared" si="150"/>
        <v>1.5718995167221848</v>
      </c>
      <c r="CC96" s="6">
        <f t="shared" si="151"/>
        <v>2.5198183457609318</v>
      </c>
      <c r="CD96" s="6">
        <f t="shared" si="163"/>
        <v>3.9278679085895241</v>
      </c>
      <c r="CE96" s="6">
        <f t="shared" si="152"/>
        <v>5.8855225227846129</v>
      </c>
      <c r="CG96" s="6">
        <f t="shared" si="153"/>
        <v>25.21108365058577</v>
      </c>
      <c r="CH96" s="6">
        <f t="shared" si="154"/>
        <v>41.239180936784315</v>
      </c>
      <c r="CI96" s="6">
        <f t="shared" si="155"/>
        <v>66.108070893331416</v>
      </c>
      <c r="CJ96" s="6">
        <f t="shared" si="156"/>
        <v>103.04860689561522</v>
      </c>
      <c r="CK96" s="6">
        <f t="shared" si="157"/>
        <v>154.40817026953184</v>
      </c>
    </row>
    <row r="97" spans="1:89">
      <c r="A97" s="6">
        <v>1</v>
      </c>
      <c r="B97" s="6">
        <f t="shared" si="119"/>
        <v>1187.391304347826</v>
      </c>
      <c r="C97" s="11">
        <v>8.6</v>
      </c>
      <c r="D97" s="6">
        <f t="shared" ref="D97:D101" si="165">$D$5+$D$7*$C97</f>
        <v>59.15</v>
      </c>
      <c r="E97" s="6">
        <f t="shared" ref="E97:E101" si="166">$E$5+$E$7*$C97</f>
        <v>23.614000000000001</v>
      </c>
      <c r="F97" s="6">
        <f t="shared" ref="F97:F101" si="167">$F$5+$F$7*$C97</f>
        <v>7.6680000000000001</v>
      </c>
      <c r="G97" s="6">
        <f t="shared" ref="G97:G101" si="168">$G$5+$G$7*$C97</f>
        <v>0.96799999999999997</v>
      </c>
      <c r="H97" s="11">
        <f t="shared" si="158"/>
        <v>91.4</v>
      </c>
      <c r="J97" s="6">
        <f t="shared" si="120"/>
        <v>64.715536105032825</v>
      </c>
      <c r="K97" s="6">
        <f t="shared" si="121"/>
        <v>25.835886214442013</v>
      </c>
      <c r="L97" s="6">
        <f t="shared" si="122"/>
        <v>8.3894967177242883</v>
      </c>
      <c r="M97" s="6">
        <f t="shared" si="123"/>
        <v>1.0590809628008753</v>
      </c>
      <c r="N97" s="11">
        <f t="shared" si="164"/>
        <v>100</v>
      </c>
      <c r="O97" s="6">
        <v>8.0000000000000002E-3</v>
      </c>
      <c r="P97" s="6">
        <f t="shared" si="95"/>
        <v>0.15584092777396558</v>
      </c>
      <c r="Q97" s="6">
        <f t="shared" si="96"/>
        <v>0.25247522500130171</v>
      </c>
      <c r="R97" s="6">
        <v>0.3</v>
      </c>
      <c r="S97" s="6">
        <f t="shared" si="159"/>
        <v>6.9798771266568971E-2</v>
      </c>
      <c r="T97" s="6">
        <v>0.12</v>
      </c>
      <c r="U97" s="6">
        <f t="shared" si="97"/>
        <v>0.66864951041101572</v>
      </c>
      <c r="V97" s="6">
        <f t="shared" si="98"/>
        <v>1.6903111265688513</v>
      </c>
      <c r="W97" s="6">
        <v>0.06</v>
      </c>
      <c r="X97" s="6">
        <f t="shared" si="124"/>
        <v>0.39285421506975576</v>
      </c>
      <c r="Y97" s="6">
        <v>2.6700000000000002E-2</v>
      </c>
      <c r="Z97" s="6">
        <v>0.21</v>
      </c>
      <c r="AA97" s="6">
        <v>0.442</v>
      </c>
      <c r="AB97" s="6">
        <v>0.5</v>
      </c>
      <c r="AC97" s="6">
        <f t="shared" si="125"/>
        <v>0.11391138949671774</v>
      </c>
      <c r="AD97" s="6">
        <f t="shared" si="99"/>
        <v>0.20073906572561123</v>
      </c>
      <c r="AE97" s="6">
        <f t="shared" si="100"/>
        <v>1.92423041000669</v>
      </c>
      <c r="AF97" s="6">
        <f t="shared" si="101"/>
        <v>3.7350994699816256</v>
      </c>
      <c r="AG97" s="6">
        <f t="shared" si="102"/>
        <v>12.062747291698006</v>
      </c>
      <c r="AH97" s="6">
        <f t="shared" si="126"/>
        <v>1.0681616493845805</v>
      </c>
      <c r="AI97" s="6">
        <f t="shared" si="103"/>
        <v>0.11082350936940712</v>
      </c>
      <c r="AJ97" s="6">
        <f t="shared" si="104"/>
        <v>1.2197113743827401</v>
      </c>
      <c r="AK97" s="6">
        <f t="shared" si="105"/>
        <v>2.0197711850243119</v>
      </c>
      <c r="AL97" s="6">
        <f t="shared" si="106"/>
        <v>7.860428645650952</v>
      </c>
      <c r="AM97" s="6">
        <f t="shared" si="127"/>
        <v>0.63954021170274611</v>
      </c>
      <c r="AN97" s="6">
        <f t="shared" si="107"/>
        <v>6.1183159264769263E-2</v>
      </c>
      <c r="AO97" s="6">
        <f t="shared" si="108"/>
        <v>0.77313809669677636</v>
      </c>
      <c r="AP97" s="6">
        <f t="shared" si="109"/>
        <v>1.0921999996628156</v>
      </c>
      <c r="AQ97" s="6">
        <f t="shared" si="110"/>
        <v>5.1220784949953737</v>
      </c>
      <c r="AR97" s="6">
        <f t="shared" si="128"/>
        <v>0.38521912983018347</v>
      </c>
      <c r="AS97" s="6">
        <f t="shared" si="111"/>
        <v>3.3777841894000557E-2</v>
      </c>
      <c r="AT97" s="6">
        <f t="shared" si="112"/>
        <v>0.49006882211491509</v>
      </c>
      <c r="AU97" s="6">
        <f t="shared" si="113"/>
        <v>0.59061187133882898</v>
      </c>
      <c r="AV97" s="6">
        <f t="shared" si="114"/>
        <v>3.3376917839474123</v>
      </c>
      <c r="AW97" s="6">
        <f t="shared" si="129"/>
        <v>0.23337135656169555</v>
      </c>
      <c r="AX97" s="6">
        <f t="shared" si="115"/>
        <v>1.864798445727011E-2</v>
      </c>
      <c r="AY97" s="6">
        <f t="shared" si="116"/>
        <v>0.31063978277000392</v>
      </c>
      <c r="AZ97" s="6">
        <f t="shared" si="117"/>
        <v>0.3193759226094513</v>
      </c>
      <c r="BA97" s="6">
        <f t="shared" si="118"/>
        <v>2.174934737043722</v>
      </c>
      <c r="BB97" s="6">
        <f t="shared" si="130"/>
        <v>0.1421530362254485</v>
      </c>
      <c r="BD97" s="6">
        <f t="shared" si="160"/>
        <v>4188.8087935825006</v>
      </c>
      <c r="BE97" s="6">
        <f t="shared" si="161"/>
        <v>6175.6003361616522</v>
      </c>
      <c r="BF97" s="6">
        <f t="shared" si="131"/>
        <v>37.03626336553566</v>
      </c>
      <c r="BG97" s="6">
        <f t="shared" si="132"/>
        <v>34.922633235991839</v>
      </c>
      <c r="BH97" s="6">
        <f t="shared" si="162"/>
        <v>1.9055508281047824</v>
      </c>
      <c r="BI97" s="6">
        <f t="shared" si="133"/>
        <v>2.3575241611817601</v>
      </c>
      <c r="BJ97" s="6">
        <f t="shared" si="134"/>
        <v>75.653482292532175</v>
      </c>
      <c r="BK97" s="6">
        <f t="shared" si="135"/>
        <v>59.756814195885525</v>
      </c>
      <c r="BL97" s="6">
        <f t="shared" si="136"/>
        <v>120.77943483046252</v>
      </c>
      <c r="BM97" s="6">
        <f t="shared" si="137"/>
        <v>97.71301753239679</v>
      </c>
      <c r="BN97" s="6">
        <f t="shared" si="138"/>
        <v>186.16338418478261</v>
      </c>
      <c r="BO97" s="6">
        <f t="shared" si="139"/>
        <v>156.55127083304768</v>
      </c>
      <c r="BP97" s="6">
        <f t="shared" si="140"/>
        <v>272.14609420025397</v>
      </c>
      <c r="BQ97" s="6">
        <f t="shared" si="141"/>
        <v>243.82076350922341</v>
      </c>
      <c r="BR97" s="6">
        <f t="shared" si="142"/>
        <v>366.72991216190132</v>
      </c>
      <c r="BS97" s="6">
        <f t="shared" si="143"/>
        <v>364.86398390171473</v>
      </c>
      <c r="BU97" s="6">
        <f t="shared" si="144"/>
        <v>1.7111199431060993</v>
      </c>
      <c r="BV97" s="6">
        <f t="shared" si="145"/>
        <v>2.7979853887905608</v>
      </c>
      <c r="BW97" s="6">
        <f t="shared" si="146"/>
        <v>4.4828025932392572</v>
      </c>
      <c r="BX97" s="6">
        <f t="shared" si="147"/>
        <v>6.9817405194387732</v>
      </c>
      <c r="BY97" s="6">
        <f t="shared" si="148"/>
        <v>10.447779851998099</v>
      </c>
      <c r="CA97" s="6">
        <f t="shared" si="149"/>
        <v>0.9676276142090251</v>
      </c>
      <c r="CB97" s="6">
        <f t="shared" si="150"/>
        <v>1.5822432186913311</v>
      </c>
      <c r="CC97" s="6">
        <f t="shared" si="151"/>
        <v>2.5349967988755839</v>
      </c>
      <c r="CD97" s="6">
        <f t="shared" si="163"/>
        <v>3.9481305498594876</v>
      </c>
      <c r="CE97" s="6">
        <f t="shared" si="152"/>
        <v>5.9081540909509416</v>
      </c>
      <c r="CG97" s="6">
        <f t="shared" si="153"/>
        <v>25.347275408592683</v>
      </c>
      <c r="CH97" s="6">
        <f t="shared" si="154"/>
        <v>41.447302700565338</v>
      </c>
      <c r="CI97" s="6">
        <f t="shared" si="155"/>
        <v>66.404948636697313</v>
      </c>
      <c r="CJ97" s="6">
        <f t="shared" si="156"/>
        <v>103.42238163404568</v>
      </c>
      <c r="CK97" s="6">
        <f t="shared" si="157"/>
        <v>154.76574531427866</v>
      </c>
    </row>
    <row r="98" spans="1:89">
      <c r="A98" s="6">
        <v>1</v>
      </c>
      <c r="B98" s="6">
        <f t="shared" si="119"/>
        <v>1187.8260869565217</v>
      </c>
      <c r="C98" s="11">
        <v>8.6999999999999993</v>
      </c>
      <c r="D98" s="6">
        <f t="shared" si="165"/>
        <v>59.174999999999997</v>
      </c>
      <c r="E98" s="6">
        <f t="shared" si="166"/>
        <v>23.563000000000002</v>
      </c>
      <c r="F98" s="6">
        <f t="shared" si="167"/>
        <v>7.6060000000000008</v>
      </c>
      <c r="G98" s="6">
        <f t="shared" si="168"/>
        <v>0.95600000000000018</v>
      </c>
      <c r="H98" s="11">
        <f t="shared" si="158"/>
        <v>91.3</v>
      </c>
      <c r="J98" s="6">
        <f t="shared" si="120"/>
        <v>64.813800657174156</v>
      </c>
      <c r="K98" s="6">
        <f t="shared" si="121"/>
        <v>25.80832420591457</v>
      </c>
      <c r="L98" s="6">
        <f t="shared" si="122"/>
        <v>8.3307776560788618</v>
      </c>
      <c r="M98" s="6">
        <f t="shared" si="123"/>
        <v>1.0470974808324209</v>
      </c>
      <c r="N98" s="11">
        <f t="shared" si="164"/>
        <v>100.00000000000001</v>
      </c>
      <c r="O98" s="6">
        <v>8.0000000000000002E-3</v>
      </c>
      <c r="P98" s="6">
        <f t="shared" si="95"/>
        <v>0.155566255336342</v>
      </c>
      <c r="Q98" s="6">
        <f t="shared" si="96"/>
        <v>0.25236638925553395</v>
      </c>
      <c r="R98" s="6">
        <v>0.3</v>
      </c>
      <c r="S98" s="6">
        <f t="shared" si="159"/>
        <v>6.9499522794828239E-2</v>
      </c>
      <c r="T98" s="6">
        <v>0.12</v>
      </c>
      <c r="U98" s="6">
        <f t="shared" si="97"/>
        <v>0.66867241168961233</v>
      </c>
      <c r="V98" s="6">
        <f t="shared" si="98"/>
        <v>1.6885815889330795</v>
      </c>
      <c r="W98" s="6">
        <v>0.06</v>
      </c>
      <c r="X98" s="6">
        <f t="shared" si="124"/>
        <v>0.3916499408769698</v>
      </c>
      <c r="Y98" s="6">
        <v>2.6700000000000002E-2</v>
      </c>
      <c r="Z98" s="6">
        <v>0.21</v>
      </c>
      <c r="AA98" s="6">
        <v>0.442</v>
      </c>
      <c r="AB98" s="6">
        <v>0.5</v>
      </c>
      <c r="AC98" s="6">
        <f t="shared" si="125"/>
        <v>0.11356029025191677</v>
      </c>
      <c r="AD98" s="6">
        <f t="shared" si="99"/>
        <v>0.20056293059495361</v>
      </c>
      <c r="AE98" s="6">
        <f t="shared" si="100"/>
        <v>1.9188383765106538</v>
      </c>
      <c r="AF98" s="6">
        <f t="shared" si="101"/>
        <v>3.725094427125617</v>
      </c>
      <c r="AG98" s="6">
        <f t="shared" si="102"/>
        <v>12.048906471515469</v>
      </c>
      <c r="AH98" s="6">
        <f t="shared" si="126"/>
        <v>1.0617056175592898</v>
      </c>
      <c r="AI98" s="6">
        <f t="shared" si="103"/>
        <v>0.11072626913750626</v>
      </c>
      <c r="AJ98" s="6">
        <f t="shared" si="104"/>
        <v>1.21629352766752</v>
      </c>
      <c r="AK98" s="6">
        <f t="shared" si="105"/>
        <v>2.0143609148486696</v>
      </c>
      <c r="AL98" s="6">
        <f t="shared" si="106"/>
        <v>7.8514095742229211</v>
      </c>
      <c r="AM98" s="6">
        <f t="shared" si="127"/>
        <v>0.63569472113842063</v>
      </c>
      <c r="AN98" s="6">
        <f t="shared" si="107"/>
        <v>6.1129475126546373E-2</v>
      </c>
      <c r="AO98" s="6">
        <f t="shared" si="108"/>
        <v>0.77097162718627921</v>
      </c>
      <c r="AP98" s="6">
        <f t="shared" si="109"/>
        <v>1.0892743726770333</v>
      </c>
      <c r="AQ98" s="6">
        <f t="shared" si="110"/>
        <v>5.1162014119648065</v>
      </c>
      <c r="AR98" s="6">
        <f t="shared" si="128"/>
        <v>0.38291183538251433</v>
      </c>
      <c r="AS98" s="6">
        <f t="shared" si="111"/>
        <v>3.3748204092440469E-2</v>
      </c>
      <c r="AT98" s="6">
        <f t="shared" si="112"/>
        <v>0.48869556271184939</v>
      </c>
      <c r="AU98" s="6">
        <f t="shared" si="113"/>
        <v>0.58902982589894093</v>
      </c>
      <c r="AV98" s="6">
        <f t="shared" si="114"/>
        <v>3.333862109770442</v>
      </c>
      <c r="AW98" s="6">
        <f t="shared" si="129"/>
        <v>0.2319771802199054</v>
      </c>
      <c r="AX98" s="6">
        <f t="shared" si="115"/>
        <v>1.863162209567891E-2</v>
      </c>
      <c r="AY98" s="6">
        <f t="shared" si="116"/>
        <v>0.30976931522870182</v>
      </c>
      <c r="AZ98" s="6">
        <f t="shared" si="117"/>
        <v>0.31852042469873554</v>
      </c>
      <c r="BA98" s="6">
        <f t="shared" si="118"/>
        <v>2.1724392126100058</v>
      </c>
      <c r="BB98" s="6">
        <f t="shared" si="130"/>
        <v>0.141304916207661</v>
      </c>
      <c r="BD98" s="6">
        <f t="shared" si="160"/>
        <v>4146.1202674578935</v>
      </c>
      <c r="BE98" s="6">
        <f t="shared" si="161"/>
        <v>6152.2729790501153</v>
      </c>
      <c r="BF98" s="6">
        <f t="shared" si="131"/>
        <v>37.087198212766275</v>
      </c>
      <c r="BG98" s="6">
        <f t="shared" si="132"/>
        <v>34.947513293196138</v>
      </c>
      <c r="BH98" s="6">
        <f t="shared" si="162"/>
        <v>1.8952653087865297</v>
      </c>
      <c r="BI98" s="6">
        <f t="shared" si="133"/>
        <v>2.3522108410392861</v>
      </c>
      <c r="BJ98" s="6">
        <f t="shared" si="134"/>
        <v>76.118392501440269</v>
      </c>
      <c r="BK98" s="6">
        <f t="shared" si="135"/>
        <v>59.94487831434018</v>
      </c>
      <c r="BL98" s="6">
        <f t="shared" si="136"/>
        <v>121.43410178627101</v>
      </c>
      <c r="BM98" s="6">
        <f t="shared" si="137"/>
        <v>97.985673673245927</v>
      </c>
      <c r="BN98" s="6">
        <f t="shared" si="138"/>
        <v>186.95605178421033</v>
      </c>
      <c r="BO98" s="6">
        <f t="shared" si="139"/>
        <v>156.90075107386562</v>
      </c>
      <c r="BP98" s="6">
        <f t="shared" si="140"/>
        <v>272.79488367380736</v>
      </c>
      <c r="BQ98" s="6">
        <f t="shared" si="141"/>
        <v>244.15379937318414</v>
      </c>
      <c r="BR98" s="6">
        <f t="shared" si="142"/>
        <v>366.49683471329752</v>
      </c>
      <c r="BS98" s="6">
        <f t="shared" si="143"/>
        <v>364.88275230184786</v>
      </c>
      <c r="BU98" s="6">
        <f t="shared" si="144"/>
        <v>1.7152830821302163</v>
      </c>
      <c r="BV98" s="6">
        <f t="shared" si="145"/>
        <v>2.8037953044379429</v>
      </c>
      <c r="BW98" s="6">
        <f t="shared" si="146"/>
        <v>4.4896113139017624</v>
      </c>
      <c r="BX98" s="6">
        <f t="shared" si="147"/>
        <v>6.9862996352509565</v>
      </c>
      <c r="BY98" s="6">
        <f t="shared" si="148"/>
        <v>10.440878847104871</v>
      </c>
      <c r="CA98" s="6">
        <f t="shared" si="149"/>
        <v>0.97435335718142024</v>
      </c>
      <c r="CB98" s="6">
        <f t="shared" si="150"/>
        <v>1.5926743499014002</v>
      </c>
      <c r="CC98" s="6">
        <f t="shared" si="151"/>
        <v>2.5502891631783613</v>
      </c>
      <c r="CD98" s="6">
        <f t="shared" si="163"/>
        <v>3.9685137542593316</v>
      </c>
      <c r="CE98" s="6">
        <f t="shared" si="152"/>
        <v>5.9308608955479771</v>
      </c>
      <c r="CG98" s="6">
        <f t="shared" si="153"/>
        <v>25.484483477618234</v>
      </c>
      <c r="CH98" s="6">
        <f t="shared" si="154"/>
        <v>41.656841284666704</v>
      </c>
      <c r="CI98" s="6">
        <f t="shared" si="155"/>
        <v>66.703523483694838</v>
      </c>
      <c r="CJ98" s="6">
        <f t="shared" si="156"/>
        <v>103.7975827308528</v>
      </c>
      <c r="CK98" s="6">
        <f t="shared" si="157"/>
        <v>155.12331885207635</v>
      </c>
    </row>
    <row r="99" spans="1:89">
      <c r="A99" s="6">
        <v>1</v>
      </c>
      <c r="B99" s="6">
        <f t="shared" si="119"/>
        <v>1188.2608695652175</v>
      </c>
      <c r="C99" s="11">
        <v>8.8000000000000007</v>
      </c>
      <c r="D99" s="6">
        <f t="shared" si="165"/>
        <v>59.2</v>
      </c>
      <c r="E99" s="6">
        <f t="shared" si="166"/>
        <v>23.512</v>
      </c>
      <c r="F99" s="6">
        <f t="shared" si="167"/>
        <v>7.5439999999999996</v>
      </c>
      <c r="G99" s="6">
        <f t="shared" si="168"/>
        <v>0.94399999999999995</v>
      </c>
      <c r="H99" s="11">
        <f t="shared" si="158"/>
        <v>91.2</v>
      </c>
      <c r="J99" s="6">
        <f t="shared" si="120"/>
        <v>64.912280701754383</v>
      </c>
      <c r="K99" s="6">
        <f t="shared" si="121"/>
        <v>25.780701754385962</v>
      </c>
      <c r="L99" s="6">
        <f t="shared" si="122"/>
        <v>8.2719298245614024</v>
      </c>
      <c r="M99" s="6">
        <f t="shared" si="123"/>
        <v>1.0350877192982455</v>
      </c>
      <c r="N99" s="11">
        <f t="shared" si="164"/>
        <v>99.999999999999986</v>
      </c>
      <c r="O99" s="6">
        <v>8.0000000000000002E-3</v>
      </c>
      <c r="P99" s="6">
        <f t="shared" si="95"/>
        <v>0.15529223001652884</v>
      </c>
      <c r="Q99" s="6">
        <f t="shared" si="96"/>
        <v>0.2522576651434546</v>
      </c>
      <c r="R99" s="6">
        <v>0.3</v>
      </c>
      <c r="S99" s="6">
        <f t="shared" si="159"/>
        <v>6.9200249320075069E-2</v>
      </c>
      <c r="T99" s="6">
        <v>0.12</v>
      </c>
      <c r="U99" s="6">
        <f t="shared" si="97"/>
        <v>0.66869530012521439</v>
      </c>
      <c r="V99" s="6">
        <f t="shared" si="98"/>
        <v>1.6868548484983272</v>
      </c>
      <c r="W99" s="6">
        <v>0.06</v>
      </c>
      <c r="X99" s="6">
        <f t="shared" si="124"/>
        <v>0.39044557975455502</v>
      </c>
      <c r="Y99" s="6">
        <v>2.6700000000000002E-2</v>
      </c>
      <c r="Z99" s="6">
        <v>0.21</v>
      </c>
      <c r="AA99" s="6">
        <v>0.442</v>
      </c>
      <c r="AB99" s="6">
        <v>0.5</v>
      </c>
      <c r="AC99" s="6">
        <f t="shared" si="125"/>
        <v>0.11320842105263157</v>
      </c>
      <c r="AD99" s="6">
        <f t="shared" si="99"/>
        <v>0.20038705467673912</v>
      </c>
      <c r="AE99" s="6">
        <f t="shared" si="100"/>
        <v>1.9134646473253334</v>
      </c>
      <c r="AF99" s="6">
        <f t="shared" si="101"/>
        <v>3.7151221136036394</v>
      </c>
      <c r="AG99" s="6">
        <f t="shared" si="102"/>
        <v>12.035089753681579</v>
      </c>
      <c r="AH99" s="6">
        <f t="shared" si="126"/>
        <v>1.0552664515052352</v>
      </c>
      <c r="AI99" s="6">
        <f t="shared" si="103"/>
        <v>0.11062917201094724</v>
      </c>
      <c r="AJ99" s="6">
        <f t="shared" si="104"/>
        <v>1.2128872835004481</v>
      </c>
      <c r="AK99" s="6">
        <f t="shared" si="105"/>
        <v>2.0089683432018917</v>
      </c>
      <c r="AL99" s="6">
        <f t="shared" si="106"/>
        <v>7.8424062085696269</v>
      </c>
      <c r="AM99" s="6">
        <f t="shared" si="127"/>
        <v>0.63185900695959873</v>
      </c>
      <c r="AN99" s="6">
        <f t="shared" si="107"/>
        <v>6.1075869993554202E-2</v>
      </c>
      <c r="AO99" s="6">
        <f t="shared" si="108"/>
        <v>0.76881251217962676</v>
      </c>
      <c r="AP99" s="6">
        <f t="shared" si="109"/>
        <v>1.0863583162472443</v>
      </c>
      <c r="AQ99" s="6">
        <f t="shared" si="110"/>
        <v>5.1103345632630077</v>
      </c>
      <c r="AR99" s="6">
        <f t="shared" si="128"/>
        <v>0.38061024402933424</v>
      </c>
      <c r="AS99" s="6">
        <f t="shared" si="111"/>
        <v>3.3718609907885846E-2</v>
      </c>
      <c r="AT99" s="6">
        <f t="shared" si="112"/>
        <v>0.48732696510601209</v>
      </c>
      <c r="AU99" s="6">
        <f t="shared" si="113"/>
        <v>0.58745295577857926</v>
      </c>
      <c r="AV99" s="6">
        <f t="shared" si="114"/>
        <v>3.3300391045726916</v>
      </c>
      <c r="AW99" s="6">
        <f t="shared" si="129"/>
        <v>0.23058635222839491</v>
      </c>
      <c r="AX99" s="6">
        <f t="shared" si="115"/>
        <v>1.8615283814052391E-2</v>
      </c>
      <c r="AY99" s="6">
        <f t="shared" si="116"/>
        <v>0.30890180265946277</v>
      </c>
      <c r="AZ99" s="6">
        <f t="shared" si="117"/>
        <v>0.31766772536442622</v>
      </c>
      <c r="BA99" s="6">
        <f t="shared" si="118"/>
        <v>2.1699480338725099</v>
      </c>
      <c r="BB99" s="6">
        <f t="shared" si="130"/>
        <v>0.14045877467155779</v>
      </c>
      <c r="BD99" s="6">
        <f t="shared" si="160"/>
        <v>4103.6029377640434</v>
      </c>
      <c r="BE99" s="6">
        <f t="shared" si="161"/>
        <v>6128.992637671864</v>
      </c>
      <c r="BF99" s="6">
        <f t="shared" si="131"/>
        <v>37.138174368472754</v>
      </c>
      <c r="BG99" s="6">
        <f t="shared" si="132"/>
        <v>34.97240716905155</v>
      </c>
      <c r="BH99" s="6">
        <f t="shared" si="162"/>
        <v>1.8849925641413923</v>
      </c>
      <c r="BI99" s="6">
        <f t="shared" si="133"/>
        <v>2.3469015424381734</v>
      </c>
      <c r="BJ99" s="6">
        <f t="shared" si="134"/>
        <v>76.587292184185841</v>
      </c>
      <c r="BK99" s="6">
        <f t="shared" si="135"/>
        <v>60.133996653770247</v>
      </c>
      <c r="BL99" s="6">
        <f t="shared" si="136"/>
        <v>122.09353967610623</v>
      </c>
      <c r="BM99" s="6">
        <f t="shared" si="137"/>
        <v>98.259626696005697</v>
      </c>
      <c r="BN99" s="6">
        <f t="shared" si="138"/>
        <v>187.75250259264013</v>
      </c>
      <c r="BO99" s="6">
        <f t="shared" si="139"/>
        <v>157.25133915930627</v>
      </c>
      <c r="BP99" s="6">
        <f t="shared" si="140"/>
        <v>273.44230048963163</v>
      </c>
      <c r="BQ99" s="6">
        <f t="shared" si="141"/>
        <v>244.48662324950743</v>
      </c>
      <c r="BR99" s="6">
        <f t="shared" si="142"/>
        <v>366.25231617015925</v>
      </c>
      <c r="BS99" s="6">
        <f t="shared" si="143"/>
        <v>364.89831552762416</v>
      </c>
      <c r="BU99" s="6">
        <f t="shared" si="144"/>
        <v>1.7194697626357607</v>
      </c>
      <c r="BV99" s="6">
        <f t="shared" si="145"/>
        <v>2.8096329263534217</v>
      </c>
      <c r="BW99" s="6">
        <f t="shared" si="146"/>
        <v>4.4964402478552898</v>
      </c>
      <c r="BX99" s="6">
        <f t="shared" si="147"/>
        <v>6.9908434403069402</v>
      </c>
      <c r="BY99" s="6">
        <f t="shared" si="148"/>
        <v>10.433891889790672</v>
      </c>
      <c r="CA99" s="6">
        <f t="shared" si="149"/>
        <v>0.98113997207561532</v>
      </c>
      <c r="CB99" s="6">
        <f t="shared" si="150"/>
        <v>1.6031937465881867</v>
      </c>
      <c r="CC99" s="6">
        <f t="shared" si="151"/>
        <v>2.5656963298138202</v>
      </c>
      <c r="CD99" s="6">
        <f t="shared" si="163"/>
        <v>3.9890180605988981</v>
      </c>
      <c r="CE99" s="6">
        <f t="shared" si="152"/>
        <v>5.9536425820578733</v>
      </c>
      <c r="CG99" s="6">
        <f t="shared" si="153"/>
        <v>25.622718109979857</v>
      </c>
      <c r="CH99" s="6">
        <f t="shared" si="154"/>
        <v>41.86780950083007</v>
      </c>
      <c r="CI99" s="6">
        <f t="shared" si="155"/>
        <v>67.003807495025711</v>
      </c>
      <c r="CJ99" s="6">
        <f t="shared" si="156"/>
        <v>104.17421388522018</v>
      </c>
      <c r="CK99" s="6">
        <f t="shared" si="157"/>
        <v>155.48087933358073</v>
      </c>
    </row>
    <row r="100" spans="1:89">
      <c r="A100" s="6">
        <v>1</v>
      </c>
      <c r="B100" s="6">
        <f t="shared" si="119"/>
        <v>1188.695652173913</v>
      </c>
      <c r="C100" s="11">
        <v>8.9</v>
      </c>
      <c r="D100" s="6">
        <f t="shared" si="165"/>
        <v>59.225000000000001</v>
      </c>
      <c r="E100" s="6">
        <f t="shared" si="166"/>
        <v>23.460999999999999</v>
      </c>
      <c r="F100" s="6">
        <f t="shared" si="167"/>
        <v>7.4820000000000002</v>
      </c>
      <c r="G100" s="6">
        <f t="shared" si="168"/>
        <v>0.93199999999999994</v>
      </c>
      <c r="H100" s="11">
        <f t="shared" si="158"/>
        <v>91.100000000000009</v>
      </c>
      <c r="J100" s="6">
        <f t="shared" si="120"/>
        <v>65.010976948408342</v>
      </c>
      <c r="K100" s="6">
        <f t="shared" si="121"/>
        <v>25.753018660812291</v>
      </c>
      <c r="L100" s="6">
        <f t="shared" si="122"/>
        <v>8.2129527991218438</v>
      </c>
      <c r="M100" s="6">
        <f t="shared" si="123"/>
        <v>1.0230515916575189</v>
      </c>
      <c r="N100" s="11">
        <f t="shared" si="164"/>
        <v>100</v>
      </c>
      <c r="O100" s="6">
        <v>8.0000000000000002E-3</v>
      </c>
      <c r="P100" s="6">
        <f t="shared" si="95"/>
        <v>0.15501884995470705</v>
      </c>
      <c r="Q100" s="6">
        <f t="shared" si="96"/>
        <v>0.25214905250347552</v>
      </c>
      <c r="R100" s="6">
        <v>0.3</v>
      </c>
      <c r="S100" s="6">
        <f t="shared" si="159"/>
        <v>6.8900948953000932E-2</v>
      </c>
      <c r="T100" s="6">
        <v>0.12</v>
      </c>
      <c r="U100" s="6">
        <f t="shared" si="97"/>
        <v>0.66871817572860925</v>
      </c>
      <c r="V100" s="6">
        <f t="shared" si="98"/>
        <v>1.6851308993857292</v>
      </c>
      <c r="W100" s="6">
        <v>0.06</v>
      </c>
      <c r="X100" s="6">
        <f t="shared" si="124"/>
        <v>0.38924112524668414</v>
      </c>
      <c r="Y100" s="6">
        <v>2.6700000000000002E-2</v>
      </c>
      <c r="Z100" s="6">
        <v>0.21</v>
      </c>
      <c r="AA100" s="6">
        <v>0.442</v>
      </c>
      <c r="AB100" s="6">
        <v>0.5</v>
      </c>
      <c r="AC100" s="6">
        <f t="shared" si="125"/>
        <v>0.11285577936333699</v>
      </c>
      <c r="AD100" s="6">
        <f t="shared" si="99"/>
        <v>0.20021143746670911</v>
      </c>
      <c r="AE100" s="6">
        <f t="shared" si="100"/>
        <v>1.9081091504268584</v>
      </c>
      <c r="AF100" s="6">
        <f t="shared" si="101"/>
        <v>3.7051824047321507</v>
      </c>
      <c r="AG100" s="6">
        <f t="shared" si="102"/>
        <v>12.021297084364475</v>
      </c>
      <c r="AH100" s="6">
        <f t="shared" si="126"/>
        <v>1.0488440702191439</v>
      </c>
      <c r="AI100" s="6">
        <f t="shared" si="103"/>
        <v>0.11053221771134024</v>
      </c>
      <c r="AJ100" s="6">
        <f t="shared" si="104"/>
        <v>1.2094925962277743</v>
      </c>
      <c r="AK100" s="6">
        <f t="shared" si="105"/>
        <v>2.0035934026608131</v>
      </c>
      <c r="AL100" s="6">
        <f t="shared" si="106"/>
        <v>7.833418513612715</v>
      </c>
      <c r="AM100" s="6">
        <f t="shared" si="127"/>
        <v>0.62803302181612719</v>
      </c>
      <c r="AN100" s="6">
        <f t="shared" si="107"/>
        <v>6.1022343712099858E-2</v>
      </c>
      <c r="AO100" s="6">
        <f t="shared" si="108"/>
        <v>0.76666072273828945</v>
      </c>
      <c r="AP100" s="6">
        <f t="shared" si="109"/>
        <v>1.0834517939140809</v>
      </c>
      <c r="AQ100" s="6">
        <f t="shared" si="110"/>
        <v>5.1044779260319268</v>
      </c>
      <c r="AR100" s="6">
        <f t="shared" si="128"/>
        <v>0.37831432789944047</v>
      </c>
      <c r="AS100" s="6">
        <f t="shared" si="111"/>
        <v>3.3689059255486327E-2</v>
      </c>
      <c r="AT100" s="6">
        <f t="shared" si="112"/>
        <v>0.48596301095414596</v>
      </c>
      <c r="AU100" s="6">
        <f t="shared" si="113"/>
        <v>0.58588124126218322</v>
      </c>
      <c r="AV100" s="6">
        <f t="shared" si="114"/>
        <v>3.3262227534592044</v>
      </c>
      <c r="AW100" s="6">
        <f t="shared" si="129"/>
        <v>0.2291988560674976</v>
      </c>
      <c r="AX100" s="6">
        <f t="shared" si="115"/>
        <v>1.8598969565546585E-2</v>
      </c>
      <c r="AY100" s="6">
        <f t="shared" si="116"/>
        <v>0.30803723343505168</v>
      </c>
      <c r="AZ100" s="6">
        <f t="shared" si="117"/>
        <v>0.31681781394524877</v>
      </c>
      <c r="BA100" s="6">
        <f t="shared" si="118"/>
        <v>2.1674611911252559</v>
      </c>
      <c r="BB100" s="6">
        <f t="shared" si="130"/>
        <v>0.13961460175857668</v>
      </c>
      <c r="BD100" s="6">
        <f t="shared" si="160"/>
        <v>4061.2581424153313</v>
      </c>
      <c r="BE100" s="6">
        <f t="shared" si="161"/>
        <v>6105.7596658150496</v>
      </c>
      <c r="BF100" s="6">
        <f t="shared" si="131"/>
        <v>37.189191823209732</v>
      </c>
      <c r="BG100" s="6">
        <f t="shared" si="132"/>
        <v>34.997314861794905</v>
      </c>
      <c r="BH100" s="6">
        <f t="shared" si="162"/>
        <v>1.8747326316881938</v>
      </c>
      <c r="BI100" s="6">
        <f t="shared" si="133"/>
        <v>2.3415962737780611</v>
      </c>
      <c r="BJ100" s="6">
        <f t="shared" si="134"/>
        <v>77.060232366253715</v>
      </c>
      <c r="BK100" s="6">
        <f t="shared" si="135"/>
        <v>60.324179077506017</v>
      </c>
      <c r="BL100" s="6">
        <f t="shared" si="136"/>
        <v>122.75780164625522</v>
      </c>
      <c r="BM100" s="6">
        <f t="shared" si="137"/>
        <v>98.534887088705133</v>
      </c>
      <c r="BN100" s="6">
        <f t="shared" si="138"/>
        <v>188.55276254415304</v>
      </c>
      <c r="BO100" s="6">
        <f t="shared" si="139"/>
        <v>157.60304054565285</v>
      </c>
      <c r="BP100" s="6">
        <f t="shared" si="140"/>
        <v>274.08830042094667</v>
      </c>
      <c r="BQ100" s="6">
        <f t="shared" si="141"/>
        <v>244.81922636379323</v>
      </c>
      <c r="BR100" s="6">
        <f t="shared" si="142"/>
        <v>365.99626362058461</v>
      </c>
      <c r="BS100" s="6">
        <f t="shared" si="143"/>
        <v>364.91065202305066</v>
      </c>
      <c r="BU100" s="6">
        <f t="shared" si="144"/>
        <v>1.7236802113455676</v>
      </c>
      <c r="BV100" s="6">
        <f t="shared" si="145"/>
        <v>2.815498488321786</v>
      </c>
      <c r="BW100" s="6">
        <f t="shared" si="146"/>
        <v>4.5032895000096547</v>
      </c>
      <c r="BX100" s="6">
        <f t="shared" si="147"/>
        <v>6.9953717115324201</v>
      </c>
      <c r="BY100" s="6">
        <f t="shared" si="148"/>
        <v>10.426818556340397</v>
      </c>
      <c r="CA100" s="6">
        <f t="shared" si="149"/>
        <v>0.98798810269669235</v>
      </c>
      <c r="CB100" s="6">
        <f t="shared" si="150"/>
        <v>1.6138022536390129</v>
      </c>
      <c r="CC100" s="6">
        <f t="shared" si="151"/>
        <v>2.5812191958363728</v>
      </c>
      <c r="CD100" s="6">
        <f t="shared" si="163"/>
        <v>4.0096440044060042</v>
      </c>
      <c r="CE100" s="6">
        <f t="shared" si="152"/>
        <v>5.9764987814065753</v>
      </c>
      <c r="CG100" s="6">
        <f t="shared" si="153"/>
        <v>25.761989696104035</v>
      </c>
      <c r="CH100" s="6">
        <f t="shared" si="154"/>
        <v>42.08022031471868</v>
      </c>
      <c r="CI100" s="6">
        <f t="shared" si="155"/>
        <v>67.305812838251299</v>
      </c>
      <c r="CJ100" s="6">
        <f t="shared" si="156"/>
        <v>104.55227876186714</v>
      </c>
      <c r="CK100" s="6">
        <f t="shared" si="157"/>
        <v>155.83841506302178</v>
      </c>
    </row>
    <row r="101" spans="1:89">
      <c r="A101" s="6">
        <v>1</v>
      </c>
      <c r="B101" s="6">
        <f t="shared" si="119"/>
        <v>1189.1304347826087</v>
      </c>
      <c r="C101" s="11">
        <v>9</v>
      </c>
      <c r="D101" s="6">
        <f t="shared" si="165"/>
        <v>59.25</v>
      </c>
      <c r="E101" s="6">
        <f t="shared" si="166"/>
        <v>23.41</v>
      </c>
      <c r="F101" s="6">
        <f t="shared" si="167"/>
        <v>7.42</v>
      </c>
      <c r="G101" s="6">
        <f t="shared" si="168"/>
        <v>0.91999999999999993</v>
      </c>
      <c r="H101" s="11">
        <f t="shared" si="158"/>
        <v>91</v>
      </c>
      <c r="J101" s="6">
        <f t="shared" si="120"/>
        <v>65.109890109890117</v>
      </c>
      <c r="K101" s="6">
        <f t="shared" si="121"/>
        <v>25.725274725274726</v>
      </c>
      <c r="L101" s="6">
        <f t="shared" si="122"/>
        <v>8.1538461538461533</v>
      </c>
      <c r="M101" s="6">
        <f t="shared" si="123"/>
        <v>1.0109890109890109</v>
      </c>
      <c r="N101" s="11">
        <f t="shared" si="164"/>
        <v>100.00000000000001</v>
      </c>
      <c r="O101" s="6">
        <v>8.0000000000000002E-3</v>
      </c>
      <c r="P101" s="6">
        <f t="shared" si="95"/>
        <v>0.15474611329730104</v>
      </c>
      <c r="Q101" s="6">
        <f t="shared" si="96"/>
        <v>0.25204055117430618</v>
      </c>
      <c r="R101" s="6">
        <v>0.3</v>
      </c>
      <c r="S101" s="6">
        <f t="shared" si="159"/>
        <v>6.860161980223263E-2</v>
      </c>
      <c r="T101" s="6">
        <v>0.12</v>
      </c>
      <c r="U101" s="6">
        <f t="shared" si="97"/>
        <v>0.66874103851057243</v>
      </c>
      <c r="V101" s="6">
        <f t="shared" si="98"/>
        <v>1.6834097357314186</v>
      </c>
      <c r="W101" s="6">
        <v>0.06</v>
      </c>
      <c r="X101" s="6">
        <f t="shared" si="124"/>
        <v>0.38803657088636956</v>
      </c>
      <c r="Y101" s="6">
        <v>2.6700000000000002E-2</v>
      </c>
      <c r="Z101" s="6">
        <v>0.21</v>
      </c>
      <c r="AA101" s="6">
        <v>0.442</v>
      </c>
      <c r="AB101" s="6">
        <v>0.5</v>
      </c>
      <c r="AC101" s="6">
        <f t="shared" si="125"/>
        <v>0.11250236263736264</v>
      </c>
      <c r="AD101" s="6">
        <f t="shared" si="99"/>
        <v>0.20003607846180724</v>
      </c>
      <c r="AE101" s="6">
        <f t="shared" si="100"/>
        <v>1.902771814111416</v>
      </c>
      <c r="AF101" s="6">
        <f t="shared" si="101"/>
        <v>3.6952751763657563</v>
      </c>
      <c r="AG101" s="6">
        <f t="shared" si="102"/>
        <v>12.00752840987715</v>
      </c>
      <c r="AH101" s="6">
        <f t="shared" si="126"/>
        <v>1.0424383929992442</v>
      </c>
      <c r="AI101" s="6">
        <f t="shared" si="103"/>
        <v>0.11043540596095922</v>
      </c>
      <c r="AJ101" s="6">
        <f t="shared" si="104"/>
        <v>1.2061094203986238</v>
      </c>
      <c r="AK101" s="6">
        <f t="shared" si="105"/>
        <v>1.9982360260932768</v>
      </c>
      <c r="AL101" s="6">
        <f t="shared" si="106"/>
        <v>7.8244464543681929</v>
      </c>
      <c r="AM101" s="6">
        <f t="shared" si="127"/>
        <v>0.62421671853131289</v>
      </c>
      <c r="AN101" s="6">
        <f t="shared" si="107"/>
        <v>6.0968896128857218E-2</v>
      </c>
      <c r="AO101" s="6">
        <f t="shared" si="108"/>
        <v>0.76451623005233449</v>
      </c>
      <c r="AP101" s="6">
        <f t="shared" si="109"/>
        <v>1.080554769375538</v>
      </c>
      <c r="AQ101" s="6">
        <f t="shared" si="110"/>
        <v>5.0986314774749983</v>
      </c>
      <c r="AR101" s="6">
        <f t="shared" si="128"/>
        <v>0.37602405922201571</v>
      </c>
      <c r="AS101" s="6">
        <f t="shared" si="111"/>
        <v>3.3659552050593969E-2</v>
      </c>
      <c r="AT101" s="6">
        <f t="shared" si="112"/>
        <v>0.4846036819945071</v>
      </c>
      <c r="AU101" s="6">
        <f t="shared" si="113"/>
        <v>0.58431466271928678</v>
      </c>
      <c r="AV101" s="6">
        <f t="shared" si="114"/>
        <v>3.322413041575095</v>
      </c>
      <c r="AW101" s="6">
        <f t="shared" si="129"/>
        <v>0.22781467527599233</v>
      </c>
      <c r="AX101" s="6">
        <f t="shared" si="115"/>
        <v>1.8582679303429279E-2</v>
      </c>
      <c r="AY101" s="6">
        <f t="shared" si="116"/>
        <v>0.30717559597990218</v>
      </c>
      <c r="AZ101" s="6">
        <f t="shared" si="117"/>
        <v>0.31597067982594379</v>
      </c>
      <c r="BA101" s="6">
        <f t="shared" si="118"/>
        <v>2.164978674688379</v>
      </c>
      <c r="BB101" s="6">
        <f t="shared" si="130"/>
        <v>0.13877238764439018</v>
      </c>
      <c r="BD101" s="6">
        <f t="shared" si="160"/>
        <v>4019.0872130496809</v>
      </c>
      <c r="BE101" s="6">
        <f t="shared" si="161"/>
        <v>6082.5744163398786</v>
      </c>
      <c r="BF101" s="6">
        <f t="shared" si="131"/>
        <v>37.240250567368548</v>
      </c>
      <c r="BG101" s="6">
        <f t="shared" si="132"/>
        <v>35.022236369634612</v>
      </c>
      <c r="BH101" s="6">
        <f t="shared" si="162"/>
        <v>1.8644855492148604</v>
      </c>
      <c r="BI101" s="6">
        <f t="shared" si="133"/>
        <v>2.3362950435051371</v>
      </c>
      <c r="BJ101" s="6">
        <f t="shared" si="134"/>
        <v>77.537264985839926</v>
      </c>
      <c r="BK101" s="6">
        <f t="shared" si="135"/>
        <v>60.515435587598617</v>
      </c>
      <c r="BL101" s="6">
        <f t="shared" si="136"/>
        <v>123.42694171224896</v>
      </c>
      <c r="BM101" s="6">
        <f t="shared" si="137"/>
        <v>98.811465473411161</v>
      </c>
      <c r="BN101" s="6">
        <f t="shared" si="138"/>
        <v>189.35685787920914</v>
      </c>
      <c r="BO101" s="6">
        <f t="shared" si="139"/>
        <v>157.95586073824791</v>
      </c>
      <c r="BP101" s="6">
        <f t="shared" si="140"/>
        <v>274.7328385721496</v>
      </c>
      <c r="BQ101" s="6">
        <f t="shared" si="141"/>
        <v>245.15159983277499</v>
      </c>
      <c r="BR101" s="6">
        <f t="shared" si="142"/>
        <v>365.72858379332735</v>
      </c>
      <c r="BS101" s="6">
        <f t="shared" si="143"/>
        <v>364.91974015383153</v>
      </c>
      <c r="BU101" s="6">
        <f t="shared" si="144"/>
        <v>1.727914658244595</v>
      </c>
      <c r="BV101" s="6">
        <f t="shared" si="145"/>
        <v>2.8213922272274945</v>
      </c>
      <c r="BW101" s="6">
        <f t="shared" si="146"/>
        <v>4.5101591763340574</v>
      </c>
      <c r="BX101" s="6">
        <f t="shared" si="147"/>
        <v>6.9998842234223853</v>
      </c>
      <c r="BY101" s="6">
        <f t="shared" si="148"/>
        <v>10.419658422219676</v>
      </c>
      <c r="CA101" s="6">
        <f t="shared" si="149"/>
        <v>0.99489840066787216</v>
      </c>
      <c r="CB101" s="6">
        <f t="shared" si="150"/>
        <v>1.6245007246926517</v>
      </c>
      <c r="CC101" s="6">
        <f t="shared" si="151"/>
        <v>2.5968586642183014</v>
      </c>
      <c r="CD101" s="6">
        <f t="shared" si="163"/>
        <v>4.0303921177554987</v>
      </c>
      <c r="CE101" s="6">
        <f t="shared" si="152"/>
        <v>5.9994291097126915</v>
      </c>
      <c r="CG101" s="6">
        <f t="shared" si="153"/>
        <v>25.902308766964413</v>
      </c>
      <c r="CH101" s="6">
        <f t="shared" si="154"/>
        <v>42.29408684836509</v>
      </c>
      <c r="CI101" s="6">
        <f t="shared" si="155"/>
        <v>67.609551789001429</v>
      </c>
      <c r="CJ101" s="6">
        <f t="shared" si="156"/>
        <v>104.93178098985936</v>
      </c>
      <c r="CK101" s="6">
        <f t="shared" si="157"/>
        <v>156.19591419684025</v>
      </c>
    </row>
    <row r="102" spans="1:89">
      <c r="A102" s="6">
        <v>1</v>
      </c>
      <c r="B102" s="6">
        <f t="shared" si="119"/>
        <v>1189.5652173913043</v>
      </c>
      <c r="C102" s="11">
        <v>9.1</v>
      </c>
      <c r="D102" s="6">
        <f>$D$5+$D$7*$C102</f>
        <v>59.274999999999999</v>
      </c>
      <c r="E102" s="6">
        <f>$E$5+$E$7*$C102</f>
        <v>23.359000000000002</v>
      </c>
      <c r="F102" s="6">
        <f>$F$5+$F$7*$C102</f>
        <v>7.3580000000000005</v>
      </c>
      <c r="G102" s="6">
        <f>$G$5+$G$7*$C102</f>
        <v>0.90800000000000014</v>
      </c>
      <c r="H102" s="11">
        <f t="shared" si="158"/>
        <v>90.9</v>
      </c>
      <c r="J102" s="6">
        <f t="shared" si="120"/>
        <v>65.209020902090202</v>
      </c>
      <c r="K102" s="6">
        <f t="shared" si="121"/>
        <v>25.697469746974697</v>
      </c>
      <c r="L102" s="6">
        <f t="shared" si="122"/>
        <v>8.0946094609460957</v>
      </c>
      <c r="M102" s="6">
        <f t="shared" si="123"/>
        <v>0.99889988998899892</v>
      </c>
      <c r="N102" s="11">
        <f t="shared" si="164"/>
        <v>99.999999999999986</v>
      </c>
      <c r="O102" s="6">
        <v>8.0000000000000002E-3</v>
      </c>
      <c r="P102" s="6">
        <f t="shared" si="95"/>
        <v>0.15447401819695583</v>
      </c>
      <c r="Q102" s="6">
        <f t="shared" si="96"/>
        <v>0.25193216099495475</v>
      </c>
      <c r="R102" s="6">
        <v>0.3</v>
      </c>
      <c r="S102" s="6">
        <f t="shared" si="159"/>
        <v>6.8302259974296675E-2</v>
      </c>
      <c r="T102" s="6">
        <v>0.12</v>
      </c>
      <c r="U102" s="6">
        <f t="shared" si="97"/>
        <v>0.66876388848186563</v>
      </c>
      <c r="V102" s="6">
        <f t="shared" si="98"/>
        <v>1.6816913516864902</v>
      </c>
      <c r="W102" s="6">
        <v>0.06</v>
      </c>
      <c r="X102" s="6">
        <f t="shared" si="124"/>
        <v>0.38683191019534763</v>
      </c>
      <c r="Y102" s="6">
        <v>2.6700000000000002E-2</v>
      </c>
      <c r="Z102" s="6">
        <v>0.21</v>
      </c>
      <c r="AA102" s="6">
        <v>0.442</v>
      </c>
      <c r="AB102" s="6">
        <v>0.5</v>
      </c>
      <c r="AC102" s="6">
        <f t="shared" si="125"/>
        <v>0.11214816831683168</v>
      </c>
      <c r="AD102" s="6">
        <f t="shared" si="99"/>
        <v>0.19986097716017809</v>
      </c>
      <c r="AE102" s="6">
        <f t="shared" si="100"/>
        <v>1.897452566993695</v>
      </c>
      <c r="AF102" s="6">
        <f t="shared" si="101"/>
        <v>3.6854003048946828</v>
      </c>
      <c r="AG102" s="6">
        <f t="shared" si="102"/>
        <v>11.99378367667698</v>
      </c>
      <c r="AH102" s="6">
        <f t="shared" si="126"/>
        <v>1.036049339443488</v>
      </c>
      <c r="AI102" s="6">
        <f t="shared" si="103"/>
        <v>0.11033873648274101</v>
      </c>
      <c r="AJ102" s="6">
        <f t="shared" si="104"/>
        <v>1.2027377107640098</v>
      </c>
      <c r="AK102" s="6">
        <f t="shared" si="105"/>
        <v>1.9928961466567614</v>
      </c>
      <c r="AL102" s="6">
        <f t="shared" si="106"/>
        <v>7.8154899959461686</v>
      </c>
      <c r="AM102" s="6">
        <f t="shared" si="127"/>
        <v>0.62041005010088612</v>
      </c>
      <c r="AN102" s="6">
        <f t="shared" si="107"/>
        <v>6.0915527090865958E-2</v>
      </c>
      <c r="AO102" s="6">
        <f t="shared" si="108"/>
        <v>0.76237900543979942</v>
      </c>
      <c r="AP102" s="6">
        <f t="shared" si="109"/>
        <v>1.077667206486234</v>
      </c>
      <c r="AQ102" s="6">
        <f t="shared" si="110"/>
        <v>5.0927951948569836</v>
      </c>
      <c r="AR102" s="6">
        <f t="shared" si="128"/>
        <v>0.37373941032601982</v>
      </c>
      <c r="AS102" s="6">
        <f t="shared" si="111"/>
        <v>3.3630088208762871E-2</v>
      </c>
      <c r="AT102" s="6">
        <f t="shared" si="112"/>
        <v>0.48324896004646828</v>
      </c>
      <c r="AU102" s="6">
        <f t="shared" si="113"/>
        <v>0.5827532006041185</v>
      </c>
      <c r="AV102" s="6">
        <f t="shared" si="114"/>
        <v>3.3186099541054324</v>
      </c>
      <c r="AW102" s="6">
        <f t="shared" si="129"/>
        <v>0.22643379345074485</v>
      </c>
      <c r="AX102" s="6">
        <f t="shared" si="115"/>
        <v>1.8566412981079798E-2</v>
      </c>
      <c r="AY102" s="6">
        <f t="shared" si="116"/>
        <v>0.30631687876986546</v>
      </c>
      <c r="AZ102" s="6">
        <f t="shared" si="117"/>
        <v>0.3151263124370508</v>
      </c>
      <c r="BA102" s="6">
        <f t="shared" si="118"/>
        <v>2.1625004749080499</v>
      </c>
      <c r="BB102" s="6">
        <f t="shared" si="130"/>
        <v>0.13793212253869219</v>
      </c>
      <c r="BD102" s="6">
        <f t="shared" si="160"/>
        <v>3977.0914749019371</v>
      </c>
      <c r="BE102" s="6">
        <f t="shared" si="161"/>
        <v>6059.4372411592412</v>
      </c>
      <c r="BF102" s="6">
        <f t="shared" si="131"/>
        <v>37.291350591175416</v>
      </c>
      <c r="BG102" s="6">
        <f t="shared" si="132"/>
        <v>35.047171690750446</v>
      </c>
      <c r="BH102" s="6">
        <f t="shared" si="162"/>
        <v>1.8542513547814943</v>
      </c>
      <c r="BI102" s="6">
        <f t="shared" si="133"/>
        <v>2.3309978601125696</v>
      </c>
      <c r="BJ102" s="6">
        <f t="shared" si="134"/>
        <v>78.018442914933317</v>
      </c>
      <c r="BK102" s="6">
        <f t="shared" si="135"/>
        <v>60.707776327459442</v>
      </c>
      <c r="BL102" s="6">
        <f t="shared" si="136"/>
        <v>124.1010147777852</v>
      </c>
      <c r="BM102" s="6">
        <f t="shared" si="137"/>
        <v>99.08937260862406</v>
      </c>
      <c r="BN102" s="6">
        <f t="shared" si="138"/>
        <v>190.16481515031123</v>
      </c>
      <c r="BO102" s="6">
        <f t="shared" si="139"/>
        <v>158.3098052922266</v>
      </c>
      <c r="BP102" s="6">
        <f t="shared" si="140"/>
        <v>275.37586936768179</v>
      </c>
      <c r="BQ102" s="6">
        <f t="shared" si="141"/>
        <v>245.48373466282891</v>
      </c>
      <c r="BR102" s="6">
        <f t="shared" si="142"/>
        <v>365.44918306152766</v>
      </c>
      <c r="BS102" s="6">
        <f t="shared" si="143"/>
        <v>364.92555820776226</v>
      </c>
      <c r="BU102" s="6">
        <f t="shared" si="144"/>
        <v>1.7321733366427761</v>
      </c>
      <c r="BV102" s="6">
        <f t="shared" si="145"/>
        <v>2.8273143831111329</v>
      </c>
      <c r="BW102" s="6">
        <f t="shared" si="146"/>
        <v>4.5170493838738857</v>
      </c>
      <c r="BX102" s="6">
        <f t="shared" si="147"/>
        <v>7.004380748008157</v>
      </c>
      <c r="BY102" s="6">
        <f t="shared" si="148"/>
        <v>10.412411062090708</v>
      </c>
      <c r="CA102" s="6">
        <f t="shared" si="149"/>
        <v>1.0018715255452557</v>
      </c>
      <c r="CB102" s="6">
        <f t="shared" si="150"/>
        <v>1.6352900222408624</v>
      </c>
      <c r="CC102" s="6">
        <f t="shared" si="151"/>
        <v>2.6126156438570534</v>
      </c>
      <c r="CD102" s="6">
        <f t="shared" si="163"/>
        <v>4.0512629290944684</v>
      </c>
      <c r="CE102" s="6">
        <f t="shared" si="152"/>
        <v>6.0224331680337322</v>
      </c>
      <c r="CG102" s="6">
        <f t="shared" si="153"/>
        <v>26.043685996574752</v>
      </c>
      <c r="CH102" s="6">
        <f t="shared" si="154"/>
        <v>42.509422382669534</v>
      </c>
      <c r="CI102" s="6">
        <f t="shared" si="155"/>
        <v>67.91503673220079</v>
      </c>
      <c r="CJ102" s="6">
        <f t="shared" si="156"/>
        <v>105.3127241613915</v>
      </c>
      <c r="CK102" s="6">
        <f t="shared" si="157"/>
        <v>156.55336474231646</v>
      </c>
    </row>
    <row r="103" spans="1:89">
      <c r="A103" s="6">
        <v>1</v>
      </c>
      <c r="B103" s="6">
        <f t="shared" si="119"/>
        <v>1190</v>
      </c>
      <c r="C103" s="11">
        <v>9.1999999999999993</v>
      </c>
      <c r="D103" s="6">
        <f>$D$5+$D$7*$C103</f>
        <v>59.3</v>
      </c>
      <c r="E103" s="6">
        <f>$E$5+$E$7*$C103</f>
        <v>23.308</v>
      </c>
      <c r="F103" s="6">
        <f>$F$5+$F$7*$C103</f>
        <v>7.2960000000000003</v>
      </c>
      <c r="G103" s="6">
        <f>$G$5+$G$7*$C103</f>
        <v>0.89600000000000013</v>
      </c>
      <c r="H103" s="11">
        <f t="shared" si="158"/>
        <v>90.800000000000011</v>
      </c>
      <c r="J103" s="6">
        <f t="shared" si="120"/>
        <v>65.30837004405285</v>
      </c>
      <c r="K103" s="6">
        <f t="shared" si="121"/>
        <v>25.669603524229075</v>
      </c>
      <c r="L103" s="6">
        <f t="shared" si="122"/>
        <v>8.0352422907488972</v>
      </c>
      <c r="M103" s="6">
        <f t="shared" si="123"/>
        <v>0.986784140969163</v>
      </c>
      <c r="N103" s="11">
        <f t="shared" si="164"/>
        <v>99.999999999999986</v>
      </c>
      <c r="O103" s="6">
        <v>8.0000000000000002E-3</v>
      </c>
      <c r="P103" s="6">
        <f t="shared" si="95"/>
        <v>0.15420256281251213</v>
      </c>
      <c r="Q103" s="6">
        <f t="shared" si="96"/>
        <v>0.25182388180472554</v>
      </c>
      <c r="R103" s="6">
        <v>0.3</v>
      </c>
      <c r="S103" s="6">
        <f t="shared" si="159"/>
        <v>6.8002867573582704E-2</v>
      </c>
      <c r="T103" s="6">
        <v>0.12</v>
      </c>
      <c r="U103" s="6">
        <f t="shared" si="97"/>
        <v>0.66878672565324104</v>
      </c>
      <c r="V103" s="6">
        <f t="shared" si="98"/>
        <v>1.6799757414169512</v>
      </c>
      <c r="W103" s="6">
        <v>0.06</v>
      </c>
      <c r="X103" s="6">
        <f t="shared" si="124"/>
        <v>0.3856271366839627</v>
      </c>
      <c r="Y103" s="6">
        <v>2.6700000000000002E-2</v>
      </c>
      <c r="Z103" s="6">
        <v>0.21</v>
      </c>
      <c r="AA103" s="6">
        <v>0.442</v>
      </c>
      <c r="AB103" s="6">
        <v>0.5</v>
      </c>
      <c r="AC103" s="6">
        <f t="shared" si="125"/>
        <v>0.1117931938325991</v>
      </c>
      <c r="AD103" s="6">
        <f t="shared" si="99"/>
        <v>0.19968613306116206</v>
      </c>
      <c r="AE103" s="6">
        <f t="shared" si="100"/>
        <v>1.8921513380053077</v>
      </c>
      <c r="AF103" s="6">
        <f t="shared" si="101"/>
        <v>3.6755576672421659</v>
      </c>
      <c r="AG103" s="6">
        <f t="shared" si="102"/>
        <v>11.980062831365297</v>
      </c>
      <c r="AH103" s="6">
        <f t="shared" si="126"/>
        <v>1.0296768294477616</v>
      </c>
      <c r="AI103" s="6">
        <f t="shared" si="103"/>
        <v>0.11024220900028291</v>
      </c>
      <c r="AJ103" s="6">
        <f t="shared" si="104"/>
        <v>1.1993774222758335</v>
      </c>
      <c r="AK103" s="6">
        <f t="shared" si="105"/>
        <v>1.987573697796976</v>
      </c>
      <c r="AL103" s="6">
        <f t="shared" si="106"/>
        <v>7.8065491035505579</v>
      </c>
      <c r="AM103" s="6">
        <f t="shared" si="127"/>
        <v>0.61661296969195967</v>
      </c>
      <c r="AN103" s="6">
        <f t="shared" si="107"/>
        <v>6.0862236445530252E-2</v>
      </c>
      <c r="AO103" s="6">
        <f t="shared" si="108"/>
        <v>0.76024902034605923</v>
      </c>
      <c r="AP103" s="6">
        <f t="shared" si="109"/>
        <v>1.0747890692566484</v>
      </c>
      <c r="AQ103" s="6">
        <f t="shared" si="110"/>
        <v>5.0869690555037614</v>
      </c>
      <c r="AR103" s="6">
        <f t="shared" si="128"/>
        <v>0.37146035363957891</v>
      </c>
      <c r="AS103" s="6">
        <f t="shared" si="111"/>
        <v>3.3600667645748317E-2</v>
      </c>
      <c r="AT103" s="6">
        <f t="shared" si="112"/>
        <v>0.48189882701011766</v>
      </c>
      <c r="AU103" s="6">
        <f t="shared" si="113"/>
        <v>0.58119683545518941</v>
      </c>
      <c r="AV103" s="6">
        <f t="shared" si="114"/>
        <v>3.3148134762751176</v>
      </c>
      <c r="AW103" s="6">
        <f t="shared" si="129"/>
        <v>0.22505619424634651</v>
      </c>
      <c r="AX103" s="6">
        <f t="shared" si="115"/>
        <v>1.8550170551988522E-2</v>
      </c>
      <c r="AY103" s="6">
        <f t="shared" si="116"/>
        <v>0.30546107033195541</v>
      </c>
      <c r="AZ103" s="6">
        <f t="shared" si="117"/>
        <v>0.31428470125468549</v>
      </c>
      <c r="BA103" s="6">
        <f t="shared" si="118"/>
        <v>2.160026582156394</v>
      </c>
      <c r="BB103" s="6">
        <f t="shared" si="130"/>
        <v>0.13709379668498292</v>
      </c>
      <c r="BD103" s="6">
        <f t="shared" si="160"/>
        <v>3935.2722466764039</v>
      </c>
      <c r="BE103" s="6">
        <f t="shared" si="161"/>
        <v>6036.3484912192107</v>
      </c>
      <c r="BF103" s="6">
        <f t="shared" si="131"/>
        <v>37.342491884689451</v>
      </c>
      <c r="BG103" s="6">
        <f t="shared" si="132"/>
        <v>35.072120823293261</v>
      </c>
      <c r="BH103" s="6">
        <f t="shared" si="162"/>
        <v>1.8440300867235087</v>
      </c>
      <c r="BI103" s="6">
        <f t="shared" si="133"/>
        <v>2.3257047321409496</v>
      </c>
      <c r="BJ103" s="6">
        <f t="shared" si="134"/>
        <v>78.503819980995431</v>
      </c>
      <c r="BK103" s="6">
        <f t="shared" si="135"/>
        <v>60.901211584563093</v>
      </c>
      <c r="BL103" s="6">
        <f t="shared" si="136"/>
        <v>124.78007665416555</v>
      </c>
      <c r="BM103" s="6">
        <f t="shared" si="137"/>
        <v>99.368619391727776</v>
      </c>
      <c r="BN103" s="6">
        <f t="shared" si="138"/>
        <v>190.97666122781132</v>
      </c>
      <c r="BO103" s="6">
        <f t="shared" si="139"/>
        <v>158.66487981326557</v>
      </c>
      <c r="BP103" s="6">
        <f t="shared" si="140"/>
        <v>276.01734654066797</v>
      </c>
      <c r="BQ103" s="6">
        <f t="shared" si="141"/>
        <v>245.81562174845757</v>
      </c>
      <c r="BR103" s="6">
        <f t="shared" si="142"/>
        <v>365.157967446599</v>
      </c>
      <c r="BS103" s="6">
        <f t="shared" si="143"/>
        <v>364.9280843951409</v>
      </c>
      <c r="BU103" s="6">
        <f t="shared" si="144"/>
        <v>1.7364564832393985</v>
      </c>
      <c r="BV103" s="6">
        <f t="shared" si="145"/>
        <v>2.8332651992271818</v>
      </c>
      <c r="BW103" s="6">
        <f t="shared" si="146"/>
        <v>4.5239602307679032</v>
      </c>
      <c r="BX103" s="6">
        <f t="shared" si="147"/>
        <v>7.0088610548238739</v>
      </c>
      <c r="BY103" s="6">
        <f t="shared" si="148"/>
        <v>10.405076049828523</v>
      </c>
      <c r="CA103" s="6">
        <f t="shared" si="149"/>
        <v>1.0089081449348589</v>
      </c>
      <c r="CB103" s="6">
        <f t="shared" si="150"/>
        <v>1.6461710177315736</v>
      </c>
      <c r="CC103" s="6">
        <f t="shared" si="151"/>
        <v>2.628491049581843</v>
      </c>
      <c r="CD103" s="6">
        <f t="shared" si="163"/>
        <v>4.0722569630635785</v>
      </c>
      <c r="CE103" s="6">
        <f t="shared" si="152"/>
        <v>6.0455105421097617</v>
      </c>
      <c r="CG103" s="6">
        <f t="shared" si="153"/>
        <v>26.186132204538236</v>
      </c>
      <c r="CH103" s="6">
        <f t="shared" si="154"/>
        <v>42.726240359950182</v>
      </c>
      <c r="CI103" s="6">
        <f t="shared" si="155"/>
        <v>68.222280163314238</v>
      </c>
      <c r="CJ103" s="6">
        <f t="shared" si="156"/>
        <v>105.69511183054165</v>
      </c>
      <c r="CK103" s="6">
        <f t="shared" si="157"/>
        <v>156.91075455619119</v>
      </c>
    </row>
    <row r="104" spans="1:89">
      <c r="A104" s="6">
        <v>1</v>
      </c>
      <c r="B104" s="6">
        <f t="shared" si="119"/>
        <v>1190.4347826086957</v>
      </c>
      <c r="C104" s="11">
        <v>9.3000000000000007</v>
      </c>
      <c r="D104" s="6">
        <f>$D$5+$D$7*$C104</f>
        <v>59.325000000000003</v>
      </c>
      <c r="E104" s="6">
        <f>$E$5+$E$7*$C104</f>
        <v>23.256999999999998</v>
      </c>
      <c r="F104" s="6">
        <f>$F$5+$F$7*$C104</f>
        <v>7.234</v>
      </c>
      <c r="G104" s="6">
        <f>$G$5+$G$7*$C104</f>
        <v>0.8839999999999999</v>
      </c>
      <c r="H104" s="11">
        <f t="shared" si="158"/>
        <v>90.699999999999989</v>
      </c>
      <c r="J104" s="6">
        <f t="shared" si="120"/>
        <v>65.407938257993393</v>
      </c>
      <c r="K104" s="6">
        <f t="shared" si="121"/>
        <v>25.641675854465273</v>
      </c>
      <c r="L104" s="6">
        <f t="shared" si="122"/>
        <v>7.9757442116868802</v>
      </c>
      <c r="M104" s="6">
        <f t="shared" si="123"/>
        <v>0.97464167585446526</v>
      </c>
      <c r="N104" s="11">
        <f t="shared" si="164"/>
        <v>100.00000000000001</v>
      </c>
      <c r="O104" s="6">
        <v>8.0000000000000002E-3</v>
      </c>
      <c r="P104" s="6">
        <f t="shared" si="95"/>
        <v>0.15393174530898487</v>
      </c>
      <c r="Q104" s="6">
        <f t="shared" si="96"/>
        <v>0.25171571344322069</v>
      </c>
      <c r="R104" s="6">
        <v>0.3</v>
      </c>
      <c r="S104" s="6">
        <f t="shared" si="159"/>
        <v>6.7703440702307827E-2</v>
      </c>
      <c r="T104" s="6">
        <v>0.12</v>
      </c>
      <c r="U104" s="6">
        <f t="shared" si="97"/>
        <v>0.66880955003543696</v>
      </c>
      <c r="V104" s="6">
        <f t="shared" si="98"/>
        <v>1.6782628991036836</v>
      </c>
      <c r="W104" s="6">
        <v>0.06</v>
      </c>
      <c r="X104" s="6">
        <f t="shared" si="124"/>
        <v>0.38442224385104973</v>
      </c>
      <c r="Y104" s="6">
        <v>2.6700000000000002E-2</v>
      </c>
      <c r="Z104" s="6">
        <v>0.21</v>
      </c>
      <c r="AA104" s="6">
        <v>0.442</v>
      </c>
      <c r="AB104" s="6">
        <v>0.5</v>
      </c>
      <c r="AC104" s="6">
        <f t="shared" si="125"/>
        <v>0.11143743660418963</v>
      </c>
      <c r="AD104" s="6">
        <f t="shared" si="99"/>
        <v>0.19951154566529389</v>
      </c>
      <c r="AE104" s="6">
        <f t="shared" si="100"/>
        <v>1.8868680563932447</v>
      </c>
      <c r="AF104" s="6">
        <f t="shared" si="101"/>
        <v>3.6657471408619489</v>
      </c>
      <c r="AG104" s="6">
        <f t="shared" si="102"/>
        <v>11.966365820686965</v>
      </c>
      <c r="AH104" s="6">
        <f t="shared" si="126"/>
        <v>1.023320783204122</v>
      </c>
      <c r="AI104" s="6">
        <f t="shared" si="103"/>
        <v>0.11014582323784131</v>
      </c>
      <c r="AJ104" s="6">
        <f t="shared" si="104"/>
        <v>1.1960285100859063</v>
      </c>
      <c r="AK104" s="6">
        <f t="shared" si="105"/>
        <v>1.9822686132465019</v>
      </c>
      <c r="AL104" s="6">
        <f t="shared" si="106"/>
        <v>7.7976237424788026</v>
      </c>
      <c r="AM104" s="6">
        <f t="shared" si="127"/>
        <v>0.61282543064199912</v>
      </c>
      <c r="AN104" s="6">
        <f t="shared" si="107"/>
        <v>6.0809024040618366E-2</v>
      </c>
      <c r="AO104" s="6">
        <f t="shared" si="108"/>
        <v>0.75812624634320525</v>
      </c>
      <c r="AP104" s="6">
        <f t="shared" si="109"/>
        <v>1.0719203218523878</v>
      </c>
      <c r="AQ104" s="6">
        <f t="shared" si="110"/>
        <v>5.08115303680216</v>
      </c>
      <c r="AR104" s="6">
        <f t="shared" si="128"/>
        <v>0.36918686168938142</v>
      </c>
      <c r="AS104" s="6">
        <f t="shared" si="111"/>
        <v>3.3571290277506598E-2</v>
      </c>
      <c r="AT104" s="6">
        <f t="shared" si="112"/>
        <v>0.48055326486586492</v>
      </c>
      <c r="AU104" s="6">
        <f t="shared" si="113"/>
        <v>0.57964554789489664</v>
      </c>
      <c r="AV104" s="6">
        <f t="shared" si="114"/>
        <v>3.3110235933487653</v>
      </c>
      <c r="AW104" s="6">
        <f t="shared" si="129"/>
        <v>0.22368186137475735</v>
      </c>
      <c r="AX104" s="6">
        <f t="shared" si="115"/>
        <v>1.8533951969756823E-2</v>
      </c>
      <c r="AY104" s="6">
        <f t="shared" si="116"/>
        <v>0.30460815924409967</v>
      </c>
      <c r="AZ104" s="6">
        <f t="shared" si="117"/>
        <v>0.31344583580032542</v>
      </c>
      <c r="BA104" s="6">
        <f t="shared" si="118"/>
        <v>2.1575569868314166</v>
      </c>
      <c r="BB104" s="6">
        <f t="shared" si="130"/>
        <v>0.13625740036035697</v>
      </c>
      <c r="BD104" s="6">
        <f t="shared" si="160"/>
        <v>3893.6308404184329</v>
      </c>
      <c r="BE104" s="6">
        <f t="shared" si="161"/>
        <v>6013.3085164794174</v>
      </c>
      <c r="BF104" s="6">
        <f t="shared" si="131"/>
        <v>37.393674437800847</v>
      </c>
      <c r="BG104" s="6">
        <f t="shared" si="132"/>
        <v>35.097083765384738</v>
      </c>
      <c r="BH104" s="6">
        <f t="shared" si="162"/>
        <v>1.8338217836548001</v>
      </c>
      <c r="BI104" s="6">
        <f t="shared" si="133"/>
        <v>2.3204156681787329</v>
      </c>
      <c r="BJ104" s="6">
        <f t="shared" si="134"/>
        <v>78.993450989255635</v>
      </c>
      <c r="BK104" s="6">
        <f t="shared" si="135"/>
        <v>61.095751793215697</v>
      </c>
      <c r="BL104" s="6">
        <f t="shared" si="136"/>
        <v>125.46418408026054</v>
      </c>
      <c r="BM104" s="6">
        <f t="shared" si="137"/>
        <v>99.649216861496953</v>
      </c>
      <c r="BN104" s="6">
        <f t="shared" si="138"/>
        <v>191.79242330585944</v>
      </c>
      <c r="BO104" s="6">
        <f t="shared" si="139"/>
        <v>159.02108995834723</v>
      </c>
      <c r="BP104" s="6">
        <f t="shared" si="140"/>
        <v>276.6572231213118</v>
      </c>
      <c r="BQ104" s="6">
        <f t="shared" si="141"/>
        <v>246.14725187074635</v>
      </c>
      <c r="BR104" s="6">
        <f t="shared" si="142"/>
        <v>364.85484262225702</v>
      </c>
      <c r="BS104" s="6">
        <f t="shared" si="143"/>
        <v>364.92729684919595</v>
      </c>
      <c r="BU104" s="6">
        <f t="shared" si="144"/>
        <v>1.7407643381890523</v>
      </c>
      <c r="BV104" s="6">
        <f t="shared" si="145"/>
        <v>2.8392449221031337</v>
      </c>
      <c r="BW104" s="6">
        <f t="shared" si="146"/>
        <v>4.5308918262657834</v>
      </c>
      <c r="BX104" s="6">
        <f t="shared" si="147"/>
        <v>7.0133249108723508</v>
      </c>
      <c r="BY104" s="6">
        <f t="shared" si="148"/>
        <v>10.397652958537639</v>
      </c>
      <c r="CA104" s="6">
        <f t="shared" si="149"/>
        <v>1.0160089346120085</v>
      </c>
      <c r="CB104" s="6">
        <f t="shared" si="150"/>
        <v>1.6571445916737713</v>
      </c>
      <c r="CC104" s="6">
        <f t="shared" si="151"/>
        <v>2.6444858021595166</v>
      </c>
      <c r="CD104" s="6">
        <f t="shared" si="163"/>
        <v>4.0933747403144549</v>
      </c>
      <c r="CE104" s="6">
        <f t="shared" si="152"/>
        <v>6.0686608021044659</v>
      </c>
      <c r="CG104" s="6">
        <f t="shared" si="153"/>
        <v>26.329658358654783</v>
      </c>
      <c r="CH104" s="6">
        <f t="shared" si="154"/>
        <v>42.944554386546812</v>
      </c>
      <c r="CI104" s="6">
        <f t="shared" si="155"/>
        <v>68.531294689610945</v>
      </c>
      <c r="CJ104" s="6">
        <f t="shared" si="156"/>
        <v>106.0789475119966</v>
      </c>
      <c r="CK104" s="6">
        <f t="shared" si="157"/>
        <v>157.26807134327925</v>
      </c>
    </row>
    <row r="105" spans="1:89">
      <c r="A105" s="6">
        <v>1</v>
      </c>
      <c r="B105" s="6">
        <f t="shared" si="119"/>
        <v>1190.8695652173913</v>
      </c>
      <c r="C105" s="11">
        <v>9.4</v>
      </c>
      <c r="D105" s="6">
        <f t="shared" ref="D105:D111" si="169">$D$5+$D$7*$C105</f>
        <v>59.35</v>
      </c>
      <c r="E105" s="6">
        <f t="shared" ref="E105:E111" si="170">$E$5+$E$7*$C105</f>
        <v>23.206</v>
      </c>
      <c r="F105" s="6">
        <f t="shared" ref="F105:F111" si="171">$F$5+$F$7*$C105</f>
        <v>7.1719999999999997</v>
      </c>
      <c r="G105" s="6">
        <f t="shared" ref="G105:G111" si="172">$G$5+$G$7*$C105</f>
        <v>0.87200000000000011</v>
      </c>
      <c r="H105" s="11">
        <f t="shared" si="158"/>
        <v>90.6</v>
      </c>
      <c r="J105" s="6">
        <f t="shared" si="120"/>
        <v>65.507726269315683</v>
      </c>
      <c r="K105" s="6">
        <f t="shared" si="121"/>
        <v>25.613686534216335</v>
      </c>
      <c r="L105" s="6">
        <f t="shared" si="122"/>
        <v>7.9161147902869757</v>
      </c>
      <c r="M105" s="6">
        <f t="shared" si="123"/>
        <v>0.9624724061810157</v>
      </c>
      <c r="N105" s="11">
        <f t="shared" si="164"/>
        <v>100.00000000000001</v>
      </c>
      <c r="O105" s="6">
        <v>8.0000000000000002E-3</v>
      </c>
      <c r="P105" s="6">
        <f t="shared" si="95"/>
        <v>0.15366156385753718</v>
      </c>
      <c r="Q105" s="6">
        <f t="shared" si="96"/>
        <v>0.25160765575033728</v>
      </c>
      <c r="R105" s="6">
        <v>0.3</v>
      </c>
      <c r="S105" s="6">
        <f t="shared" si="159"/>
        <v>6.7403977460479325E-2</v>
      </c>
      <c r="T105" s="6">
        <v>0.12</v>
      </c>
      <c r="U105" s="6">
        <f t="shared" si="97"/>
        <v>0.66883236163918036</v>
      </c>
      <c r="V105" s="6">
        <f t="shared" si="98"/>
        <v>1.6765528189423886</v>
      </c>
      <c r="W105" s="6">
        <v>0.06</v>
      </c>
      <c r="X105" s="6">
        <f t="shared" si="124"/>
        <v>0.3832172251838149</v>
      </c>
      <c r="Y105" s="6">
        <v>2.6700000000000002E-2</v>
      </c>
      <c r="Z105" s="6">
        <v>0.21</v>
      </c>
      <c r="AA105" s="6">
        <v>0.442</v>
      </c>
      <c r="AB105" s="6">
        <v>0.5</v>
      </c>
      <c r="AC105" s="6">
        <f t="shared" si="125"/>
        <v>0.11108089403973509</v>
      </c>
      <c r="AD105" s="6">
        <f t="shared" si="99"/>
        <v>0.19933721447429731</v>
      </c>
      <c r="AE105" s="6">
        <f t="shared" si="100"/>
        <v>1.881602651718302</v>
      </c>
      <c r="AF105" s="6">
        <f t="shared" si="101"/>
        <v>3.6559686037356705</v>
      </c>
      <c r="AG105" s="6">
        <f t="shared" si="102"/>
        <v>11.952692591529866</v>
      </c>
      <c r="AH105" s="6">
        <f t="shared" si="126"/>
        <v>1.0169811211990147</v>
      </c>
      <c r="AI105" s="6">
        <f t="shared" si="103"/>
        <v>0.1100495789203292</v>
      </c>
      <c r="AJ105" s="6">
        <f t="shared" si="104"/>
        <v>1.1926909295449495</v>
      </c>
      <c r="AK105" s="6">
        <f t="shared" si="105"/>
        <v>1.9769808270233833</v>
      </c>
      <c r="AL105" s="6">
        <f t="shared" si="106"/>
        <v>7.7887138781215395</v>
      </c>
      <c r="AM105" s="6">
        <f t="shared" si="127"/>
        <v>0.609047386457785</v>
      </c>
      <c r="AN105" s="6">
        <f t="shared" si="107"/>
        <v>6.0755889724260943E-2</v>
      </c>
      <c r="AO105" s="6">
        <f t="shared" si="108"/>
        <v>0.75601065512941212</v>
      </c>
      <c r="AP105" s="6">
        <f t="shared" si="109"/>
        <v>1.0690609285934243</v>
      </c>
      <c r="AQ105" s="6">
        <f t="shared" si="110"/>
        <v>5.0753471161997368</v>
      </c>
      <c r="AR105" s="6">
        <f t="shared" si="128"/>
        <v>0.36691890710006886</v>
      </c>
      <c r="AS105" s="6">
        <f t="shared" si="111"/>
        <v>3.3541956020194059E-2</v>
      </c>
      <c r="AT105" s="6">
        <f t="shared" si="112"/>
        <v>0.47921225567404024</v>
      </c>
      <c r="AU105" s="6">
        <f t="shared" si="113"/>
        <v>0.57809931862911057</v>
      </c>
      <c r="AV105" s="6">
        <f t="shared" si="114"/>
        <v>3.3072402906305625</v>
      </c>
      <c r="AW105" s="6">
        <f t="shared" si="129"/>
        <v>0.22231077860494622</v>
      </c>
      <c r="AX105" s="6">
        <f t="shared" si="115"/>
        <v>1.8517757188096517E-2</v>
      </c>
      <c r="AY105" s="6">
        <f t="shared" si="116"/>
        <v>0.30375813413488484</v>
      </c>
      <c r="AZ105" s="6">
        <f t="shared" si="117"/>
        <v>0.31260970564058671</v>
      </c>
      <c r="BA105" s="6">
        <f t="shared" si="118"/>
        <v>2.1550916793569082</v>
      </c>
      <c r="BB105" s="6">
        <f t="shared" si="130"/>
        <v>0.13542292387528895</v>
      </c>
      <c r="BD105" s="6">
        <f t="shared" si="160"/>
        <v>3852.1685613851732</v>
      </c>
      <c r="BE105" s="6">
        <f t="shared" si="161"/>
        <v>5990.3176658933089</v>
      </c>
      <c r="BF105" s="6">
        <f t="shared" si="131"/>
        <v>37.444898240228994</v>
      </c>
      <c r="BG105" s="6">
        <f t="shared" si="132"/>
        <v>35.12206051511712</v>
      </c>
      <c r="BH105" s="6">
        <f t="shared" si="162"/>
        <v>1.8236264844709826</v>
      </c>
      <c r="BI105" s="6">
        <f t="shared" si="133"/>
        <v>2.3151306768626929</v>
      </c>
      <c r="BJ105" s="6">
        <f t="shared" si="134"/>
        <v>79.487391745646065</v>
      </c>
      <c r="BK105" s="6">
        <f t="shared" si="135"/>
        <v>61.291407537390491</v>
      </c>
      <c r="BL105" s="6">
        <f t="shared" si="136"/>
        <v>126.15339474302355</v>
      </c>
      <c r="BM105" s="6">
        <f t="shared" si="137"/>
        <v>99.931176200662122</v>
      </c>
      <c r="BN105" s="6">
        <f t="shared" si="138"/>
        <v>192.61212890850385</v>
      </c>
      <c r="BO105" s="6">
        <f t="shared" si="139"/>
        <v>159.37844143654038</v>
      </c>
      <c r="BP105" s="6">
        <f t="shared" si="140"/>
        <v>277.29545142504969</v>
      </c>
      <c r="BQ105" s="6">
        <f t="shared" si="141"/>
        <v>246.47861569579212</v>
      </c>
      <c r="BR105" s="6">
        <f t="shared" si="142"/>
        <v>364.53971391871221</v>
      </c>
      <c r="BS105" s="6">
        <f t="shared" si="143"/>
        <v>364.92317362653125</v>
      </c>
      <c r="BU105" s="6">
        <f t="shared" si="144"/>
        <v>1.7450971451691921</v>
      </c>
      <c r="BV105" s="6">
        <f t="shared" si="145"/>
        <v>2.8452538015999966</v>
      </c>
      <c r="BW105" s="6">
        <f t="shared" si="146"/>
        <v>4.537844280746036</v>
      </c>
      <c r="BX105" s="6">
        <f t="shared" si="147"/>
        <v>7.0177720805903059</v>
      </c>
      <c r="BY105" s="6">
        <f t="shared" si="148"/>
        <v>10.390141360569157</v>
      </c>
      <c r="CA105" s="6">
        <f t="shared" si="149"/>
        <v>1.0231745786431574</v>
      </c>
      <c r="CB105" s="6">
        <f t="shared" si="150"/>
        <v>1.6682116337441319</v>
      </c>
      <c r="CC105" s="6">
        <f t="shared" si="151"/>
        <v>2.6606008282996956</v>
      </c>
      <c r="CD105" s="6">
        <f t="shared" si="163"/>
        <v>4.1146167773230413</v>
      </c>
      <c r="CE105" s="6">
        <f t="shared" si="152"/>
        <v>6.0918835023436433</v>
      </c>
      <c r="CG105" s="6">
        <f t="shared" si="153"/>
        <v>26.474275577587882</v>
      </c>
      <c r="CH105" s="6">
        <f t="shared" si="154"/>
        <v>43.164378235479141</v>
      </c>
      <c r="CI105" s="6">
        <f t="shared" si="155"/>
        <v>68.842093031447874</v>
      </c>
      <c r="CJ105" s="6">
        <f t="shared" si="156"/>
        <v>106.46423467974738</v>
      </c>
      <c r="CK105" s="6">
        <f t="shared" si="157"/>
        <v>157.62530265507527</v>
      </c>
    </row>
    <row r="106" spans="1:89">
      <c r="A106" s="6">
        <v>1</v>
      </c>
      <c r="B106" s="6">
        <f t="shared" si="119"/>
        <v>1191.304347826087</v>
      </c>
      <c r="C106" s="11">
        <v>9.5</v>
      </c>
      <c r="D106" s="6">
        <f t="shared" si="169"/>
        <v>59.375</v>
      </c>
      <c r="E106" s="6">
        <f t="shared" si="170"/>
        <v>23.155000000000001</v>
      </c>
      <c r="F106" s="6">
        <f t="shared" si="171"/>
        <v>7.11</v>
      </c>
      <c r="G106" s="6">
        <f t="shared" si="172"/>
        <v>0.8600000000000001</v>
      </c>
      <c r="H106" s="11">
        <f t="shared" si="158"/>
        <v>90.5</v>
      </c>
      <c r="J106" s="6">
        <f t="shared" si="120"/>
        <v>65.607734806629836</v>
      </c>
      <c r="K106" s="6">
        <f t="shared" si="121"/>
        <v>25.585635359116022</v>
      </c>
      <c r="L106" s="6">
        <f t="shared" si="122"/>
        <v>7.8563535911602207</v>
      </c>
      <c r="M106" s="6">
        <f t="shared" si="123"/>
        <v>0.95027624309392278</v>
      </c>
      <c r="N106" s="11">
        <f t="shared" si="164"/>
        <v>100</v>
      </c>
      <c r="O106" s="6">
        <v>8.0000000000000002E-3</v>
      </c>
      <c r="P106" s="6">
        <f t="shared" si="95"/>
        <v>0.15339201663545787</v>
      </c>
      <c r="Q106" s="6">
        <f t="shared" si="96"/>
        <v>0.25149970856626774</v>
      </c>
      <c r="R106" s="6">
        <v>0.3</v>
      </c>
      <c r="S106" s="6">
        <f t="shared" si="159"/>
        <v>6.7104475945858458E-2</v>
      </c>
      <c r="T106" s="6">
        <v>0.12</v>
      </c>
      <c r="U106" s="6">
        <f t="shared" si="97"/>
        <v>0.66885516047518612</v>
      </c>
      <c r="V106" s="6">
        <f t="shared" si="98"/>
        <v>1.6748454951435519</v>
      </c>
      <c r="W106" s="6">
        <v>0.06</v>
      </c>
      <c r="X106" s="6">
        <f t="shared" si="124"/>
        <v>0.38201207415771921</v>
      </c>
      <c r="Y106" s="6">
        <v>2.6700000000000002E-2</v>
      </c>
      <c r="Z106" s="6">
        <v>0.21</v>
      </c>
      <c r="AA106" s="6">
        <v>0.442</v>
      </c>
      <c r="AB106" s="6">
        <v>0.5</v>
      </c>
      <c r="AC106" s="6">
        <f t="shared" si="125"/>
        <v>0.1107235635359116</v>
      </c>
      <c r="AD106" s="6">
        <f t="shared" si="99"/>
        <v>0.19916313899108282</v>
      </c>
      <c r="AE106" s="6">
        <f t="shared" si="100"/>
        <v>1.8763550538535301</v>
      </c>
      <c r="AF106" s="6">
        <f t="shared" si="101"/>
        <v>3.6462219343703643</v>
      </c>
      <c r="AG106" s="6">
        <f t="shared" si="102"/>
        <v>11.939043090924489</v>
      </c>
      <c r="AH106" s="6">
        <f t="shared" si="126"/>
        <v>1.0106577642115182</v>
      </c>
      <c r="AI106" s="6">
        <f t="shared" si="103"/>
        <v>0.10995347577331456</v>
      </c>
      <c r="AJ106" s="6">
        <f t="shared" si="104"/>
        <v>1.1893646362016139</v>
      </c>
      <c r="AK106" s="6">
        <f t="shared" si="105"/>
        <v>1.9717102734297725</v>
      </c>
      <c r="AL106" s="6">
        <f t="shared" si="106"/>
        <v>7.7798194759623254</v>
      </c>
      <c r="AM106" s="6">
        <f t="shared" si="127"/>
        <v>0.60527879081438896</v>
      </c>
      <c r="AN106" s="6">
        <f t="shared" si="107"/>
        <v>6.0702833344950295E-2</v>
      </c>
      <c r="AO106" s="6">
        <f t="shared" si="108"/>
        <v>0.75390221852831629</v>
      </c>
      <c r="AP106" s="6">
        <f t="shared" si="109"/>
        <v>1.0662108539533628</v>
      </c>
      <c r="AQ106" s="6">
        <f t="shared" si="110"/>
        <v>5.0695512712045954</v>
      </c>
      <c r="AR106" s="6">
        <f t="shared" si="128"/>
        <v>0.36465646259363482</v>
      </c>
      <c r="AS106" s="6">
        <f t="shared" si="111"/>
        <v>3.3512664790166735E-2</v>
      </c>
      <c r="AT106" s="6">
        <f t="shared" si="112"/>
        <v>0.4778757815745</v>
      </c>
      <c r="AU106" s="6">
        <f t="shared" si="113"/>
        <v>0.57655812844677989</v>
      </c>
      <c r="AV106" s="6">
        <f t="shared" si="114"/>
        <v>3.3034635534641539</v>
      </c>
      <c r="AW106" s="6">
        <f t="shared" si="129"/>
        <v>0.22094292976253563</v>
      </c>
      <c r="AX106" s="6">
        <f t="shared" si="115"/>
        <v>1.8501586160829649E-2</v>
      </c>
      <c r="AY106" s="6">
        <f t="shared" si="116"/>
        <v>0.30291098368330693</v>
      </c>
      <c r="AZ106" s="6">
        <f t="shared" si="117"/>
        <v>0.31177630038701004</v>
      </c>
      <c r="BA106" s="6">
        <f t="shared" si="118"/>
        <v>2.1526306501823718</v>
      </c>
      <c r="BB106" s="6">
        <f t="shared" si="130"/>
        <v>0.13459035757342225</v>
      </c>
      <c r="BD106" s="6">
        <f t="shared" si="160"/>
        <v>3810.8867079153788</v>
      </c>
      <c r="BE106" s="6">
        <f t="shared" si="161"/>
        <v>5967.3762873882779</v>
      </c>
      <c r="BF106" s="6">
        <f t="shared" si="131"/>
        <v>37.496163281520438</v>
      </c>
      <c r="BG106" s="6">
        <f t="shared" si="132"/>
        <v>35.147051070552948</v>
      </c>
      <c r="BH106" s="6">
        <f t="shared" si="162"/>
        <v>1.8134442283526677</v>
      </c>
      <c r="BI106" s="6">
        <f t="shared" si="133"/>
        <v>2.3098497668783771</v>
      </c>
      <c r="BJ106" s="6">
        <f t="shared" si="134"/>
        <v>79.985699080394056</v>
      </c>
      <c r="BK106" s="6">
        <f t="shared" si="135"/>
        <v>61.48818955363263</v>
      </c>
      <c r="BL106" s="6">
        <f t="shared" si="136"/>
        <v>126.84776729856763</v>
      </c>
      <c r="BM106" s="6">
        <f t="shared" si="137"/>
        <v>100.2145087385348</v>
      </c>
      <c r="BN106" s="6">
        <f t="shared" si="138"/>
        <v>193.43580589594328</v>
      </c>
      <c r="BO106" s="6">
        <f t="shared" si="139"/>
        <v>159.73694000979725</v>
      </c>
      <c r="BP106" s="6">
        <f t="shared" si="140"/>
        <v>277.93198304044944</v>
      </c>
      <c r="BQ106" s="6">
        <f t="shared" si="141"/>
        <v>246.80970377310427</v>
      </c>
      <c r="BR106" s="6">
        <f t="shared" si="142"/>
        <v>364.21248632701548</v>
      </c>
      <c r="BS106" s="6">
        <f t="shared" si="143"/>
        <v>364.91569270758902</v>
      </c>
      <c r="BU106" s="6">
        <f t="shared" si="144"/>
        <v>1.7494551514493608</v>
      </c>
      <c r="BV106" s="6">
        <f t="shared" si="145"/>
        <v>2.8512920909742254</v>
      </c>
      <c r="BW106" s="6">
        <f t="shared" si="146"/>
        <v>4.5448177057343155</v>
      </c>
      <c r="BX106" s="6">
        <f t="shared" si="147"/>
        <v>7.022202325812974</v>
      </c>
      <c r="BY106" s="6">
        <f t="shared" si="148"/>
        <v>10.38254082753828</v>
      </c>
      <c r="CA106" s="6">
        <f t="shared" si="149"/>
        <v>1.030405769510204</v>
      </c>
      <c r="CB106" s="6">
        <f t="shared" si="150"/>
        <v>1.6793730428954625</v>
      </c>
      <c r="CC106" s="6">
        <f t="shared" si="151"/>
        <v>2.6768370606591794</v>
      </c>
      <c r="CD106" s="6">
        <f t="shared" si="163"/>
        <v>4.1359835861988969</v>
      </c>
      <c r="CE106" s="6">
        <f t="shared" si="152"/>
        <v>6.1151781810511654</v>
      </c>
      <c r="CG106" s="6">
        <f t="shared" si="153"/>
        <v>26.619995133592699</v>
      </c>
      <c r="CH106" s="6">
        <f t="shared" si="154"/>
        <v>43.385725849161474</v>
      </c>
      <c r="CI106" s="6">
        <f t="shared" si="155"/>
        <v>69.154688023573115</v>
      </c>
      <c r="CJ106" s="6">
        <f t="shared" si="156"/>
        <v>106.85097676575423</v>
      </c>
      <c r="CK106" s="6">
        <f t="shared" si="157"/>
        <v>157.98243588835243</v>
      </c>
    </row>
    <row r="107" spans="1:89">
      <c r="A107" s="6">
        <v>1</v>
      </c>
      <c r="B107" s="6">
        <f t="shared" si="119"/>
        <v>1191.7391304347825</v>
      </c>
      <c r="C107" s="11">
        <v>9.6</v>
      </c>
      <c r="D107" s="6">
        <f t="shared" si="169"/>
        <v>59.4</v>
      </c>
      <c r="E107" s="6">
        <f t="shared" si="170"/>
        <v>23.103999999999999</v>
      </c>
      <c r="F107" s="6">
        <f t="shared" si="171"/>
        <v>7.048</v>
      </c>
      <c r="G107" s="6">
        <f t="shared" si="172"/>
        <v>0.84800000000000009</v>
      </c>
      <c r="H107" s="11">
        <f t="shared" si="158"/>
        <v>90.399999999999991</v>
      </c>
      <c r="J107" s="6">
        <f t="shared" si="120"/>
        <v>65.707964601769916</v>
      </c>
      <c r="K107" s="6">
        <f t="shared" si="121"/>
        <v>25.557522123893808</v>
      </c>
      <c r="L107" s="6">
        <f t="shared" si="122"/>
        <v>7.7964601769911503</v>
      </c>
      <c r="M107" s="6">
        <f t="shared" si="123"/>
        <v>0.93805309734513298</v>
      </c>
      <c r="N107" s="11">
        <f t="shared" si="164"/>
        <v>100</v>
      </c>
      <c r="O107" s="6">
        <v>8.0000000000000002E-3</v>
      </c>
      <c r="P107" s="6">
        <f t="shared" si="95"/>
        <v>0.15312310182613931</v>
      </c>
      <c r="Q107" s="6">
        <f t="shared" si="96"/>
        <v>0.25139187173149946</v>
      </c>
      <c r="R107" s="6">
        <v>0.3</v>
      </c>
      <c r="S107" s="6">
        <f t="shared" si="159"/>
        <v>6.6804934253924017E-2</v>
      </c>
      <c r="T107" s="6">
        <v>0.12</v>
      </c>
      <c r="U107" s="6">
        <f t="shared" si="97"/>
        <v>0.66887794655415744</v>
      </c>
      <c r="V107" s="6">
        <f t="shared" si="98"/>
        <v>1.6731409219323987</v>
      </c>
      <c r="W107" s="6">
        <v>0.06</v>
      </c>
      <c r="X107" s="6">
        <f t="shared" si="124"/>
        <v>0.38080678423635839</v>
      </c>
      <c r="Y107" s="6">
        <v>2.6700000000000002E-2</v>
      </c>
      <c r="Z107" s="6">
        <v>0.21</v>
      </c>
      <c r="AA107" s="6">
        <v>0.442</v>
      </c>
      <c r="AB107" s="6">
        <v>0.5</v>
      </c>
      <c r="AC107" s="6">
        <f t="shared" si="125"/>
        <v>0.11036544247787612</v>
      </c>
      <c r="AD107" s="6">
        <f t="shared" si="99"/>
        <v>0.19898931871974479</v>
      </c>
      <c r="AE107" s="6">
        <f t="shared" si="100"/>
        <v>1.8711251929827399</v>
      </c>
      <c r="AF107" s="6">
        <f t="shared" si="101"/>
        <v>3.6365070117959779</v>
      </c>
      <c r="AG107" s="6">
        <f t="shared" si="102"/>
        <v>11.925417266043537</v>
      </c>
      <c r="AH107" s="6">
        <f t="shared" si="126"/>
        <v>1.0043506333116046</v>
      </c>
      <c r="AI107" s="6">
        <f t="shared" si="103"/>
        <v>0.10985751352301917</v>
      </c>
      <c r="AJ107" s="6">
        <f t="shared" si="104"/>
        <v>1.1860495858015323</v>
      </c>
      <c r="AK107" s="6">
        <f t="shared" si="105"/>
        <v>1.9664568870505916</v>
      </c>
      <c r="AL107" s="6">
        <f t="shared" si="106"/>
        <v>7.770940501577396</v>
      </c>
      <c r="AM107" s="6">
        <f t="shared" si="127"/>
        <v>0.60151959755416085</v>
      </c>
      <c r="AN107" s="6">
        <f t="shared" si="107"/>
        <v>6.064985475153957E-2</v>
      </c>
      <c r="AO107" s="6">
        <f t="shared" si="108"/>
        <v>0.75180090848841441</v>
      </c>
      <c r="AP107" s="6">
        <f t="shared" si="109"/>
        <v>1.0633700625587175</v>
      </c>
      <c r="AQ107" s="6">
        <f t="shared" si="110"/>
        <v>5.0637654793852365</v>
      </c>
      <c r="AR107" s="6">
        <f t="shared" si="128"/>
        <v>0.36239950098883078</v>
      </c>
      <c r="AS107" s="6">
        <f t="shared" si="111"/>
        <v>3.3483416503979839E-2</v>
      </c>
      <c r="AT107" s="6">
        <f t="shared" si="112"/>
        <v>0.47654382478624613</v>
      </c>
      <c r="AU107" s="6">
        <f t="shared" si="113"/>
        <v>0.57502195821953872</v>
      </c>
      <c r="AV107" s="6">
        <f t="shared" si="114"/>
        <v>3.2996933672325341</v>
      </c>
      <c r="AW107" s="6">
        <f t="shared" si="129"/>
        <v>0.21957829872945056</v>
      </c>
      <c r="AX107" s="6">
        <f t="shared" si="115"/>
        <v>1.8485438841888233E-2</v>
      </c>
      <c r="AY107" s="6">
        <f t="shared" si="116"/>
        <v>0.30206669661852975</v>
      </c>
      <c r="AZ107" s="6">
        <f t="shared" si="117"/>
        <v>0.31094560969584917</v>
      </c>
      <c r="BA107" s="6">
        <f t="shared" si="118"/>
        <v>2.150173889782951</v>
      </c>
      <c r="BB107" s="6">
        <f t="shared" si="130"/>
        <v>0.13375969183136019</v>
      </c>
      <c r="BD107" s="6">
        <f t="shared" si="160"/>
        <v>3769.7865712982821</v>
      </c>
      <c r="BE107" s="6">
        <f t="shared" si="161"/>
        <v>5944.4847278456737</v>
      </c>
      <c r="BF107" s="6">
        <f t="shared" si="131"/>
        <v>37.547469551046881</v>
      </c>
      <c r="BG107" s="6">
        <f t="shared" si="132"/>
        <v>35.172055429724757</v>
      </c>
      <c r="BH107" s="6">
        <f t="shared" si="162"/>
        <v>1.8032750547687928</v>
      </c>
      <c r="BI107" s="6">
        <f t="shared" si="133"/>
        <v>2.3045729469605689</v>
      </c>
      <c r="BJ107" s="6">
        <f t="shared" si="134"/>
        <v>80.488430872295552</v>
      </c>
      <c r="BK107" s="6">
        <f t="shared" si="135"/>
        <v>61.686108734035372</v>
      </c>
      <c r="BL107" s="6">
        <f t="shared" si="136"/>
        <v>127.54736139382334</v>
      </c>
      <c r="BM107" s="6">
        <f t="shared" si="137"/>
        <v>100.49922595369407</v>
      </c>
      <c r="BN107" s="6">
        <f t="shared" si="138"/>
        <v>194.26348247093242</v>
      </c>
      <c r="BO107" s="6">
        <f t="shared" si="139"/>
        <v>160.09659149376742</v>
      </c>
      <c r="BP107" s="6">
        <f t="shared" si="140"/>
        <v>278.56676881684336</v>
      </c>
      <c r="BQ107" s="6">
        <f t="shared" si="141"/>
        <v>247.14050653397655</v>
      </c>
      <c r="BR107" s="6">
        <f t="shared" si="142"/>
        <v>363.87306450355959</v>
      </c>
      <c r="BS107" s="6">
        <f t="shared" si="143"/>
        <v>364.90483199713037</v>
      </c>
      <c r="BU107" s="6">
        <f t="shared" si="144"/>
        <v>1.7538386079621309</v>
      </c>
      <c r="BV107" s="6">
        <f t="shared" si="145"/>
        <v>2.8573600469411216</v>
      </c>
      <c r="BW107" s="6">
        <f t="shared" si="146"/>
        <v>4.5518122139221324</v>
      </c>
      <c r="BX107" s="6">
        <f t="shared" si="147"/>
        <v>7.0266154057380481</v>
      </c>
      <c r="BY107" s="6">
        <f t="shared" si="148"/>
        <v>10.374850930342287</v>
      </c>
      <c r="CA107" s="6">
        <f t="shared" si="149"/>
        <v>1.0377032082373754</v>
      </c>
      <c r="CB107" s="6">
        <f t="shared" si="150"/>
        <v>1.6906297274669884</v>
      </c>
      <c r="CC107" s="6">
        <f t="shared" si="151"/>
        <v>2.6931954378455885</v>
      </c>
      <c r="CD107" s="6">
        <f t="shared" si="163"/>
        <v>4.1574756744903292</v>
      </c>
      <c r="CE107" s="6">
        <f t="shared" si="152"/>
        <v>6.1385443600824035</v>
      </c>
      <c r="CG107" s="6">
        <f t="shared" si="153"/>
        <v>26.76682845530722</v>
      </c>
      <c r="CH107" s="6">
        <f t="shared" si="154"/>
        <v>43.608611342174882</v>
      </c>
      <c r="CI107" s="6">
        <f t="shared" si="155"/>
        <v>69.469092616449373</v>
      </c>
      <c r="CJ107" s="6">
        <f t="shared" si="156"/>
        <v>107.23917715858057</v>
      </c>
      <c r="CK107" s="6">
        <f t="shared" si="157"/>
        <v>158.33945828375371</v>
      </c>
    </row>
    <row r="108" spans="1:89">
      <c r="A108" s="6">
        <v>1</v>
      </c>
      <c r="B108" s="6">
        <f t="shared" si="119"/>
        <v>1192.1739130434783</v>
      </c>
      <c r="C108" s="11">
        <v>9.6999999999999993</v>
      </c>
      <c r="D108" s="6">
        <f t="shared" si="169"/>
        <v>59.424999999999997</v>
      </c>
      <c r="E108" s="6">
        <f t="shared" si="170"/>
        <v>23.053000000000001</v>
      </c>
      <c r="F108" s="6">
        <f t="shared" si="171"/>
        <v>6.9860000000000007</v>
      </c>
      <c r="G108" s="6">
        <f t="shared" si="172"/>
        <v>0.83600000000000008</v>
      </c>
      <c r="H108" s="11">
        <f t="shared" si="158"/>
        <v>90.3</v>
      </c>
      <c r="J108" s="6">
        <f t="shared" si="120"/>
        <v>65.80841638981174</v>
      </c>
      <c r="K108" s="6">
        <f t="shared" si="121"/>
        <v>25.529346622369882</v>
      </c>
      <c r="L108" s="6">
        <f t="shared" si="122"/>
        <v>7.7364341085271322</v>
      </c>
      <c r="M108" s="6">
        <f t="shared" si="123"/>
        <v>0.92580287929125149</v>
      </c>
      <c r="N108" s="11">
        <f t="shared" si="164"/>
        <v>100.00000000000001</v>
      </c>
      <c r="O108" s="6">
        <v>8.0000000000000002E-3</v>
      </c>
      <c r="P108" s="6">
        <f t="shared" si="95"/>
        <v>0.15285481761905223</v>
      </c>
      <c r="Q108" s="6">
        <f t="shared" si="96"/>
        <v>0.25128414508681329</v>
      </c>
      <c r="R108" s="6">
        <v>0.3</v>
      </c>
      <c r="S108" s="6">
        <f t="shared" si="159"/>
        <v>6.6505350477834874E-2</v>
      </c>
      <c r="T108" s="6">
        <v>0.12</v>
      </c>
      <c r="U108" s="6">
        <f t="shared" si="97"/>
        <v>0.66890071988678512</v>
      </c>
      <c r="V108" s="6">
        <f t="shared" si="98"/>
        <v>1.6714390935488446</v>
      </c>
      <c r="W108" s="6">
        <v>0.06</v>
      </c>
      <c r="X108" s="6">
        <f t="shared" si="124"/>
        <v>0.37960134887134317</v>
      </c>
      <c r="Y108" s="6">
        <v>2.6700000000000002E-2</v>
      </c>
      <c r="Z108" s="6">
        <v>0.21</v>
      </c>
      <c r="AA108" s="6">
        <v>0.442</v>
      </c>
      <c r="AB108" s="6">
        <v>0.5</v>
      </c>
      <c r="AC108" s="6">
        <f t="shared" si="125"/>
        <v>0.11000652823920266</v>
      </c>
      <c r="AD108" s="6">
        <f t="shared" si="99"/>
        <v>0.19881575316555705</v>
      </c>
      <c r="AE108" s="6">
        <f t="shared" si="100"/>
        <v>1.8659129995989208</v>
      </c>
      <c r="AF108" s="6">
        <f t="shared" si="101"/>
        <v>3.6268237155628049</v>
      </c>
      <c r="AG108" s="6">
        <f t="shared" si="102"/>
        <v>11.911815064201361</v>
      </c>
      <c r="AH108" s="6">
        <f t="shared" si="126"/>
        <v>0.99805964985837492</v>
      </c>
      <c r="AI108" s="6">
        <f t="shared" si="103"/>
        <v>0.10976169189631585</v>
      </c>
      <c r="AJ108" s="6">
        <f t="shared" si="104"/>
        <v>1.1827457342863155</v>
      </c>
      <c r="AK108" s="6">
        <f t="shared" si="105"/>
        <v>1.9612206027521408</v>
      </c>
      <c r="AL108" s="6">
        <f t="shared" si="106"/>
        <v>7.762076920635284</v>
      </c>
      <c r="AM108" s="6">
        <f t="shared" si="127"/>
        <v>0.59776976068569843</v>
      </c>
      <c r="AN108" s="6">
        <f t="shared" si="107"/>
        <v>6.0596953793241502E-2</v>
      </c>
      <c r="AO108" s="6">
        <f t="shared" si="108"/>
        <v>0.7497066970824281</v>
      </c>
      <c r="AP108" s="6">
        <f t="shared" si="109"/>
        <v>1.060538519188158</v>
      </c>
      <c r="AQ108" s="6">
        <f t="shared" si="110"/>
        <v>5.0579897183703011</v>
      </c>
      <c r="AR108" s="6">
        <f t="shared" si="128"/>
        <v>0.36014799520056073</v>
      </c>
      <c r="AS108" s="6">
        <f t="shared" si="111"/>
        <v>3.3454211078387142E-2</v>
      </c>
      <c r="AT108" s="6">
        <f t="shared" si="112"/>
        <v>0.47521636760702263</v>
      </c>
      <c r="AU108" s="6">
        <f t="shared" si="113"/>
        <v>0.57349078890130079</v>
      </c>
      <c r="AV108" s="6">
        <f t="shared" si="114"/>
        <v>3.2959297173578932</v>
      </c>
      <c r="AW108" s="6">
        <f t="shared" si="129"/>
        <v>0.21821686944356075</v>
      </c>
      <c r="AX108" s="6">
        <f t="shared" si="115"/>
        <v>1.8469315185313917E-2</v>
      </c>
      <c r="AY108" s="6">
        <f t="shared" si="116"/>
        <v>0.30122526171962938</v>
      </c>
      <c r="AZ108" s="6">
        <f t="shared" si="117"/>
        <v>0.31011762326785036</v>
      </c>
      <c r="BA108" s="6">
        <f t="shared" si="118"/>
        <v>2.1477213886593312</v>
      </c>
      <c r="BB108" s="6">
        <f t="shared" si="130"/>
        <v>0.13293091705845295</v>
      </c>
      <c r="BD108" s="6">
        <f t="shared" si="160"/>
        <v>3728.8694356416263</v>
      </c>
      <c r="BE108" s="6">
        <f t="shared" si="161"/>
        <v>5921.643333080684</v>
      </c>
      <c r="BF108" s="6">
        <f t="shared" si="131"/>
        <v>37.598817038003247</v>
      </c>
      <c r="BG108" s="6">
        <f t="shared" si="132"/>
        <v>35.197073590634851</v>
      </c>
      <c r="BH108" s="6">
        <f t="shared" si="162"/>
        <v>1.7931190034800149</v>
      </c>
      <c r="BI108" s="6">
        <f t="shared" si="133"/>
        <v>2.2993002258937589</v>
      </c>
      <c r="BJ108" s="6">
        <f t="shared" si="134"/>
        <v>80.995646073696207</v>
      </c>
      <c r="BK108" s="6">
        <f t="shared" si="135"/>
        <v>61.885176129289611</v>
      </c>
      <c r="BL108" s="6">
        <f t="shared" si="136"/>
        <v>128.25223768880383</v>
      </c>
      <c r="BM108" s="6">
        <f t="shared" si="137"/>
        <v>100.78533947673644</v>
      </c>
      <c r="BN108" s="6">
        <f t="shared" si="138"/>
        <v>195.09518718535961</v>
      </c>
      <c r="BO108" s="6">
        <f t="shared" si="139"/>
        <v>160.4574017586292</v>
      </c>
      <c r="BP108" s="6">
        <f t="shared" si="140"/>
        <v>279.19975885170714</v>
      </c>
      <c r="BQ108" s="6">
        <f t="shared" si="141"/>
        <v>247.47101428982944</v>
      </c>
      <c r="BR108" s="6">
        <f t="shared" si="142"/>
        <v>363.52135277476305</v>
      </c>
      <c r="BS108" s="6">
        <f t="shared" si="143"/>
        <v>364.89056932473483</v>
      </c>
      <c r="BU108" s="6">
        <f t="shared" si="144"/>
        <v>1.7582477693758001</v>
      </c>
      <c r="BV108" s="6">
        <f t="shared" si="145"/>
        <v>2.8634579297397371</v>
      </c>
      <c r="BW108" s="6">
        <f t="shared" si="146"/>
        <v>4.5588279191859664</v>
      </c>
      <c r="BX108" s="6">
        <f t="shared" si="147"/>
        <v>7.0310110768889578</v>
      </c>
      <c r="BY108" s="6">
        <f t="shared" si="148"/>
        <v>10.36707123917893</v>
      </c>
      <c r="CA108" s="6">
        <f t="shared" si="149"/>
        <v>1.0450676045207603</v>
      </c>
      <c r="CB108" s="6">
        <f t="shared" si="150"/>
        <v>1.7019826052965561</v>
      </c>
      <c r="CC108" s="6">
        <f t="shared" si="151"/>
        <v>2.7096769044202569</v>
      </c>
      <c r="CD108" s="6">
        <f t="shared" si="163"/>
        <v>4.1790935449853368</v>
      </c>
      <c r="CE108" s="6">
        <f t="shared" si="152"/>
        <v>6.1619815446551662</v>
      </c>
      <c r="CG108" s="6">
        <f t="shared" si="153"/>
        <v>26.914787130608087</v>
      </c>
      <c r="CH108" s="6">
        <f t="shared" si="154"/>
        <v>43.83304900409874</v>
      </c>
      <c r="CI108" s="6">
        <f t="shared" si="155"/>
        <v>69.785319877597956</v>
      </c>
      <c r="CJ108" s="6">
        <f t="shared" si="156"/>
        <v>107.62883920199469</v>
      </c>
      <c r="CK108" s="6">
        <f t="shared" si="157"/>
        <v>158.6963569243762</v>
      </c>
    </row>
    <row r="109" spans="1:89">
      <c r="A109" s="6">
        <v>1</v>
      </c>
      <c r="B109" s="6">
        <f t="shared" si="119"/>
        <v>1192.608695652174</v>
      </c>
      <c r="C109" s="11">
        <v>9.8000000000000007</v>
      </c>
      <c r="D109" s="6">
        <f t="shared" si="169"/>
        <v>59.45</v>
      </c>
      <c r="E109" s="6">
        <f t="shared" si="170"/>
        <v>23.001999999999999</v>
      </c>
      <c r="F109" s="6">
        <f t="shared" si="171"/>
        <v>6.9239999999999995</v>
      </c>
      <c r="G109" s="6">
        <f t="shared" si="172"/>
        <v>0.82400000000000007</v>
      </c>
      <c r="H109" s="11">
        <f t="shared" si="158"/>
        <v>90.2</v>
      </c>
      <c r="J109" s="6">
        <f t="shared" si="120"/>
        <v>65.909090909090907</v>
      </c>
      <c r="K109" s="6">
        <f t="shared" si="121"/>
        <v>25.501108647450106</v>
      </c>
      <c r="L109" s="6">
        <f t="shared" si="122"/>
        <v>7.676274944567627</v>
      </c>
      <c r="M109" s="6">
        <f t="shared" si="123"/>
        <v>0.91352549889135259</v>
      </c>
      <c r="N109" s="11">
        <f t="shared" si="164"/>
        <v>99.999999999999986</v>
      </c>
      <c r="O109" s="6">
        <v>8.0000000000000002E-3</v>
      </c>
      <c r="P109" s="6">
        <f t="shared" si="95"/>
        <v>0.15258716220972343</v>
      </c>
      <c r="Q109" s="6">
        <f t="shared" si="96"/>
        <v>0.25117652847328326</v>
      </c>
      <c r="R109" s="6">
        <v>0.3</v>
      </c>
      <c r="S109" s="6">
        <f t="shared" si="159"/>
        <v>6.6205722708393241E-2</v>
      </c>
      <c r="T109" s="6">
        <v>0.12</v>
      </c>
      <c r="U109" s="6">
        <f t="shared" si="97"/>
        <v>0.66892348048374839</v>
      </c>
      <c r="V109" s="6">
        <f t="shared" si="98"/>
        <v>1.6697400042474533</v>
      </c>
      <c r="W109" s="6">
        <v>0.06</v>
      </c>
      <c r="X109" s="6">
        <f t="shared" si="124"/>
        <v>0.37839576150217896</v>
      </c>
      <c r="Y109" s="6">
        <v>2.6700000000000002E-2</v>
      </c>
      <c r="Z109" s="6">
        <v>0.21</v>
      </c>
      <c r="AA109" s="6">
        <v>0.442</v>
      </c>
      <c r="AB109" s="6">
        <v>0.5</v>
      </c>
      <c r="AC109" s="6">
        <f t="shared" si="125"/>
        <v>0.10964681818181816</v>
      </c>
      <c r="AD109" s="6">
        <f t="shared" si="99"/>
        <v>0.19864244183496987</v>
      </c>
      <c r="AE109" s="6">
        <f t="shared" si="100"/>
        <v>1.8607184045027441</v>
      </c>
      <c r="AF109" s="6">
        <f t="shared" si="101"/>
        <v>3.6171719257390329</v>
      </c>
      <c r="AG109" s="6">
        <f t="shared" si="102"/>
        <v>11.898236432853613</v>
      </c>
      <c r="AH109" s="6">
        <f t="shared" si="126"/>
        <v>0.99178473549833157</v>
      </c>
      <c r="AI109" s="6">
        <f t="shared" si="103"/>
        <v>0.10966601062072696</v>
      </c>
      <c r="AJ109" s="6">
        <f t="shared" si="104"/>
        <v>1.1794530377926056</v>
      </c>
      <c r="AK109" s="6">
        <f t="shared" si="105"/>
        <v>1.9560013556807736</v>
      </c>
      <c r="AL109" s="6">
        <f t="shared" si="106"/>
        <v>7.7532286988966108</v>
      </c>
      <c r="AM109" s="6">
        <f t="shared" si="127"/>
        <v>0.5940292343828405</v>
      </c>
      <c r="AN109" s="6">
        <f t="shared" si="107"/>
        <v>6.0544130319627243E-2</v>
      </c>
      <c r="AO109" s="6">
        <f t="shared" si="108"/>
        <v>0.74761955650670353</v>
      </c>
      <c r="AP109" s="6">
        <f t="shared" si="109"/>
        <v>1.0577161887717952</v>
      </c>
      <c r="AQ109" s="6">
        <f t="shared" si="110"/>
        <v>5.0522239658484338</v>
      </c>
      <c r="AR109" s="6">
        <f t="shared" si="128"/>
        <v>0.35790191823929102</v>
      </c>
      <c r="AS109" s="6">
        <f t="shared" si="111"/>
        <v>3.3425048430340269E-2</v>
      </c>
      <c r="AT109" s="6">
        <f t="shared" si="112"/>
        <v>0.47389339241293543</v>
      </c>
      <c r="AU109" s="6">
        <f t="shared" si="113"/>
        <v>0.57196460152787176</v>
      </c>
      <c r="AV109" s="6">
        <f t="shared" si="114"/>
        <v>3.2921725893015163</v>
      </c>
      <c r="AW109" s="6">
        <f t="shared" si="129"/>
        <v>0.21685862589833149</v>
      </c>
      <c r="AX109" s="6">
        <f t="shared" si="115"/>
        <v>1.8453215145257551E-2</v>
      </c>
      <c r="AY109" s="6">
        <f t="shared" si="116"/>
        <v>0.30038666781535334</v>
      </c>
      <c r="AZ109" s="6">
        <f t="shared" si="117"/>
        <v>0.3092923308480437</v>
      </c>
      <c r="BA109" s="6">
        <f t="shared" si="118"/>
        <v>2.1452731373376737</v>
      </c>
      <c r="BB109" s="6">
        <f t="shared" si="130"/>
        <v>0.13210402369658997</v>
      </c>
      <c r="BD109" s="6">
        <f t="shared" si="160"/>
        <v>3688.1365777387336</v>
      </c>
      <c r="BE109" s="6">
        <f t="shared" si="161"/>
        <v>5898.8524478220925</v>
      </c>
      <c r="BF109" s="6">
        <f t="shared" si="131"/>
        <v>37.650205731405578</v>
      </c>
      <c r="BG109" s="6">
        <f t="shared" si="132"/>
        <v>35.222105551254955</v>
      </c>
      <c r="BH109" s="6">
        <f t="shared" si="162"/>
        <v>1.7829761145421461</v>
      </c>
      <c r="BI109" s="6">
        <f t="shared" si="133"/>
        <v>2.2940316125126201</v>
      </c>
      <c r="BJ109" s="6">
        <f t="shared" si="134"/>
        <v>81.507404736199106</v>
      </c>
      <c r="BK109" s="6">
        <f t="shared" si="135"/>
        <v>62.085402951809094</v>
      </c>
      <c r="BL109" s="6">
        <f t="shared" si="136"/>
        <v>128.96245787948786</v>
      </c>
      <c r="BM109" s="6">
        <f t="shared" si="137"/>
        <v>101.07286109309105</v>
      </c>
      <c r="BN109" s="6">
        <f t="shared" si="138"/>
        <v>195.9309489469837</v>
      </c>
      <c r="BO109" s="6">
        <f t="shared" si="139"/>
        <v>160.81937672993894</v>
      </c>
      <c r="BP109" s="6">
        <f t="shared" si="140"/>
        <v>279.83090247775397</v>
      </c>
      <c r="BQ109" s="6">
        <f t="shared" si="141"/>
        <v>247.80121723052252</v>
      </c>
      <c r="BR109" s="6">
        <f t="shared" si="142"/>
        <v>363.15725514190996</v>
      </c>
      <c r="BS109" s="6">
        <f t="shared" si="143"/>
        <v>364.87288244531823</v>
      </c>
      <c r="BU109" s="6">
        <f t="shared" si="144"/>
        <v>1.762682894168915</v>
      </c>
      <c r="BV109" s="6">
        <f t="shared" si="145"/>
        <v>2.8695860031993417</v>
      </c>
      <c r="BW109" s="6">
        <f t="shared" si="146"/>
        <v>4.5658649366068058</v>
      </c>
      <c r="BX109" s="6">
        <f t="shared" si="147"/>
        <v>7.0353890930774696</v>
      </c>
      <c r="BY109" s="6">
        <f t="shared" si="148"/>
        <v>10.359201323565333</v>
      </c>
      <c r="CA109" s="6">
        <f t="shared" si="149"/>
        <v>1.0524996768605657</v>
      </c>
      <c r="CB109" s="6">
        <f t="shared" si="150"/>
        <v>1.7134326038348022</v>
      </c>
      <c r="CC109" s="6">
        <f t="shared" si="151"/>
        <v>2.7262824109003581</v>
      </c>
      <c r="CD109" s="6">
        <f t="shared" si="163"/>
        <v>4.200837695508266</v>
      </c>
      <c r="CE109" s="6">
        <f t="shared" si="152"/>
        <v>6.185489223078168</v>
      </c>
      <c r="CG109" s="6">
        <f t="shared" si="153"/>
        <v>27.063882909533159</v>
      </c>
      <c r="CH109" s="6">
        <f t="shared" si="154"/>
        <v>44.059053302403008</v>
      </c>
      <c r="CI109" s="6">
        <f t="shared" si="155"/>
        <v>70.103382992963972</v>
      </c>
      <c r="CJ109" s="6">
        <f t="shared" si="156"/>
        <v>108.01996619353881</v>
      </c>
      <c r="CK109" s="6">
        <f t="shared" si="157"/>
        <v>159.05311873434829</v>
      </c>
    </row>
    <row r="110" spans="1:89">
      <c r="A110" s="6">
        <v>1</v>
      </c>
      <c r="B110" s="6">
        <f t="shared" si="119"/>
        <v>1193.0434782608695</v>
      </c>
      <c r="C110" s="11">
        <v>9.9</v>
      </c>
      <c r="D110" s="6">
        <f t="shared" si="169"/>
        <v>59.475000000000001</v>
      </c>
      <c r="E110" s="6">
        <f t="shared" si="170"/>
        <v>22.951000000000001</v>
      </c>
      <c r="F110" s="6">
        <f t="shared" si="171"/>
        <v>6.8620000000000001</v>
      </c>
      <c r="G110" s="6">
        <f t="shared" si="172"/>
        <v>0.81200000000000006</v>
      </c>
      <c r="H110" s="11">
        <f t="shared" si="158"/>
        <v>90.1</v>
      </c>
      <c r="J110" s="6">
        <f t="shared" si="120"/>
        <v>66.009988901220865</v>
      </c>
      <c r="K110" s="6">
        <f t="shared" si="121"/>
        <v>25.472807991120977</v>
      </c>
      <c r="L110" s="6">
        <f t="shared" si="122"/>
        <v>7.615982241953386</v>
      </c>
      <c r="M110" s="6">
        <f t="shared" si="123"/>
        <v>0.90122086570477256</v>
      </c>
      <c r="N110" s="11">
        <f t="shared" si="164"/>
        <v>100</v>
      </c>
      <c r="O110" s="6">
        <v>8.0000000000000002E-3</v>
      </c>
      <c r="P110" s="6">
        <f t="shared" si="95"/>
        <v>0.15232013379971374</v>
      </c>
      <c r="Q110" s="6">
        <f t="shared" si="96"/>
        <v>0.25106902173227652</v>
      </c>
      <c r="R110" s="6">
        <v>0.3</v>
      </c>
      <c r="S110" s="6">
        <f t="shared" si="159"/>
        <v>6.5906049034007902E-2</v>
      </c>
      <c r="T110" s="6">
        <v>0.12</v>
      </c>
      <c r="U110" s="6">
        <f t="shared" si="97"/>
        <v>0.66894622835571416</v>
      </c>
      <c r="V110" s="6">
        <f t="shared" si="98"/>
        <v>1.6680436482974017</v>
      </c>
      <c r="W110" s="6">
        <v>0.06</v>
      </c>
      <c r="X110" s="6">
        <f t="shared" si="124"/>
        <v>0.37719001555614612</v>
      </c>
      <c r="Y110" s="6">
        <v>2.6700000000000002E-2</v>
      </c>
      <c r="Z110" s="6">
        <v>0.21</v>
      </c>
      <c r="AA110" s="6">
        <v>0.442</v>
      </c>
      <c r="AB110" s="6">
        <v>0.5</v>
      </c>
      <c r="AC110" s="6">
        <f t="shared" si="125"/>
        <v>0.10928630965593786</v>
      </c>
      <c r="AD110" s="6">
        <f t="shared" si="99"/>
        <v>0.1984693842356075</v>
      </c>
      <c r="AE110" s="6">
        <f t="shared" si="100"/>
        <v>1.8555413388010775</v>
      </c>
      <c r="AF110" s="6">
        <f t="shared" si="101"/>
        <v>3.6075515229082753</v>
      </c>
      <c r="AG110" s="6">
        <f t="shared" si="102"/>
        <v>11.884681319596819</v>
      </c>
      <c r="AH110" s="6">
        <f t="shared" si="126"/>
        <v>0.98552581216365698</v>
      </c>
      <c r="AI110" s="6">
        <f t="shared" si="103"/>
        <v>0.10957046942442288</v>
      </c>
      <c r="AJ110" s="6">
        <f t="shared" si="104"/>
        <v>1.176171452651132</v>
      </c>
      <c r="AK110" s="6">
        <f t="shared" si="105"/>
        <v>1.9507990812615637</v>
      </c>
      <c r="AL110" s="6">
        <f t="shared" si="106"/>
        <v>7.7443958022137727</v>
      </c>
      <c r="AM110" s="6">
        <f t="shared" si="127"/>
        <v>0.59029797298366393</v>
      </c>
      <c r="AN110" s="6">
        <f t="shared" si="107"/>
        <v>6.0491384180625912E-2</v>
      </c>
      <c r="AO110" s="6">
        <f t="shared" si="108"/>
        <v>0.74553945908061259</v>
      </c>
      <c r="AP110" s="6">
        <f t="shared" si="109"/>
        <v>1.0549030363904581</v>
      </c>
      <c r="AQ110" s="6">
        <f t="shared" si="110"/>
        <v>5.0464681995680918</v>
      </c>
      <c r="AR110" s="6">
        <f t="shared" si="128"/>
        <v>0.35566124321046039</v>
      </c>
      <c r="AS110" s="6">
        <f t="shared" si="111"/>
        <v>3.3395928476988461E-2</v>
      </c>
      <c r="AT110" s="6">
        <f t="shared" si="112"/>
        <v>0.47257488165807293</v>
      </c>
      <c r="AU110" s="6">
        <f t="shared" si="113"/>
        <v>0.57044337721655913</v>
      </c>
      <c r="AV110" s="6">
        <f t="shared" si="114"/>
        <v>3.2884219685636671</v>
      </c>
      <c r="AW110" s="6">
        <f t="shared" si="129"/>
        <v>0.21550355214247557</v>
      </c>
      <c r="AX110" s="6">
        <f t="shared" si="115"/>
        <v>1.8437138675979112E-2</v>
      </c>
      <c r="AY110" s="6">
        <f t="shared" si="116"/>
        <v>0.2995509037838795</v>
      </c>
      <c r="AZ110" s="6">
        <f t="shared" si="117"/>
        <v>0.30846972222553143</v>
      </c>
      <c r="BA110" s="6">
        <f t="shared" si="118"/>
        <v>2.1428291263695378</v>
      </c>
      <c r="BB110" s="6">
        <f t="shared" si="130"/>
        <v>0.13127900221999267</v>
      </c>
      <c r="BD110" s="6">
        <f t="shared" si="160"/>
        <v>3647.5892669346313</v>
      </c>
      <c r="BE110" s="6">
        <f t="shared" si="161"/>
        <v>5876.1124156919159</v>
      </c>
      <c r="BF110" s="6">
        <f t="shared" si="131"/>
        <v>37.701635620088823</v>
      </c>
      <c r="BG110" s="6">
        <f t="shared" si="132"/>
        <v>35.247151309526004</v>
      </c>
      <c r="BH110" s="6">
        <f t="shared" si="162"/>
        <v>1.7728464283096539</v>
      </c>
      <c r="BI110" s="6">
        <f t="shared" si="133"/>
        <v>2.2887671157024894</v>
      </c>
      <c r="BJ110" s="6">
        <f t="shared" si="134"/>
        <v>82.023768037127098</v>
      </c>
      <c r="BK110" s="6">
        <f t="shared" si="135"/>
        <v>62.286800578933523</v>
      </c>
      <c r="BL110" s="6">
        <f t="shared" si="136"/>
        <v>129.67808472134604</v>
      </c>
      <c r="BM110" s="6">
        <f t="shared" si="137"/>
        <v>101.36180274590171</v>
      </c>
      <c r="BN110" s="6">
        <f t="shared" si="138"/>
        <v>196.77079702634623</v>
      </c>
      <c r="BO110" s="6">
        <f t="shared" si="139"/>
        <v>161.18252238949859</v>
      </c>
      <c r="BP110" s="6">
        <f t="shared" si="140"/>
        <v>280.46014824974816</v>
      </c>
      <c r="BQ110" s="6">
        <f t="shared" si="141"/>
        <v>248.13110542263593</v>
      </c>
      <c r="BR110" s="6">
        <f t="shared" si="142"/>
        <v>362.78067528616788</v>
      </c>
      <c r="BS110" s="6">
        <f t="shared" si="143"/>
        <v>364.85174903967027</v>
      </c>
      <c r="BU110" s="6">
        <f t="shared" si="144"/>
        <v>1.7671442447066552</v>
      </c>
      <c r="BV110" s="6">
        <f t="shared" si="145"/>
        <v>2.8757445348074797</v>
      </c>
      <c r="BW110" s="6">
        <f t="shared" si="146"/>
        <v>4.5729233824901163</v>
      </c>
      <c r="BX110" s="6">
        <f t="shared" si="147"/>
        <v>7.0397492053655766</v>
      </c>
      <c r="BY110" s="6">
        <f t="shared" si="148"/>
        <v>10.35124075235732</v>
      </c>
      <c r="CA110" s="6">
        <f t="shared" si="149"/>
        <v>1.0600001526961804</v>
      </c>
      <c r="CB110" s="6">
        <f t="shared" si="150"/>
        <v>1.7249806602613524</v>
      </c>
      <c r="CC110" s="6">
        <f t="shared" si="151"/>
        <v>2.743012913760249</v>
      </c>
      <c r="CD110" s="6">
        <f t="shared" si="163"/>
        <v>4.2227086187121277</v>
      </c>
      <c r="CE110" s="6">
        <f t="shared" si="152"/>
        <v>6.2090668664770385</v>
      </c>
      <c r="CG110" s="6">
        <f t="shared" si="153"/>
        <v>27.214127707272606</v>
      </c>
      <c r="CH110" s="6">
        <f t="shared" si="154"/>
        <v>44.286638885403079</v>
      </c>
      <c r="CI110" s="6">
        <f t="shared" si="155"/>
        <v>70.423295268302979</v>
      </c>
      <c r="CJ110" s="6">
        <f t="shared" si="156"/>
        <v>108.41256138306464</v>
      </c>
      <c r="CK110" s="6">
        <f t="shared" si="157"/>
        <v>159.4097304774001</v>
      </c>
    </row>
    <row r="111" spans="1:89">
      <c r="A111" s="6">
        <v>1</v>
      </c>
      <c r="B111" s="6">
        <f t="shared" si="119"/>
        <v>1193.4782608695652</v>
      </c>
      <c r="C111" s="11">
        <v>10</v>
      </c>
      <c r="D111" s="6">
        <f t="shared" si="169"/>
        <v>59.5</v>
      </c>
      <c r="E111" s="6">
        <f t="shared" si="170"/>
        <v>22.9</v>
      </c>
      <c r="F111" s="6">
        <f t="shared" si="171"/>
        <v>6.8</v>
      </c>
      <c r="G111" s="6">
        <f t="shared" si="172"/>
        <v>0.8</v>
      </c>
      <c r="H111" s="11">
        <f t="shared" si="158"/>
        <v>90</v>
      </c>
      <c r="J111" s="6">
        <f t="shared" si="120"/>
        <v>66.111111111111114</v>
      </c>
      <c r="K111" s="6">
        <f t="shared" si="121"/>
        <v>25.444444444444443</v>
      </c>
      <c r="L111" s="6">
        <f t="shared" si="122"/>
        <v>7.5555555555555554</v>
      </c>
      <c r="M111" s="6">
        <f t="shared" si="123"/>
        <v>0.88888888888888884</v>
      </c>
      <c r="N111" s="11">
        <f t="shared" si="164"/>
        <v>100</v>
      </c>
      <c r="O111" s="6">
        <v>8.0000000000000002E-3</v>
      </c>
      <c r="P111" s="6">
        <f t="shared" si="95"/>
        <v>0.15205373059659305</v>
      </c>
      <c r="Q111" s="6">
        <f t="shared" si="96"/>
        <v>0.25096162470545169</v>
      </c>
      <c r="R111" s="6">
        <v>0.3</v>
      </c>
      <c r="S111" s="6">
        <f t="shared" si="159"/>
        <v>6.5606327540656137E-2</v>
      </c>
      <c r="T111" s="6">
        <v>0.12</v>
      </c>
      <c r="U111" s="6">
        <f t="shared" si="97"/>
        <v>0.66896896351333879</v>
      </c>
      <c r="V111" s="6">
        <f t="shared" si="98"/>
        <v>1.6663500199824239</v>
      </c>
      <c r="W111" s="6">
        <v>0.06</v>
      </c>
      <c r="X111" s="6">
        <f t="shared" si="124"/>
        <v>0.37598410444817709</v>
      </c>
      <c r="Y111" s="6">
        <v>2.6700000000000002E-2</v>
      </c>
      <c r="Z111" s="6">
        <v>0.21</v>
      </c>
      <c r="AA111" s="6">
        <v>0.442</v>
      </c>
      <c r="AB111" s="6">
        <v>0.5</v>
      </c>
      <c r="AC111" s="6">
        <f t="shared" si="125"/>
        <v>0.10892499999999999</v>
      </c>
      <c r="AD111" s="6">
        <f t="shared" si="99"/>
        <v>0.1982965798762639</v>
      </c>
      <c r="AE111" s="6">
        <f t="shared" si="100"/>
        <v>1.8503817339054378</v>
      </c>
      <c r="AF111" s="6">
        <f t="shared" si="101"/>
        <v>3.5979623881670744</v>
      </c>
      <c r="AG111" s="6">
        <f t="shared" si="102"/>
        <v>11.871149672167862</v>
      </c>
      <c r="AH111" s="6">
        <f t="shared" si="126"/>
        <v>0.97928280207047347</v>
      </c>
      <c r="AI111" s="6">
        <f t="shared" si="103"/>
        <v>0.1094750680362199</v>
      </c>
      <c r="AJ111" s="6">
        <f t="shared" si="104"/>
        <v>1.1729009353857329</v>
      </c>
      <c r="AK111" s="6">
        <f t="shared" si="105"/>
        <v>1.9456137151969515</v>
      </c>
      <c r="AL111" s="6">
        <f t="shared" si="106"/>
        <v>7.7355781965306436</v>
      </c>
      <c r="AM111" s="6">
        <f t="shared" si="127"/>
        <v>0.58657593098946836</v>
      </c>
      <c r="AN111" s="6">
        <f t="shared" si="107"/>
        <v>6.0438715226522992E-2</v>
      </c>
      <c r="AO111" s="6">
        <f t="shared" si="108"/>
        <v>0.74346637724593334</v>
      </c>
      <c r="AP111" s="6">
        <f t="shared" si="109"/>
        <v>1.0520990272749637</v>
      </c>
      <c r="AQ111" s="6">
        <f t="shared" si="110"/>
        <v>5.0407223973373316</v>
      </c>
      <c r="AR111" s="6">
        <f t="shared" si="128"/>
        <v>0.35342594331388455</v>
      </c>
      <c r="AS111" s="6">
        <f t="shared" si="111"/>
        <v>3.3366851135677729E-2</v>
      </c>
      <c r="AT111" s="6">
        <f t="shared" si="112"/>
        <v>0.47126081787411278</v>
      </c>
      <c r="AU111" s="6">
        <f t="shared" si="113"/>
        <v>0.56892709716577672</v>
      </c>
      <c r="AV111" s="6">
        <f t="shared" si="114"/>
        <v>3.2846778406834463</v>
      </c>
      <c r="AW111" s="6">
        <f t="shared" si="129"/>
        <v>0.21415163227960052</v>
      </c>
      <c r="AX111" s="6">
        <f t="shared" si="115"/>
        <v>1.8421085731847187E-2</v>
      </c>
      <c r="AY111" s="6">
        <f t="shared" si="116"/>
        <v>0.2987179585525675</v>
      </c>
      <c r="AZ111" s="6">
        <f t="shared" si="117"/>
        <v>0.30764978723327469</v>
      </c>
      <c r="BA111" s="6">
        <f t="shared" si="118"/>
        <v>2.1403893463317907</v>
      </c>
      <c r="BB111" s="6">
        <f t="shared" si="130"/>
        <v>0.1304558431350045</v>
      </c>
      <c r="BD111" s="6">
        <f t="shared" si="160"/>
        <v>3607.2287649913296</v>
      </c>
      <c r="BE111" s="6">
        <f t="shared" si="161"/>
        <v>5853.4235791849105</v>
      </c>
      <c r="BF111" s="6">
        <f t="shared" si="131"/>
        <v>37.753106692704876</v>
      </c>
      <c r="BG111" s="6">
        <f t="shared" si="132"/>
        <v>35.272210863357792</v>
      </c>
      <c r="BH111" s="6">
        <f t="shared" si="162"/>
        <v>1.7627299854392176</v>
      </c>
      <c r="BI111" s="6">
        <f t="shared" si="133"/>
        <v>2.2835067443998569</v>
      </c>
      <c r="BJ111" s="6">
        <f t="shared" si="134"/>
        <v>82.544798306767888</v>
      </c>
      <c r="BK111" s="6">
        <f t="shared" si="135"/>
        <v>62.48938055621187</v>
      </c>
      <c r="BL111" s="6">
        <f t="shared" si="136"/>
        <v>130.3991820535351</v>
      </c>
      <c r="BM111" s="6">
        <f t="shared" si="137"/>
        <v>101.65217653897805</v>
      </c>
      <c r="BN111" s="6">
        <f t="shared" si="138"/>
        <v>197.61476106386601</v>
      </c>
      <c r="BO111" s="6">
        <f t="shared" si="139"/>
        <v>161.54684477624227</v>
      </c>
      <c r="BP111" s="6">
        <f t="shared" si="140"/>
        <v>281.08744393103683</v>
      </c>
      <c r="BQ111" s="6">
        <f t="shared" si="141"/>
        <v>248.46066880771997</v>
      </c>
      <c r="BR111" s="6">
        <f t="shared" si="142"/>
        <v>362.39151657379409</v>
      </c>
      <c r="BS111" s="6">
        <f t="shared" si="143"/>
        <v>364.82714671501151</v>
      </c>
      <c r="BU111" s="6">
        <f t="shared" si="144"/>
        <v>1.7716320873191531</v>
      </c>
      <c r="BV111" s="6">
        <f t="shared" si="145"/>
        <v>2.8819337957796818</v>
      </c>
      <c r="BW111" s="6">
        <f t="shared" si="146"/>
        <v>4.5800033743862567</v>
      </c>
      <c r="BX111" s="6">
        <f t="shared" si="147"/>
        <v>7.0440911620266773</v>
      </c>
      <c r="BY111" s="6">
        <f t="shared" si="148"/>
        <v>10.343189093769249</v>
      </c>
      <c r="CA111" s="6">
        <f t="shared" si="149"/>
        <v>1.0675697685441299</v>
      </c>
      <c r="CB111" s="6">
        <f t="shared" si="150"/>
        <v>1.7366277216031087</v>
      </c>
      <c r="CC111" s="6">
        <f t="shared" si="151"/>
        <v>2.7598693754320385</v>
      </c>
      <c r="CD111" s="6">
        <f t="shared" si="163"/>
        <v>4.2447068018665091</v>
      </c>
      <c r="CE111" s="6">
        <f t="shared" si="152"/>
        <v>6.2327139285179438</v>
      </c>
      <c r="CG111" s="6">
        <f t="shared" si="153"/>
        <v>27.365533607230535</v>
      </c>
      <c r="CH111" s="6">
        <f t="shared" si="154"/>
        <v>44.515820585278767</v>
      </c>
      <c r="CI111" s="6">
        <f t="shared" si="155"/>
        <v>70.745070130589625</v>
      </c>
      <c r="CJ111" s="6">
        <f t="shared" si="156"/>
        <v>108.80662797123445</v>
      </c>
      <c r="CK111" s="6">
        <f t="shared" si="157"/>
        <v>159.76617875542735</v>
      </c>
    </row>
    <row r="112" spans="1:89">
      <c r="A112" s="6">
        <v>1</v>
      </c>
      <c r="B112" s="6">
        <f t="shared" si="119"/>
        <v>1193.9130434782608</v>
      </c>
      <c r="C112" s="11">
        <v>10.1</v>
      </c>
      <c r="D112" s="6">
        <f>$D$5+$D$7*$C112</f>
        <v>59.524999999999999</v>
      </c>
      <c r="E112" s="6">
        <f>$E$5+$E$7*$C112</f>
        <v>22.849</v>
      </c>
      <c r="F112" s="6">
        <f>$F$5+$F$7*$C112</f>
        <v>6.7380000000000004</v>
      </c>
      <c r="G112" s="6">
        <f>$G$5+$G$7*$C112</f>
        <v>0.78800000000000003</v>
      </c>
      <c r="H112" s="11">
        <f t="shared" si="158"/>
        <v>89.899999999999991</v>
      </c>
      <c r="J112" s="6">
        <f t="shared" si="120"/>
        <v>66.212458286985552</v>
      </c>
      <c r="K112" s="6">
        <f t="shared" si="121"/>
        <v>25.41601779755284</v>
      </c>
      <c r="L112" s="6">
        <f t="shared" si="122"/>
        <v>7.4949944382647402</v>
      </c>
      <c r="M112" s="6">
        <f t="shared" si="123"/>
        <v>0.87652947719688545</v>
      </c>
      <c r="N112" s="11">
        <f t="shared" si="164"/>
        <v>100.00000000000001</v>
      </c>
      <c r="O112" s="6">
        <v>8.0000000000000002E-3</v>
      </c>
      <c r="P112" s="6">
        <f t="shared" si="95"/>
        <v>0.15178795081391921</v>
      </c>
      <c r="Q112" s="6">
        <f t="shared" si="96"/>
        <v>0.25085433723475881</v>
      </c>
      <c r="R112" s="6">
        <v>0.3</v>
      </c>
      <c r="S112" s="6">
        <f t="shared" si="159"/>
        <v>6.5306556311847008E-2</v>
      </c>
      <c r="T112" s="6">
        <v>0.12</v>
      </c>
      <c r="U112" s="6">
        <f t="shared" si="97"/>
        <v>0.66899168596726444</v>
      </c>
      <c r="V112" s="6">
        <f t="shared" si="98"/>
        <v>1.6646591136007762</v>
      </c>
      <c r="W112" s="6">
        <v>0.06</v>
      </c>
      <c r="X112" s="6">
        <f t="shared" si="124"/>
        <v>0.37477802158073487</v>
      </c>
      <c r="Y112" s="6">
        <v>2.6700000000000002E-2</v>
      </c>
      <c r="Z112" s="6">
        <v>0.21</v>
      </c>
      <c r="AA112" s="6">
        <v>0.442</v>
      </c>
      <c r="AB112" s="6">
        <v>0.5</v>
      </c>
      <c r="AC112" s="6">
        <f t="shared" si="125"/>
        <v>0.10856288654060067</v>
      </c>
      <c r="AD112" s="6">
        <f t="shared" si="99"/>
        <v>0.19812402826689976</v>
      </c>
      <c r="AE112" s="6">
        <f t="shared" si="100"/>
        <v>1.8452395215305095</v>
      </c>
      <c r="AF112" s="6">
        <f t="shared" si="101"/>
        <v>3.5884044031224631</v>
      </c>
      <c r="AG112" s="6">
        <f t="shared" si="102"/>
        <v>11.857641438443581</v>
      </c>
      <c r="AH112" s="6">
        <f t="shared" si="126"/>
        <v>0.97305562771713605</v>
      </c>
      <c r="AI112" s="6">
        <f t="shared" si="103"/>
        <v>0.10937980618557838</v>
      </c>
      <c r="AJ112" s="6">
        <f t="shared" si="104"/>
        <v>1.1696414427124153</v>
      </c>
      <c r="AK112" s="6">
        <f t="shared" si="105"/>
        <v>1.9404451934654288</v>
      </c>
      <c r="AL112" s="6">
        <f t="shared" si="106"/>
        <v>7.7267758478822923</v>
      </c>
      <c r="AM112" s="6">
        <f t="shared" si="127"/>
        <v>0.58286306306378022</v>
      </c>
      <c r="AN112" s="6">
        <f t="shared" si="107"/>
        <v>6.0386123307959685E-2</v>
      </c>
      <c r="AO112" s="6">
        <f t="shared" si="108"/>
        <v>0.74140028356625343</v>
      </c>
      <c r="AP112" s="6">
        <f t="shared" si="109"/>
        <v>1.0493041268054049</v>
      </c>
      <c r="AQ112" s="6">
        <f t="shared" si="110"/>
        <v>5.0349865370236433</v>
      </c>
      <c r="AR112" s="6">
        <f t="shared" si="128"/>
        <v>0.35119599184317107</v>
      </c>
      <c r="AS112" s="6">
        <f t="shared" si="111"/>
        <v>3.3337816323950435E-2</v>
      </c>
      <c r="AT112" s="6">
        <f t="shared" si="112"/>
        <v>0.46995118366994443</v>
      </c>
      <c r="AU112" s="6">
        <f t="shared" si="113"/>
        <v>0.5674157426546601</v>
      </c>
      <c r="AV112" s="6">
        <f t="shared" si="114"/>
        <v>3.2809401912386802</v>
      </c>
      <c r="AW112" s="6">
        <f t="shared" si="129"/>
        <v>0.21280285046786307</v>
      </c>
      <c r="AX112" s="6">
        <f t="shared" si="115"/>
        <v>1.8405056267338783E-2</v>
      </c>
      <c r="AY112" s="6">
        <f t="shared" si="116"/>
        <v>0.297887821097719</v>
      </c>
      <c r="AZ112" s="6">
        <f t="shared" si="117"/>
        <v>0.30683251574788506</v>
      </c>
      <c r="BA112" s="6">
        <f t="shared" si="118"/>
        <v>2.1379537878265351</v>
      </c>
      <c r="BB112" s="6">
        <f t="shared" si="130"/>
        <v>0.12963453697988525</v>
      </c>
      <c r="BD112" s="6">
        <f t="shared" si="160"/>
        <v>3567.0563259520945</v>
      </c>
      <c r="BE112" s="6">
        <f t="shared" si="161"/>
        <v>5830.7862796479521</v>
      </c>
      <c r="BF112" s="6">
        <f t="shared" si="131"/>
        <v>37.804618937720299</v>
      </c>
      <c r="BG112" s="6">
        <f t="shared" si="132"/>
        <v>35.29728421062871</v>
      </c>
      <c r="BH112" s="6">
        <f t="shared" si="162"/>
        <v>1.7526268268933356</v>
      </c>
      <c r="BI112" s="6">
        <f t="shared" si="133"/>
        <v>2.2782505075928614</v>
      </c>
      <c r="BJ112" s="6">
        <f t="shared" si="134"/>
        <v>83.070559056424997</v>
      </c>
      <c r="BK112" s="6">
        <f t="shared" si="135"/>
        <v>62.69315460076843</v>
      </c>
      <c r="BL112" s="6">
        <f t="shared" si="136"/>
        <v>131.12581482377624</v>
      </c>
      <c r="BM112" s="6">
        <f t="shared" si="137"/>
        <v>101.94399473981764</v>
      </c>
      <c r="BN112" s="6">
        <f t="shared" si="138"/>
        <v>198.46287107711319</v>
      </c>
      <c r="BO112" s="6">
        <f t="shared" si="139"/>
        <v>161.91234998714199</v>
      </c>
      <c r="BP112" s="6">
        <f t="shared" si="140"/>
        <v>281.71273647977677</v>
      </c>
      <c r="BQ112" s="6">
        <f t="shared" si="141"/>
        <v>248.7898972005126</v>
      </c>
      <c r="BR112" s="6">
        <f t="shared" si="142"/>
        <v>361.98968206151613</v>
      </c>
      <c r="BS112" s="6">
        <f t="shared" si="143"/>
        <v>364.79905300557101</v>
      </c>
      <c r="BU112" s="6">
        <f t="shared" si="144"/>
        <v>1.7761466923817975</v>
      </c>
      <c r="BV112" s="6">
        <f t="shared" si="145"/>
        <v>2.888154061130864</v>
      </c>
      <c r="BW112" s="6">
        <f t="shared" si="146"/>
        <v>4.5871050311113448</v>
      </c>
      <c r="BX112" s="6">
        <f t="shared" si="147"/>
        <v>7.0484147085060167</v>
      </c>
      <c r="BY112" s="6">
        <f t="shared" si="148"/>
        <v>10.33504591539433</v>
      </c>
      <c r="CA112" s="6">
        <f t="shared" si="149"/>
        <v>1.0752092701390126</v>
      </c>
      <c r="CB112" s="6">
        <f t="shared" si="150"/>
        <v>1.7483747448546985</v>
      </c>
      <c r="CC112" s="6">
        <f t="shared" si="151"/>
        <v>2.7768527643053629</v>
      </c>
      <c r="CD112" s="6">
        <f t="shared" si="163"/>
        <v>4.2668327266410095</v>
      </c>
      <c r="CE112" s="6">
        <f t="shared" si="152"/>
        <v>6.2564298451288227</v>
      </c>
      <c r="CG112" s="6">
        <f t="shared" si="153"/>
        <v>27.518112864159235</v>
      </c>
      <c r="CH112" s="6">
        <f t="shared" si="154"/>
        <v>44.746613421159267</v>
      </c>
      <c r="CI112" s="6">
        <f t="shared" si="155"/>
        <v>71.06872112944869</v>
      </c>
      <c r="CJ112" s="6">
        <f t="shared" si="156"/>
        <v>109.20216910798688</v>
      </c>
      <c r="CK112" s="6">
        <f t="shared" si="157"/>
        <v>160.12245000704857</v>
      </c>
    </row>
    <row r="113" spans="1:89">
      <c r="A113" s="6">
        <v>1</v>
      </c>
      <c r="B113" s="6">
        <f t="shared" si="119"/>
        <v>1194.3478260869565</v>
      </c>
      <c r="C113" s="11">
        <v>10.199999999999999</v>
      </c>
      <c r="D113" s="6">
        <f>$D$5+$D$7*$C113</f>
        <v>59.55</v>
      </c>
      <c r="E113" s="6">
        <f>$E$5+$E$7*$C113</f>
        <v>22.798000000000002</v>
      </c>
      <c r="F113" s="6">
        <f>$F$5+$F$7*$C113</f>
        <v>6.6760000000000002</v>
      </c>
      <c r="G113" s="6">
        <f>$G$5+$G$7*$C113</f>
        <v>0.77600000000000002</v>
      </c>
      <c r="H113" s="11">
        <f t="shared" si="158"/>
        <v>89.8</v>
      </c>
      <c r="J113" s="6">
        <f t="shared" si="120"/>
        <v>66.314031180400889</v>
      </c>
      <c r="K113" s="6">
        <f t="shared" si="121"/>
        <v>25.387527839643656</v>
      </c>
      <c r="L113" s="6">
        <f t="shared" si="122"/>
        <v>7.4342984409799557</v>
      </c>
      <c r="M113" s="6">
        <f t="shared" si="123"/>
        <v>0.8641425389755012</v>
      </c>
      <c r="N113" s="11">
        <f t="shared" si="164"/>
        <v>100</v>
      </c>
      <c r="O113" s="6">
        <v>8.0000000000000002E-3</v>
      </c>
      <c r="P113" s="6">
        <f t="shared" si="95"/>
        <v>0.15152279267121369</v>
      </c>
      <c r="Q113" s="6">
        <f t="shared" si="96"/>
        <v>0.25074715916243845</v>
      </c>
      <c r="R113" s="6">
        <v>0.3</v>
      </c>
      <c r="S113" s="6">
        <f t="shared" si="159"/>
        <v>6.500673342858318E-2</v>
      </c>
      <c r="T113" s="6">
        <v>0.12</v>
      </c>
      <c r="U113" s="6">
        <f t="shared" si="97"/>
        <v>0.66901439572812393</v>
      </c>
      <c r="V113" s="6">
        <f t="shared" si="98"/>
        <v>1.6629709234651893</v>
      </c>
      <c r="W113" s="6">
        <v>0.06</v>
      </c>
      <c r="X113" s="6">
        <f t="shared" si="124"/>
        <v>0.37357176034369011</v>
      </c>
      <c r="Y113" s="6">
        <v>2.6700000000000002E-2</v>
      </c>
      <c r="Z113" s="6">
        <v>0.21</v>
      </c>
      <c r="AA113" s="6">
        <v>0.442</v>
      </c>
      <c r="AB113" s="6">
        <v>0.5</v>
      </c>
      <c r="AC113" s="6">
        <f t="shared" si="125"/>
        <v>0.10819996659242762</v>
      </c>
      <c r="AD113" s="6">
        <f t="shared" si="99"/>
        <v>0.19795172891863944</v>
      </c>
      <c r="AE113" s="6">
        <f t="shared" si="100"/>
        <v>1.8401146336926739</v>
      </c>
      <c r="AF113" s="6">
        <f t="shared" si="101"/>
        <v>3.5788774498895308</v>
      </c>
      <c r="AG113" s="6">
        <f t="shared" si="102"/>
        <v>11.844156566440356</v>
      </c>
      <c r="AH113" s="6">
        <f t="shared" si="126"/>
        <v>0.96684421188252556</v>
      </c>
      <c r="AI113" s="6">
        <f t="shared" si="103"/>
        <v>0.10928468360260112</v>
      </c>
      <c r="AJ113" s="6">
        <f t="shared" si="104"/>
        <v>1.1663929315384225</v>
      </c>
      <c r="AK113" s="6">
        <f t="shared" si="105"/>
        <v>1.9352934523202201</v>
      </c>
      <c r="AL113" s="6">
        <f t="shared" si="106"/>
        <v>7.7179887223947112</v>
      </c>
      <c r="AM113" s="6">
        <f t="shared" si="127"/>
        <v>0.57915932403135795</v>
      </c>
      <c r="AN113" s="6">
        <f t="shared" si="107"/>
        <v>6.033360827593176E-2</v>
      </c>
      <c r="AO113" s="6">
        <f t="shared" si="108"/>
        <v>0.73934115072637963</v>
      </c>
      <c r="AP113" s="6">
        <f t="shared" si="109"/>
        <v>1.0465183005104366</v>
      </c>
      <c r="AQ113" s="6">
        <f t="shared" si="110"/>
        <v>5.0292605965537609</v>
      </c>
      <c r="AR113" s="6">
        <f t="shared" si="128"/>
        <v>0.34897136218513514</v>
      </c>
      <c r="AS113" s="6">
        <f t="shared" si="111"/>
        <v>3.3308823959544716E-2</v>
      </c>
      <c r="AT113" s="6">
        <f t="shared" si="112"/>
        <v>0.46864596173129391</v>
      </c>
      <c r="AU113" s="6">
        <f t="shared" si="113"/>
        <v>0.5659092950426805</v>
      </c>
      <c r="AV113" s="6">
        <f t="shared" si="114"/>
        <v>3.2772090058458025</v>
      </c>
      <c r="AW113" s="6">
        <f t="shared" si="129"/>
        <v>0.2114571909196237</v>
      </c>
      <c r="AX113" s="6">
        <f t="shared" si="115"/>
        <v>1.8389050237038979E-2</v>
      </c>
      <c r="AY113" s="6">
        <f t="shared" si="116"/>
        <v>0.29706048044434047</v>
      </c>
      <c r="AZ113" s="6">
        <f t="shared" si="117"/>
        <v>0.30601789768941606</v>
      </c>
      <c r="BA113" s="6">
        <f t="shared" si="118"/>
        <v>2.1355224414810308</v>
      </c>
      <c r="BB113" s="6">
        <f t="shared" si="130"/>
        <v>0.12881507432460546</v>
      </c>
      <c r="BD113" s="6">
        <f t="shared" si="160"/>
        <v>3527.0731960048511</v>
      </c>
      <c r="BE113" s="6">
        <f t="shared" si="161"/>
        <v>5808.2008572592949</v>
      </c>
      <c r="BF113" s="6">
        <f t="shared" si="131"/>
        <v>37.856172343414173</v>
      </c>
      <c r="BG113" s="6">
        <f t="shared" si="132"/>
        <v>35.322371349185431</v>
      </c>
      <c r="BH113" s="6">
        <f t="shared" si="162"/>
        <v>1.7425369939440036</v>
      </c>
      <c r="BI113" s="6">
        <f t="shared" si="133"/>
        <v>2.2729984143217941</v>
      </c>
      <c r="BJ113" s="6">
        <f t="shared" si="134"/>
        <v>83.601115007305694</v>
      </c>
      <c r="BK113" s="6">
        <f t="shared" si="135"/>
        <v>62.898134604754091</v>
      </c>
      <c r="BL113" s="6">
        <f t="shared" si="136"/>
        <v>131.85804911394419</v>
      </c>
      <c r="BM113" s="6">
        <f t="shared" si="137"/>
        <v>102.23726978270123</v>
      </c>
      <c r="BN113" s="6">
        <f t="shared" si="138"/>
        <v>199.31515746827506</v>
      </c>
      <c r="BO113" s="6">
        <f t="shared" si="139"/>
        <v>162.27904417813349</v>
      </c>
      <c r="BP113" s="6">
        <f t="shared" si="140"/>
        <v>282.33597203485795</v>
      </c>
      <c r="BQ113" s="6">
        <f t="shared" si="141"/>
        <v>249.11878028712383</v>
      </c>
      <c r="BR113" s="6">
        <f t="shared" si="142"/>
        <v>361.57507450210511</v>
      </c>
      <c r="BS113" s="6">
        <f t="shared" si="143"/>
        <v>364.76744537318405</v>
      </c>
      <c r="BU113" s="6">
        <f t="shared" si="144"/>
        <v>1.7806883343975881</v>
      </c>
      <c r="BV113" s="6">
        <f t="shared" si="145"/>
        <v>2.8944056097484783</v>
      </c>
      <c r="BW113" s="6">
        <f t="shared" si="146"/>
        <v>4.5942284727685987</v>
      </c>
      <c r="BX113" s="6">
        <f t="shared" si="147"/>
        <v>7.0527195873803858</v>
      </c>
      <c r="BY113" s="6">
        <f t="shared" si="148"/>
        <v>10.326810784225447</v>
      </c>
      <c r="CA113" s="6">
        <f t="shared" si="149"/>
        <v>1.082919412577507</v>
      </c>
      <c r="CB113" s="6">
        <f t="shared" si="150"/>
        <v>1.7602226971011425</v>
      </c>
      <c r="CC113" s="6">
        <f t="shared" si="151"/>
        <v>2.7939640547263682</v>
      </c>
      <c r="CD113" s="6">
        <f t="shared" si="163"/>
        <v>4.2890868688841284</v>
      </c>
      <c r="CE113" s="6">
        <f t="shared" si="152"/>
        <v>6.2802140342182682</v>
      </c>
      <c r="CG113" s="6">
        <f t="shared" si="153"/>
        <v>27.671877907368149</v>
      </c>
      <c r="CH113" s="6">
        <f t="shared" si="154"/>
        <v>44.979032602275829</v>
      </c>
      <c r="CI113" s="6">
        <f t="shared" si="155"/>
        <v>71.394261938609191</v>
      </c>
      <c r="CJ113" s="6">
        <f t="shared" si="156"/>
        <v>109.59918789096676</v>
      </c>
      <c r="CK113" s="6">
        <f t="shared" si="157"/>
        <v>160.47853050615592</v>
      </c>
    </row>
    <row r="114" spans="1:89">
      <c r="A114" s="6">
        <v>1</v>
      </c>
      <c r="B114" s="6">
        <f t="shared" si="119"/>
        <v>1194.7826086956522</v>
      </c>
      <c r="C114" s="11">
        <v>10.3</v>
      </c>
      <c r="D114" s="6">
        <f>$D$5+$D$7*$C114</f>
        <v>59.575000000000003</v>
      </c>
      <c r="E114" s="6">
        <f>$E$5+$E$7*$C114</f>
        <v>22.747</v>
      </c>
      <c r="F114" s="6">
        <f>$F$5+$F$7*$C114</f>
        <v>6.6139999999999999</v>
      </c>
      <c r="G114" s="6">
        <f>$G$5+$G$7*$C114</f>
        <v>0.76400000000000001</v>
      </c>
      <c r="H114" s="11">
        <f t="shared" si="158"/>
        <v>89.7</v>
      </c>
      <c r="J114" s="6">
        <f t="shared" si="120"/>
        <v>66.415830546265326</v>
      </c>
      <c r="K114" s="6">
        <f t="shared" si="121"/>
        <v>25.358974358974358</v>
      </c>
      <c r="L114" s="6">
        <f t="shared" si="122"/>
        <v>7.3734671125975471</v>
      </c>
      <c r="M114" s="6">
        <f t="shared" si="123"/>
        <v>0.8517279821627648</v>
      </c>
      <c r="N114" s="11">
        <f t="shared" si="164"/>
        <v>100</v>
      </c>
      <c r="O114" s="6">
        <v>8.0000000000000002E-3</v>
      </c>
      <c r="P114" s="6">
        <f t="shared" si="95"/>
        <v>0.15125825439394133</v>
      </c>
      <c r="Q114" s="6">
        <f t="shared" si="96"/>
        <v>0.25064009033102141</v>
      </c>
      <c r="R114" s="6">
        <v>0.3</v>
      </c>
      <c r="S114" s="6">
        <f t="shared" si="159"/>
        <v>6.4706856969323961E-2</v>
      </c>
      <c r="T114" s="6">
        <v>0.12</v>
      </c>
      <c r="U114" s="6">
        <f t="shared" si="97"/>
        <v>0.66903709280653567</v>
      </c>
      <c r="V114" s="6">
        <f t="shared" si="98"/>
        <v>1.6612854439028315</v>
      </c>
      <c r="W114" s="6">
        <v>0.06</v>
      </c>
      <c r="X114" s="6">
        <f t="shared" si="124"/>
        <v>0.37236531411419832</v>
      </c>
      <c r="Y114" s="6">
        <v>2.6700000000000002E-2</v>
      </c>
      <c r="Z114" s="6">
        <v>0.21</v>
      </c>
      <c r="AA114" s="6">
        <v>0.442</v>
      </c>
      <c r="AB114" s="6">
        <v>0.5</v>
      </c>
      <c r="AC114" s="6">
        <f t="shared" si="125"/>
        <v>0.10783623745819396</v>
      </c>
      <c r="AD114" s="6">
        <f t="shared" si="99"/>
        <v>0.1977796813437678</v>
      </c>
      <c r="AE114" s="6">
        <f t="shared" si="100"/>
        <v>1.8350070027085181</v>
      </c>
      <c r="AF114" s="6">
        <f t="shared" si="101"/>
        <v>3.5693814110890214</v>
      </c>
      <c r="AG114" s="6">
        <f t="shared" si="102"/>
        <v>11.830695004313666</v>
      </c>
      <c r="AH114" s="6">
        <f t="shared" si="126"/>
        <v>0.96064847762434835</v>
      </c>
      <c r="AI114" s="6">
        <f t="shared" si="103"/>
        <v>0.10918970001803152</v>
      </c>
      <c r="AJ114" s="6">
        <f t="shared" si="104"/>
        <v>1.1631553589612886</v>
      </c>
      <c r="AK114" s="6">
        <f t="shared" si="105"/>
        <v>1.930158428287986</v>
      </c>
      <c r="AL114" s="6">
        <f t="shared" si="106"/>
        <v>7.70921678628455</v>
      </c>
      <c r="AM114" s="6">
        <f t="shared" si="127"/>
        <v>0.57546466887719949</v>
      </c>
      <c r="AN114" s="6">
        <f t="shared" si="107"/>
        <v>6.0281169981788903E-2</v>
      </c>
      <c r="AO114" s="6">
        <f t="shared" si="108"/>
        <v>0.73728895153173846</v>
      </c>
      <c r="AP114" s="6">
        <f t="shared" si="109"/>
        <v>1.0437415140665764</v>
      </c>
      <c r="AQ114" s="6">
        <f t="shared" si="110"/>
        <v>5.0235445539134922</v>
      </c>
      <c r="AR114" s="6">
        <f t="shared" si="128"/>
        <v>0.34675202781921705</v>
      </c>
      <c r="AS114" s="6">
        <f t="shared" si="111"/>
        <v>3.3279873960394071E-2</v>
      </c>
      <c r="AT114" s="6">
        <f t="shared" si="112"/>
        <v>0.46734513482034507</v>
      </c>
      <c r="AU114" s="6">
        <f t="shared" si="113"/>
        <v>0.56440773576926651</v>
      </c>
      <c r="AV114" s="6">
        <f t="shared" si="114"/>
        <v>3.2734842701597402</v>
      </c>
      <c r="AW114" s="6">
        <f t="shared" si="129"/>
        <v>0.21011463790110185</v>
      </c>
      <c r="AX114" s="6">
        <f t="shared" si="115"/>
        <v>1.8373067595640714E-2</v>
      </c>
      <c r="AY114" s="6">
        <f t="shared" si="116"/>
        <v>0.29623592566590201</v>
      </c>
      <c r="AZ114" s="6">
        <f t="shared" si="117"/>
        <v>0.3052059230211584</v>
      </c>
      <c r="BA114" s="6">
        <f t="shared" si="118"/>
        <v>2.1330952979476216</v>
      </c>
      <c r="BB114" s="6">
        <f t="shared" si="130"/>
        <v>0.12799744577064096</v>
      </c>
      <c r="BD114" s="6">
        <f t="shared" si="160"/>
        <v>3487.2806133445788</v>
      </c>
      <c r="BE114" s="6">
        <f t="shared" si="161"/>
        <v>5785.667651007695</v>
      </c>
      <c r="BF114" s="6">
        <f t="shared" si="131"/>
        <v>37.907766897875796</v>
      </c>
      <c r="BG114" s="6">
        <f t="shared" si="132"/>
        <v>35.347472276842616</v>
      </c>
      <c r="BH114" s="6">
        <f t="shared" si="162"/>
        <v>1.7324605281764411</v>
      </c>
      <c r="BI114" s="6">
        <f t="shared" si="133"/>
        <v>2.2677504736796061</v>
      </c>
      <c r="BJ114" s="6">
        <f t="shared" si="134"/>
        <v>84.136532120274609</v>
      </c>
      <c r="BK114" s="6">
        <f t="shared" si="135"/>
        <v>63.104332638885367</v>
      </c>
      <c r="BL114" s="6">
        <f t="shared" si="136"/>
        <v>132.59595216639147</v>
      </c>
      <c r="BM114" s="6">
        <f t="shared" si="137"/>
        <v>102.53201427186329</v>
      </c>
      <c r="BN114" s="6">
        <f t="shared" si="138"/>
        <v>200.17165103181696</v>
      </c>
      <c r="BO114" s="6">
        <f t="shared" si="139"/>
        <v>162.64693356506245</v>
      </c>
      <c r="BP114" s="6">
        <f t="shared" si="140"/>
        <v>282.95709590151262</v>
      </c>
      <c r="BQ114" s="6">
        <f t="shared" si="141"/>
        <v>249.44730762318585</v>
      </c>
      <c r="BR114" s="6">
        <f t="shared" si="142"/>
        <v>361.14759635014235</v>
      </c>
      <c r="BS114" s="6">
        <f t="shared" si="143"/>
        <v>364.7323012079118</v>
      </c>
      <c r="BU114" s="6">
        <f t="shared" si="144"/>
        <v>1.785257292081597</v>
      </c>
      <c r="BV114" s="6">
        <f t="shared" si="145"/>
        <v>2.9006887244674537</v>
      </c>
      <c r="BW114" s="6">
        <f t="shared" si="146"/>
        <v>4.6013738207701556</v>
      </c>
      <c r="BX114" s="6">
        <f t="shared" si="147"/>
        <v>7.0570055383170249</v>
      </c>
      <c r="BY114" s="6">
        <f t="shared" si="148"/>
        <v>10.318483266676495</v>
      </c>
      <c r="CA114" s="6">
        <f t="shared" si="149"/>
        <v>1.0907009604655469</v>
      </c>
      <c r="CB114" s="6">
        <f t="shared" si="150"/>
        <v>1.7721725556428252</v>
      </c>
      <c r="CC114" s="6">
        <f t="shared" si="151"/>
        <v>2.8112042269958954</v>
      </c>
      <c r="CD114" s="6">
        <f t="shared" si="163"/>
        <v>4.3114696983975458</v>
      </c>
      <c r="CE114" s="6">
        <f t="shared" si="152"/>
        <v>6.3040658953921431</v>
      </c>
      <c r="CG114" s="6">
        <f t="shared" si="153"/>
        <v>27.826841344009754</v>
      </c>
      <c r="CH114" s="6">
        <f t="shared" si="154"/>
        <v>45.213093531184192</v>
      </c>
      <c r="CI114" s="6">
        <f t="shared" si="155"/>
        <v>71.721706357381919</v>
      </c>
      <c r="CJ114" s="6">
        <f t="shared" si="156"/>
        <v>109.99768736391782</v>
      </c>
      <c r="CK114" s="6">
        <f t="shared" si="157"/>
        <v>160.83440636046018</v>
      </c>
    </row>
    <row r="115" spans="1:89">
      <c r="A115" s="6">
        <v>1</v>
      </c>
      <c r="B115" s="6">
        <f t="shared" si="119"/>
        <v>1195.2173913043478</v>
      </c>
      <c r="C115" s="11">
        <v>10.4</v>
      </c>
      <c r="D115" s="6">
        <f t="shared" ref="D115:D133" si="173">$D$5+$D$7*$C115</f>
        <v>59.6</v>
      </c>
      <c r="E115" s="6">
        <f t="shared" ref="E115:E133" si="174">$E$5+$E$7*$C115</f>
        <v>22.695999999999998</v>
      </c>
      <c r="F115" s="6">
        <f t="shared" ref="F115:F133" si="175">$F$5+$F$7*$C115</f>
        <v>6.5519999999999996</v>
      </c>
      <c r="G115" s="6">
        <f t="shared" ref="G115:G133" si="176">$G$5+$G$7*$C115</f>
        <v>0.752</v>
      </c>
      <c r="H115" s="11">
        <f t="shared" si="158"/>
        <v>89.59999999999998</v>
      </c>
      <c r="J115" s="6">
        <f t="shared" si="120"/>
        <v>66.517857142857153</v>
      </c>
      <c r="K115" s="6">
        <f t="shared" si="121"/>
        <v>25.330357142857146</v>
      </c>
      <c r="L115" s="6">
        <f t="shared" si="122"/>
        <v>7.3125000000000009</v>
      </c>
      <c r="M115" s="6">
        <f t="shared" si="123"/>
        <v>0.83928571428571452</v>
      </c>
      <c r="N115" s="11">
        <f t="shared" si="164"/>
        <v>100.00000000000001</v>
      </c>
      <c r="O115" s="6">
        <v>8.0000000000000002E-3</v>
      </c>
      <c r="P115" s="6">
        <f t="shared" si="95"/>
        <v>0.1509943342134851</v>
      </c>
      <c r="Q115" s="6">
        <f t="shared" si="96"/>
        <v>0.25053313058332788</v>
      </c>
      <c r="R115" s="6">
        <v>0.3</v>
      </c>
      <c r="S115" s="6">
        <f t="shared" si="159"/>
        <v>6.4406925009946672E-2</v>
      </c>
      <c r="T115" s="6">
        <v>0.12</v>
      </c>
      <c r="U115" s="6">
        <f t="shared" si="97"/>
        <v>0.66905977721310839</v>
      </c>
      <c r="V115" s="6">
        <f t="shared" si="98"/>
        <v>1.6596026692552577</v>
      </c>
      <c r="W115" s="6">
        <v>0.06</v>
      </c>
      <c r="X115" s="6">
        <f t="shared" si="124"/>
        <v>0.3711586762565755</v>
      </c>
      <c r="Y115" s="6">
        <v>2.6700000000000002E-2</v>
      </c>
      <c r="Z115" s="6">
        <v>0.21</v>
      </c>
      <c r="AA115" s="6">
        <v>0.442</v>
      </c>
      <c r="AB115" s="6">
        <v>0.5</v>
      </c>
      <c r="AC115" s="6">
        <f t="shared" si="125"/>
        <v>0.10747169642857145</v>
      </c>
      <c r="AD115" s="6">
        <f t="shared" si="99"/>
        <v>0.1976078850557266</v>
      </c>
      <c r="AE115" s="6">
        <f t="shared" si="100"/>
        <v>1.8299165611933574</v>
      </c>
      <c r="AF115" s="6">
        <f t="shared" si="101"/>
        <v>3.5599161698448634</v>
      </c>
      <c r="AG115" s="6">
        <f t="shared" si="102"/>
        <v>11.817256700357634</v>
      </c>
      <c r="AH115" s="6">
        <f t="shared" si="126"/>
        <v>0.95446834827743576</v>
      </c>
      <c r="AI115" s="6">
        <f t="shared" si="103"/>
        <v>0.10909485516325174</v>
      </c>
      <c r="AJ115" s="6">
        <f t="shared" si="104"/>
        <v>1.1599286822679034</v>
      </c>
      <c r="AK115" s="6">
        <f t="shared" si="105"/>
        <v>1.9250400581674847</v>
      </c>
      <c r="AL115" s="6">
        <f t="shared" si="106"/>
        <v>7.7004600058587798</v>
      </c>
      <c r="AM115" s="6">
        <f t="shared" si="127"/>
        <v>0.5717790527455503</v>
      </c>
      <c r="AN115" s="6">
        <f t="shared" si="107"/>
        <v>6.0228808277233155E-2</v>
      </c>
      <c r="AO115" s="6">
        <f t="shared" si="108"/>
        <v>0.73524365890778298</v>
      </c>
      <c r="AP115" s="6">
        <f t="shared" si="109"/>
        <v>1.04097373329748</v>
      </c>
      <c r="AQ115" s="6">
        <f t="shared" si="110"/>
        <v>5.0178383871475027</v>
      </c>
      <c r="AR115" s="6">
        <f t="shared" si="128"/>
        <v>0.34453796231689909</v>
      </c>
      <c r="AS115" s="6">
        <f t="shared" si="111"/>
        <v>3.3250966244626555E-2</v>
      </c>
      <c r="AT115" s="6">
        <f t="shared" si="112"/>
        <v>0.46604868577536246</v>
      </c>
      <c r="AU115" s="6">
        <f t="shared" si="113"/>
        <v>0.56291104635341194</v>
      </c>
      <c r="AV115" s="6">
        <f t="shared" si="114"/>
        <v>3.269765969873776</v>
      </c>
      <c r="AW115" s="6">
        <f t="shared" si="129"/>
        <v>0.20877517573203133</v>
      </c>
      <c r="AX115" s="6">
        <f t="shared" si="115"/>
        <v>1.8357108297944329E-2</v>
      </c>
      <c r="AY115" s="6">
        <f t="shared" si="116"/>
        <v>0.29541414588409953</v>
      </c>
      <c r="AZ115" s="6">
        <f t="shared" si="117"/>
        <v>0.30439658174942819</v>
      </c>
      <c r="BA115" s="6">
        <f t="shared" si="118"/>
        <v>2.1306723479036425</v>
      </c>
      <c r="BB115" s="6">
        <f t="shared" si="130"/>
        <v>0.12718164195076784</v>
      </c>
      <c r="BD115" s="6">
        <f t="shared" si="160"/>
        <v>3447.6798080348603</v>
      </c>
      <c r="BE115" s="6">
        <f t="shared" si="161"/>
        <v>5763.1869986714182</v>
      </c>
      <c r="BF115" s="6">
        <f t="shared" si="131"/>
        <v>37.959402589002345</v>
      </c>
      <c r="BG115" s="6">
        <f t="shared" si="132"/>
        <v>35.372586991382612</v>
      </c>
      <c r="BH115" s="6">
        <f t="shared" si="162"/>
        <v>1.7223974714928918</v>
      </c>
      <c r="BI115" s="6">
        <f t="shared" si="133"/>
        <v>2.2625066948124264</v>
      </c>
      <c r="BJ115" s="6">
        <f t="shared" si="134"/>
        <v>84.676877626504819</v>
      </c>
      <c r="BK115" s="6">
        <f t="shared" si="135"/>
        <v>63.311760956074018</v>
      </c>
      <c r="BL115" s="6">
        <f t="shared" si="136"/>
        <v>133.33959241103352</v>
      </c>
      <c r="BM115" s="6">
        <f t="shared" si="137"/>
        <v>102.82824098473991</v>
      </c>
      <c r="BN115" s="6">
        <f t="shared" si="138"/>
        <v>201.03238296234855</v>
      </c>
      <c r="BO115" s="6">
        <f t="shared" si="139"/>
        <v>163.01602442465176</v>
      </c>
      <c r="BP115" s="6">
        <f t="shared" si="140"/>
        <v>283.57605253660358</v>
      </c>
      <c r="BQ115" s="6">
        <f t="shared" si="141"/>
        <v>249.77546863196869</v>
      </c>
      <c r="BR115" s="6">
        <f t="shared" si="142"/>
        <v>360.70714976798871</v>
      </c>
      <c r="BS115" s="6">
        <f t="shared" si="143"/>
        <v>364.69359782868179</v>
      </c>
      <c r="BU115" s="6">
        <f t="shared" si="144"/>
        <v>1.7898538484476096</v>
      </c>
      <c r="BV115" s="6">
        <f t="shared" si="145"/>
        <v>2.9070036921469917</v>
      </c>
      <c r="BW115" s="6">
        <f t="shared" si="146"/>
        <v>4.6085411978593864</v>
      </c>
      <c r="BX115" s="6">
        <f t="shared" si="147"/>
        <v>7.0612722980317617</v>
      </c>
      <c r="BY115" s="6">
        <f t="shared" si="148"/>
        <v>10.310062928604221</v>
      </c>
      <c r="CA115" s="6">
        <f t="shared" si="149"/>
        <v>1.0985546880687582</v>
      </c>
      <c r="CB115" s="6">
        <f t="shared" si="150"/>
        <v>1.7842253081228288</v>
      </c>
      <c r="CC115" s="6">
        <f t="shared" si="151"/>
        <v>2.8285742673668528</v>
      </c>
      <c r="CD115" s="6">
        <f t="shared" si="163"/>
        <v>4.3339816787057091</v>
      </c>
      <c r="CE115" s="6">
        <f t="shared" si="152"/>
        <v>6.3279848096678846</v>
      </c>
      <c r="CG115" s="6">
        <f t="shared" si="153"/>
        <v>27.98301596244465</v>
      </c>
      <c r="CH115" s="6">
        <f t="shared" si="154"/>
        <v>45.448811807058497</v>
      </c>
      <c r="CI115" s="6">
        <f t="shared" si="155"/>
        <v>72.051068312161007</v>
      </c>
      <c r="CJ115" s="6">
        <f t="shared" si="156"/>
        <v>110.39767051503748</v>
      </c>
      <c r="CK115" s="6">
        <f t="shared" si="157"/>
        <v>161.19006351002943</v>
      </c>
    </row>
    <row r="116" spans="1:89">
      <c r="A116" s="6">
        <v>1</v>
      </c>
      <c r="B116" s="6">
        <f t="shared" si="119"/>
        <v>1195.6521739130435</v>
      </c>
      <c r="C116" s="11">
        <v>10.5</v>
      </c>
      <c r="D116" s="6">
        <f t="shared" si="173"/>
        <v>59.625</v>
      </c>
      <c r="E116" s="6">
        <f t="shared" si="174"/>
        <v>22.645</v>
      </c>
      <c r="F116" s="6">
        <f t="shared" si="175"/>
        <v>6.49</v>
      </c>
      <c r="G116" s="6">
        <f t="shared" si="176"/>
        <v>0.74</v>
      </c>
      <c r="H116" s="11">
        <f t="shared" si="158"/>
        <v>89.499999999999986</v>
      </c>
      <c r="J116" s="6">
        <f t="shared" si="120"/>
        <v>66.620111731843579</v>
      </c>
      <c r="K116" s="6">
        <f t="shared" si="121"/>
        <v>25.301675977653634</v>
      </c>
      <c r="L116" s="6">
        <f t="shared" si="122"/>
        <v>7.2513966480446941</v>
      </c>
      <c r="M116" s="6">
        <f t="shared" si="123"/>
        <v>0.82681564245810069</v>
      </c>
      <c r="N116" s="11">
        <f t="shared" si="164"/>
        <v>100</v>
      </c>
      <c r="O116" s="6">
        <v>8.0000000000000002E-3</v>
      </c>
      <c r="P116" s="6">
        <f t="shared" si="95"/>
        <v>0.15073103036712476</v>
      </c>
      <c r="Q116" s="6">
        <f t="shared" si="96"/>
        <v>0.25042627976246601</v>
      </c>
      <c r="R116" s="6">
        <v>0.3</v>
      </c>
      <c r="S116" s="6">
        <f t="shared" si="159"/>
        <v>6.4106935623708894E-2</v>
      </c>
      <c r="T116" s="6">
        <v>0.12</v>
      </c>
      <c r="U116" s="6">
        <f t="shared" si="97"/>
        <v>0.66908244895843805</v>
      </c>
      <c r="V116" s="6">
        <f t="shared" si="98"/>
        <v>1.6579225938783719</v>
      </c>
      <c r="W116" s="6">
        <v>0.06</v>
      </c>
      <c r="X116" s="6">
        <f t="shared" si="124"/>
        <v>0.3699518401221728</v>
      </c>
      <c r="Y116" s="6">
        <v>2.6700000000000002E-2</v>
      </c>
      <c r="Z116" s="6">
        <v>0.21</v>
      </c>
      <c r="AA116" s="6">
        <v>0.442</v>
      </c>
      <c r="AB116" s="6">
        <v>0.5</v>
      </c>
      <c r="AC116" s="6">
        <f t="shared" si="125"/>
        <v>0.1071063407821229</v>
      </c>
      <c r="AD116" s="6">
        <f t="shared" si="99"/>
        <v>0.19743633956911094</v>
      </c>
      <c r="AE116" s="6">
        <f t="shared" si="100"/>
        <v>1.8248432420597731</v>
      </c>
      <c r="AF116" s="6">
        <f t="shared" si="101"/>
        <v>3.5504816097818077</v>
      </c>
      <c r="AG116" s="6">
        <f t="shared" si="102"/>
        <v>11.803841603004605</v>
      </c>
      <c r="AH116" s="6">
        <f t="shared" si="126"/>
        <v>0.94830374745205759</v>
      </c>
      <c r="AI116" s="6">
        <f t="shared" si="103"/>
        <v>0.10900014877028082</v>
      </c>
      <c r="AJ116" s="6">
        <f t="shared" si="104"/>
        <v>1.1567128589335842</v>
      </c>
      <c r="AK116" s="6">
        <f t="shared" si="105"/>
        <v>1.9199382790282973</v>
      </c>
      <c r="AL116" s="6">
        <f t="shared" si="106"/>
        <v>7.6917183475144544</v>
      </c>
      <c r="AM116" s="6">
        <f t="shared" si="127"/>
        <v>0.56810243093892021</v>
      </c>
      <c r="AN116" s="6">
        <f t="shared" si="107"/>
        <v>6.0176523014318251E-2</v>
      </c>
      <c r="AO116" s="6">
        <f t="shared" si="108"/>
        <v>0.73320524589940472</v>
      </c>
      <c r="AP116" s="6">
        <f t="shared" si="109"/>
        <v>1.0382149241732508</v>
      </c>
      <c r="AQ116" s="6">
        <f t="shared" si="110"/>
        <v>5.0121420743591614</v>
      </c>
      <c r="AR116" s="6">
        <f t="shared" si="128"/>
        <v>0.34232913934112763</v>
      </c>
      <c r="AS116" s="6">
        <f t="shared" si="111"/>
        <v>3.3222100730564377E-2</v>
      </c>
      <c r="AT116" s="6">
        <f t="shared" si="112"/>
        <v>0.46475659751031934</v>
      </c>
      <c r="AU116" s="6">
        <f t="shared" si="113"/>
        <v>0.56141920839330328</v>
      </c>
      <c r="AV116" s="6">
        <f t="shared" si="114"/>
        <v>3.2660540907194404</v>
      </c>
      <c r="AW116" s="6">
        <f t="shared" si="129"/>
        <v>0.20743878878531852</v>
      </c>
      <c r="AX116" s="6">
        <f t="shared" si="115"/>
        <v>1.8341172298857358E-2</v>
      </c>
      <c r="AY116" s="6">
        <f t="shared" si="116"/>
        <v>0.29459513026861828</v>
      </c>
      <c r="AZ116" s="6">
        <f t="shared" si="117"/>
        <v>0.30358986392336512</v>
      </c>
      <c r="BA116" s="6">
        <f t="shared" si="118"/>
        <v>2.1282535820513551</v>
      </c>
      <c r="BB116" s="6">
        <f t="shared" si="130"/>
        <v>0.12636765352885895</v>
      </c>
      <c r="BD116" s="6">
        <f t="shared" si="160"/>
        <v>3408.2720018684186</v>
      </c>
      <c r="BE116" s="6">
        <f t="shared" si="161"/>
        <v>5740.7592367971038</v>
      </c>
      <c r="BF116" s="6">
        <f t="shared" si="131"/>
        <v>38.011079404496769</v>
      </c>
      <c r="BG116" s="6">
        <f t="shared" si="132"/>
        <v>35.397715490555122</v>
      </c>
      <c r="BH116" s="6">
        <f t="shared" si="162"/>
        <v>1.7123478661164806</v>
      </c>
      <c r="BI116" s="6">
        <f t="shared" si="133"/>
        <v>2.2572670869200842</v>
      </c>
      <c r="BJ116" s="6">
        <f t="shared" si="134"/>
        <v>85.222220059057037</v>
      </c>
      <c r="BK116" s="6">
        <f t="shared" si="135"/>
        <v>63.520431995150041</v>
      </c>
      <c r="BL116" s="6">
        <f t="shared" si="136"/>
        <v>134.08903949321819</v>
      </c>
      <c r="BM116" s="6">
        <f t="shared" si="137"/>
        <v>103.12596287529684</v>
      </c>
      <c r="BN116" s="6">
        <f t="shared" si="138"/>
        <v>201.89738486269624</v>
      </c>
      <c r="BO116" s="6">
        <f t="shared" si="139"/>
        <v>163.38632309549027</v>
      </c>
      <c r="BP116" s="6">
        <f t="shared" si="140"/>
        <v>284.19278553357816</v>
      </c>
      <c r="BQ116" s="6">
        <f t="shared" si="141"/>
        <v>250.10325260246023</v>
      </c>
      <c r="BR116" s="6">
        <f t="shared" si="142"/>
        <v>360.25363663195384</v>
      </c>
      <c r="BS116" s="6">
        <f t="shared" si="143"/>
        <v>364.65131248395102</v>
      </c>
      <c r="BU116" s="6">
        <f t="shared" si="144"/>
        <v>1.7944782908970121</v>
      </c>
      <c r="BV116" s="6">
        <f t="shared" si="145"/>
        <v>2.9133508037492724</v>
      </c>
      <c r="BW116" s="6">
        <f t="shared" si="146"/>
        <v>4.6157307281337205</v>
      </c>
      <c r="BX116" s="6">
        <f t="shared" si="147"/>
        <v>7.0655196002463265</v>
      </c>
      <c r="BY116" s="6">
        <f t="shared" si="148"/>
        <v>10.301549335330634</v>
      </c>
      <c r="CA116" s="6">
        <f t="shared" si="149"/>
        <v>1.1064813794662722</v>
      </c>
      <c r="CB116" s="6">
        <f t="shared" si="150"/>
        <v>1.79638195265672</v>
      </c>
      <c r="CC116" s="6">
        <f t="shared" si="151"/>
        <v>2.8460751680407887</v>
      </c>
      <c r="CD116" s="6">
        <f t="shared" si="163"/>
        <v>4.3566232668206855</v>
      </c>
      <c r="CE116" s="6">
        <f t="shared" si="152"/>
        <v>6.3519701391866423</v>
      </c>
      <c r="CG116" s="6">
        <f t="shared" si="153"/>
        <v>28.140414735688257</v>
      </c>
      <c r="CH116" s="6">
        <f t="shared" si="154"/>
        <v>45.686203229058947</v>
      </c>
      <c r="CI116" s="6">
        <f t="shared" si="155"/>
        <v>72.382361857950031</v>
      </c>
      <c r="CJ116" s="6">
        <f t="shared" si="156"/>
        <v>110.79914027529293</v>
      </c>
      <c r="CK116" s="6">
        <f t="shared" si="157"/>
        <v>161.54548772582226</v>
      </c>
    </row>
    <row r="117" spans="1:89">
      <c r="A117" s="6">
        <v>1</v>
      </c>
      <c r="B117" s="6">
        <f t="shared" si="119"/>
        <v>1196.086956521739</v>
      </c>
      <c r="C117" s="11">
        <v>10.6</v>
      </c>
      <c r="D117" s="6">
        <f t="shared" si="173"/>
        <v>59.65</v>
      </c>
      <c r="E117" s="6">
        <f t="shared" si="174"/>
        <v>22.594000000000001</v>
      </c>
      <c r="F117" s="6">
        <f t="shared" si="175"/>
        <v>6.4279999999999999</v>
      </c>
      <c r="G117" s="6">
        <f t="shared" si="176"/>
        <v>0.72799999999999998</v>
      </c>
      <c r="H117" s="11">
        <f t="shared" si="158"/>
        <v>89.399999999999991</v>
      </c>
      <c r="J117" s="6">
        <f t="shared" si="120"/>
        <v>66.722595078299776</v>
      </c>
      <c r="K117" s="6">
        <f t="shared" si="121"/>
        <v>25.272930648769577</v>
      </c>
      <c r="L117" s="6">
        <f t="shared" si="122"/>
        <v>7.1901565995525729</v>
      </c>
      <c r="M117" s="6">
        <f t="shared" si="123"/>
        <v>0.81431767337807615</v>
      </c>
      <c r="N117" s="11">
        <f t="shared" si="164"/>
        <v>100</v>
      </c>
      <c r="O117" s="6">
        <v>8.0000000000000002E-3</v>
      </c>
      <c r="P117" s="6">
        <f t="shared" si="95"/>
        <v>0.15046834109801566</v>
      </c>
      <c r="Q117" s="6">
        <f t="shared" si="96"/>
        <v>0.25031953771183302</v>
      </c>
      <c r="R117" s="6">
        <v>0.3</v>
      </c>
      <c r="S117" s="6">
        <f t="shared" si="159"/>
        <v>6.3806886881210612E-2</v>
      </c>
      <c r="T117" s="6">
        <v>0.12</v>
      </c>
      <c r="U117" s="6">
        <f t="shared" si="97"/>
        <v>0.66910510805310852</v>
      </c>
      <c r="V117" s="6">
        <f t="shared" si="98"/>
        <v>1.6562452121423878</v>
      </c>
      <c r="W117" s="6">
        <v>0.06</v>
      </c>
      <c r="X117" s="6">
        <f t="shared" si="124"/>
        <v>0.36874479904925278</v>
      </c>
      <c r="Y117" s="6">
        <v>2.6700000000000002E-2</v>
      </c>
      <c r="Z117" s="6">
        <v>0.21</v>
      </c>
      <c r="AA117" s="6">
        <v>0.442</v>
      </c>
      <c r="AB117" s="6">
        <v>0.5</v>
      </c>
      <c r="AC117" s="6">
        <f t="shared" si="125"/>
        <v>0.10674016778523492</v>
      </c>
      <c r="AD117" s="6">
        <f t="shared" si="99"/>
        <v>0.19726504439966749</v>
      </c>
      <c r="AE117" s="6">
        <f t="shared" si="100"/>
        <v>1.8197869785161835</v>
      </c>
      <c r="AF117" s="6">
        <f t="shared" si="101"/>
        <v>3.541077615023053</v>
      </c>
      <c r="AG117" s="6">
        <f t="shared" si="102"/>
        <v>11.79044966082474</v>
      </c>
      <c r="AH117" s="6">
        <f t="shared" si="126"/>
        <v>0.94215459903225296</v>
      </c>
      <c r="AI117" s="6">
        <f t="shared" si="103"/>
        <v>0.10890558057177335</v>
      </c>
      <c r="AJ117" s="6">
        <f t="shared" si="104"/>
        <v>1.1535078466211701</v>
      </c>
      <c r="AK117" s="6">
        <f t="shared" si="105"/>
        <v>1.9148530282095433</v>
      </c>
      <c r="AL117" s="6">
        <f t="shared" si="106"/>
        <v>7.6829917777384331</v>
      </c>
      <c r="AM117" s="6">
        <f t="shared" si="127"/>
        <v>0.5644347589171087</v>
      </c>
      <c r="AN117" s="6">
        <f t="shared" si="107"/>
        <v>6.0124314045448816E-2</v>
      </c>
      <c r="AO117" s="6">
        <f t="shared" si="108"/>
        <v>0.73117368567036001</v>
      </c>
      <c r="AP117" s="6">
        <f t="shared" si="109"/>
        <v>1.0354650528097471</v>
      </c>
      <c r="AQ117" s="6">
        <f t="shared" si="110"/>
        <v>5.0064555937103528</v>
      </c>
      <c r="AR117" s="6">
        <f t="shared" si="128"/>
        <v>0.34012553264574197</v>
      </c>
      <c r="AS117" s="6">
        <f t="shared" si="111"/>
        <v>3.3193277336723469E-2</v>
      </c>
      <c r="AT117" s="6">
        <f t="shared" si="112"/>
        <v>0.46346885301453367</v>
      </c>
      <c r="AU117" s="6">
        <f t="shared" si="113"/>
        <v>0.55993220356594442</v>
      </c>
      <c r="AV117" s="6">
        <f t="shared" si="114"/>
        <v>3.2623486184663997</v>
      </c>
      <c r="AW117" s="6">
        <f t="shared" si="129"/>
        <v>0.20610546148670422</v>
      </c>
      <c r="AX117" s="6">
        <f t="shared" si="115"/>
        <v>1.8325259553394285E-2</v>
      </c>
      <c r="AY117" s="6">
        <f t="shared" si="116"/>
        <v>0.2937788680369019</v>
      </c>
      <c r="AZ117" s="6">
        <f t="shared" si="117"/>
        <v>0.30278575963472987</v>
      </c>
      <c r="BA117" s="6">
        <f t="shared" si="118"/>
        <v>2.125838991117869</v>
      </c>
      <c r="BB117" s="6">
        <f t="shared" si="130"/>
        <v>0.12555547119968216</v>
      </c>
      <c r="BD117" s="6">
        <f t="shared" si="160"/>
        <v>3369.0584082267119</v>
      </c>
      <c r="BE117" s="6">
        <f t="shared" si="161"/>
        <v>5718.3847006785154</v>
      </c>
      <c r="BF117" s="6">
        <f t="shared" si="131"/>
        <v>38.06279733186512</v>
      </c>
      <c r="BG117" s="6">
        <f t="shared" si="132"/>
        <v>35.422857772076917</v>
      </c>
      <c r="BH117" s="6">
        <f t="shared" si="162"/>
        <v>1.7023117545951314</v>
      </c>
      <c r="BI117" s="6">
        <f t="shared" si="133"/>
        <v>2.2520316592566409</v>
      </c>
      <c r="BJ117" s="6">
        <f t="shared" si="134"/>
        <v>85.772629285419541</v>
      </c>
      <c r="BK117" s="6">
        <f t="shared" si="135"/>
        <v>63.730358384680883</v>
      </c>
      <c r="BL117" s="6">
        <f t="shared" si="136"/>
        <v>134.84436430240805</v>
      </c>
      <c r="BM117" s="6">
        <f t="shared" si="137"/>
        <v>103.4251930774394</v>
      </c>
      <c r="BN117" s="6">
        <f t="shared" si="138"/>
        <v>202.76668875218962</v>
      </c>
      <c r="BO117" s="6">
        <f t="shared" si="139"/>
        <v>163.75783597904405</v>
      </c>
      <c r="BP117" s="6">
        <f t="shared" si="140"/>
        <v>284.80723760707696</v>
      </c>
      <c r="BQ117" s="6">
        <f t="shared" si="141"/>
        <v>250.43064868740942</v>
      </c>
      <c r="BR117" s="6">
        <f t="shared" si="142"/>
        <v>359.7869585386739</v>
      </c>
      <c r="BS117" s="6">
        <f t="shared" si="143"/>
        <v>364.60542235239177</v>
      </c>
      <c r="BU117" s="6">
        <f t="shared" si="144"/>
        <v>1.7991309113099894</v>
      </c>
      <c r="BV117" s="6">
        <f t="shared" si="145"/>
        <v>2.9197303544201132</v>
      </c>
      <c r="BW117" s="6">
        <f t="shared" si="146"/>
        <v>4.6229425370679964</v>
      </c>
      <c r="BX117" s="6">
        <f t="shared" si="147"/>
        <v>7.0697471756448333</v>
      </c>
      <c r="BY117" s="6">
        <f t="shared" si="148"/>
        <v>10.292942051665928</v>
      </c>
      <c r="CA117" s="6">
        <f t="shared" si="149"/>
        <v>1.1144818287080083</v>
      </c>
      <c r="CB117" s="6">
        <f t="shared" si="150"/>
        <v>1.8086434979648618</v>
      </c>
      <c r="CC117" s="6">
        <f t="shared" si="151"/>
        <v>2.863707927163651</v>
      </c>
      <c r="CD117" s="6">
        <f t="shared" si="163"/>
        <v>4.3793949130021721</v>
      </c>
      <c r="CE117" s="6">
        <f t="shared" si="152"/>
        <v>6.3760212269232159</v>
      </c>
      <c r="CG117" s="6">
        <f t="shared" si="153"/>
        <v>28.299050824941439</v>
      </c>
      <c r="CH117" s="6">
        <f t="shared" si="154"/>
        <v>45.925283799774988</v>
      </c>
      <c r="CI117" s="6">
        <f t="shared" si="155"/>
        <v>72.715601179913179</v>
      </c>
      <c r="CJ117" s="6">
        <f t="shared" si="156"/>
        <v>111.20209951669707</v>
      </c>
      <c r="CK117" s="6">
        <f t="shared" si="157"/>
        <v>161.90066460821518</v>
      </c>
    </row>
    <row r="118" spans="1:89">
      <c r="A118" s="6">
        <v>1</v>
      </c>
      <c r="B118" s="6">
        <f t="shared" si="119"/>
        <v>1196.5217391304348</v>
      </c>
      <c r="C118" s="11">
        <v>10.7</v>
      </c>
      <c r="D118" s="6">
        <f t="shared" si="173"/>
        <v>59.674999999999997</v>
      </c>
      <c r="E118" s="6">
        <f t="shared" si="174"/>
        <v>22.542999999999999</v>
      </c>
      <c r="F118" s="6">
        <f t="shared" si="175"/>
        <v>6.3660000000000005</v>
      </c>
      <c r="G118" s="6">
        <f>$G$5+$G$7*$C118</f>
        <v>0.71600000000000019</v>
      </c>
      <c r="H118" s="11">
        <f t="shared" si="158"/>
        <v>89.299999999999983</v>
      </c>
      <c r="J118" s="6">
        <f t="shared" si="120"/>
        <v>66.82530795072789</v>
      </c>
      <c r="K118" s="6">
        <f t="shared" si="121"/>
        <v>25.244120940649498</v>
      </c>
      <c r="L118" s="6">
        <f t="shared" si="122"/>
        <v>7.1287793952967542</v>
      </c>
      <c r="M118" s="6">
        <f t="shared" si="123"/>
        <v>0.80179171332586829</v>
      </c>
      <c r="N118" s="11">
        <f t="shared" si="164"/>
        <v>100.00000000000001</v>
      </c>
      <c r="O118" s="6">
        <v>8.0000000000000002E-3</v>
      </c>
      <c r="P118" s="6">
        <f t="shared" si="95"/>
        <v>0.1502062646551646</v>
      </c>
      <c r="Q118" s="6">
        <f t="shared" si="96"/>
        <v>0.25021290427511317</v>
      </c>
      <c r="R118" s="6">
        <v>0.3</v>
      </c>
      <c r="S118" s="6">
        <f t="shared" si="159"/>
        <v>6.3506776850355495E-2</v>
      </c>
      <c r="T118" s="6">
        <v>0.12</v>
      </c>
      <c r="U118" s="6">
        <f t="shared" si="97"/>
        <v>0.66912775450769324</v>
      </c>
      <c r="V118" s="6">
        <f t="shared" si="98"/>
        <v>1.6545705184317794</v>
      </c>
      <c r="W118" s="6">
        <v>0.06</v>
      </c>
      <c r="X118" s="6">
        <f t="shared" si="124"/>
        <v>0.36753754636286273</v>
      </c>
      <c r="Y118" s="6">
        <v>2.6700000000000002E-2</v>
      </c>
      <c r="Z118" s="6">
        <v>0.21</v>
      </c>
      <c r="AA118" s="6">
        <v>0.442</v>
      </c>
      <c r="AB118" s="6">
        <v>0.5</v>
      </c>
      <c r="AC118" s="6">
        <f t="shared" si="125"/>
        <v>0.10637317469204931</v>
      </c>
      <c r="AD118" s="6">
        <f t="shared" si="99"/>
        <v>0.19709399906428962</v>
      </c>
      <c r="AE118" s="6">
        <f t="shared" si="100"/>
        <v>1.8147477040653488</v>
      </c>
      <c r="AF118" s="6">
        <f t="shared" si="101"/>
        <v>3.5317040701878266</v>
      </c>
      <c r="AG118" s="6">
        <f t="shared" si="102"/>
        <v>11.777080822525544</v>
      </c>
      <c r="AH118" s="6">
        <f t="shared" si="126"/>
        <v>0.93602082717413937</v>
      </c>
      <c r="AI118" s="6">
        <f t="shared" si="103"/>
        <v>0.10881115030101697</v>
      </c>
      <c r="AJ118" s="6">
        <f t="shared" si="104"/>
        <v>1.1503136031800751</v>
      </c>
      <c r="AK118" s="6">
        <f t="shared" si="105"/>
        <v>1.9097842433185706</v>
      </c>
      <c r="AL118" s="6">
        <f t="shared" si="106"/>
        <v>7.6742802631070708</v>
      </c>
      <c r="AM118" s="6">
        <f t="shared" si="127"/>
        <v>0.56077599229621844</v>
      </c>
      <c r="AN118" s="6">
        <f t="shared" si="107"/>
        <v>6.0072181223379047E-2</v>
      </c>
      <c r="AO118" s="6">
        <f t="shared" si="108"/>
        <v>0.72914895150266867</v>
      </c>
      <c r="AP118" s="6">
        <f t="shared" si="109"/>
        <v>1.0327240854678721</v>
      </c>
      <c r="AQ118" s="6">
        <f t="shared" si="110"/>
        <v>5.0007789234212803</v>
      </c>
      <c r="AR118" s="6">
        <f t="shared" si="128"/>
        <v>0.33792711607489273</v>
      </c>
      <c r="AS118" s="6">
        <f t="shared" si="111"/>
        <v>3.3164495981812696E-2</v>
      </c>
      <c r="AT118" s="6">
        <f t="shared" si="112"/>
        <v>0.46218543535228718</v>
      </c>
      <c r="AU118" s="6">
        <f t="shared" si="113"/>
        <v>0.55845001362677293</v>
      </c>
      <c r="AV118" s="6">
        <f t="shared" si="114"/>
        <v>3.2586495389223185</v>
      </c>
      <c r="AW118" s="6">
        <f t="shared" si="129"/>
        <v>0.20477517831441996</v>
      </c>
      <c r="AX118" s="6">
        <f t="shared" si="115"/>
        <v>1.8309370016676117E-2</v>
      </c>
      <c r="AY118" s="6">
        <f t="shared" si="116"/>
        <v>0.29296534845391164</v>
      </c>
      <c r="AZ118" s="6">
        <f t="shared" si="117"/>
        <v>0.30198425901769638</v>
      </c>
      <c r="BA118" s="6">
        <f t="shared" si="118"/>
        <v>2.1234285658550558</v>
      </c>
      <c r="BB118" s="6">
        <f t="shared" si="130"/>
        <v>0.12474508568869602</v>
      </c>
      <c r="BD118" s="6">
        <f t="shared" si="160"/>
        <v>3330.0402319386153</v>
      </c>
      <c r="BE118" s="6">
        <f t="shared" si="161"/>
        <v>5696.0637243351521</v>
      </c>
      <c r="BF118" s="6">
        <f t="shared" si="131"/>
        <v>38.114556358414291</v>
      </c>
      <c r="BG118" s="6">
        <f t="shared" si="132"/>
        <v>35.448013833631471</v>
      </c>
      <c r="BH118" s="6">
        <f t="shared" si="162"/>
        <v>1.6922891798055621</v>
      </c>
      <c r="BI118" s="6">
        <f t="shared" si="133"/>
        <v>2.24680042113093</v>
      </c>
      <c r="BJ118" s="6">
        <f t="shared" si="134"/>
        <v>86.328176541047895</v>
      </c>
      <c r="BK118" s="6">
        <f t="shared" si="135"/>
        <v>63.941552946889921</v>
      </c>
      <c r="BL118" s="6">
        <f t="shared" si="136"/>
        <v>135.60563900170806</v>
      </c>
      <c r="BM118" s="6">
        <f t="shared" si="137"/>
        <v>103.72594490850733</v>
      </c>
      <c r="BN118" s="6">
        <f t="shared" si="138"/>
        <v>203.64032707517754</v>
      </c>
      <c r="BO118" s="6">
        <f t="shared" si="139"/>
        <v>164.13056954069017</v>
      </c>
      <c r="BP118" s="6">
        <f t="shared" si="140"/>
        <v>285.4193505772011</v>
      </c>
      <c r="BQ118" s="6">
        <f t="shared" si="141"/>
        <v>250.75764590133269</v>
      </c>
      <c r="BR118" s="6">
        <f t="shared" si="142"/>
        <v>359.30701681171325</v>
      </c>
      <c r="BS118" s="6">
        <f t="shared" si="143"/>
        <v>364.55590454360038</v>
      </c>
      <c r="BU118" s="6">
        <f t="shared" si="144"/>
        <v>1.8038120061391161</v>
      </c>
      <c r="BV118" s="6">
        <f t="shared" si="145"/>
        <v>2.9261426435716644</v>
      </c>
      <c r="BW118" s="6">
        <f t="shared" si="146"/>
        <v>4.6301767515383476</v>
      </c>
      <c r="BX118" s="6">
        <f t="shared" si="147"/>
        <v>7.0739547518294295</v>
      </c>
      <c r="BY118" s="6">
        <f t="shared" si="148"/>
        <v>10.284240641931996</v>
      </c>
      <c r="CA118" s="6">
        <f t="shared" si="149"/>
        <v>1.1225568399755432</v>
      </c>
      <c r="CB118" s="6">
        <f t="shared" si="150"/>
        <v>1.8210109635073348</v>
      </c>
      <c r="CC118" s="6">
        <f t="shared" si="151"/>
        <v>2.8814735488207268</v>
      </c>
      <c r="CD118" s="6">
        <f t="shared" si="163"/>
        <v>4.4022970605126313</v>
      </c>
      <c r="CE118" s="6">
        <f t="shared" si="152"/>
        <v>6.4001373963938857</v>
      </c>
      <c r="CG118" s="6">
        <f t="shared" si="153"/>
        <v>28.458937583207703</v>
      </c>
      <c r="CH118" s="6">
        <f t="shared" si="154"/>
        <v>46.166069728746415</v>
      </c>
      <c r="CI118" s="6">
        <f t="shared" si="155"/>
        <v>73.050800594952193</v>
      </c>
      <c r="CJ118" s="6">
        <f t="shared" si="156"/>
        <v>111.60655105054391</v>
      </c>
      <c r="CK118" s="6">
        <f t="shared" si="157"/>
        <v>162.25557958552486</v>
      </c>
    </row>
    <row r="119" spans="1:89">
      <c r="A119" s="6">
        <v>1</v>
      </c>
      <c r="B119" s="6">
        <f t="shared" si="119"/>
        <v>1196.9565217391305</v>
      </c>
      <c r="C119" s="11">
        <v>10.8</v>
      </c>
      <c r="D119" s="6">
        <f t="shared" si="173"/>
        <v>59.7</v>
      </c>
      <c r="E119" s="6">
        <f t="shared" si="174"/>
        <v>22.491999999999997</v>
      </c>
      <c r="F119" s="6">
        <f t="shared" si="175"/>
        <v>6.3039999999999994</v>
      </c>
      <c r="G119" s="6">
        <f t="shared" si="176"/>
        <v>0.70399999999999996</v>
      </c>
      <c r="H119" s="11">
        <f t="shared" si="158"/>
        <v>89.2</v>
      </c>
      <c r="J119" s="6">
        <f t="shared" si="120"/>
        <v>66.928251121076229</v>
      </c>
      <c r="K119" s="6">
        <f t="shared" si="121"/>
        <v>25.215246636771298</v>
      </c>
      <c r="L119" s="6">
        <f t="shared" si="122"/>
        <v>7.0672645739910305</v>
      </c>
      <c r="M119" s="6">
        <f t="shared" si="123"/>
        <v>0.78923766816143481</v>
      </c>
      <c r="N119" s="11">
        <f t="shared" si="164"/>
        <v>99.999999999999986</v>
      </c>
      <c r="O119" s="6">
        <v>8.0000000000000002E-3</v>
      </c>
      <c r="P119" s="6">
        <f t="shared" si="95"/>
        <v>0.14994479929340784</v>
      </c>
      <c r="Q119" s="6">
        <f t="shared" si="96"/>
        <v>0.25010637929627705</v>
      </c>
      <c r="R119" s="6">
        <v>0.3</v>
      </c>
      <c r="S119" s="6">
        <f t="shared" si="159"/>
        <v>6.3206603596312319E-2</v>
      </c>
      <c r="T119" s="6">
        <v>0.12</v>
      </c>
      <c r="U119" s="6">
        <f t="shared" si="97"/>
        <v>0.66915038833275231</v>
      </c>
      <c r="V119" s="6">
        <f t="shared" si="98"/>
        <v>1.6528985071452371</v>
      </c>
      <c r="W119" s="6">
        <v>0.06</v>
      </c>
      <c r="X119" s="6">
        <f t="shared" si="124"/>
        <v>0.36633007537470669</v>
      </c>
      <c r="Y119" s="6">
        <v>2.6700000000000002E-2</v>
      </c>
      <c r="Z119" s="6">
        <v>0.21</v>
      </c>
      <c r="AA119" s="6">
        <v>0.442</v>
      </c>
      <c r="AB119" s="6">
        <v>0.5</v>
      </c>
      <c r="AC119" s="6">
        <f t="shared" si="125"/>
        <v>0.1060053587443946</v>
      </c>
      <c r="AD119" s="6">
        <f t="shared" si="99"/>
        <v>0.19692320308101488</v>
      </c>
      <c r="AE119" s="6">
        <f t="shared" si="100"/>
        <v>1.8097253525029606</v>
      </c>
      <c r="AF119" s="6">
        <f t="shared" si="101"/>
        <v>3.5223608603890502</v>
      </c>
      <c r="AG119" s="6">
        <f t="shared" si="102"/>
        <v>11.763735036951481</v>
      </c>
      <c r="AH119" s="6">
        <f t="shared" si="126"/>
        <v>0.92990235630425544</v>
      </c>
      <c r="AI119" s="6">
        <f t="shared" si="103"/>
        <v>0.10871685769193121</v>
      </c>
      <c r="AJ119" s="6">
        <f t="shared" si="104"/>
        <v>1.1471300866453933</v>
      </c>
      <c r="AK119" s="6">
        <f t="shared" si="105"/>
        <v>1.9047318622296943</v>
      </c>
      <c r="AL119" s="6">
        <f t="shared" si="106"/>
        <v>7.6655837702859628</v>
      </c>
      <c r="AM119" s="6">
        <f t="shared" si="127"/>
        <v>0.55712608684768816</v>
      </c>
      <c r="AN119" s="6">
        <f t="shared" si="107"/>
        <v>6.0020124401211905E-2</v>
      </c>
      <c r="AO119" s="6">
        <f t="shared" si="108"/>
        <v>0.7271310167960483</v>
      </c>
      <c r="AP119" s="6">
        <f t="shared" si="109"/>
        <v>1.0299919885528939</v>
      </c>
      <c r="AQ119" s="6">
        <f t="shared" si="110"/>
        <v>4.9951120417703017</v>
      </c>
      <c r="AR119" s="6">
        <f t="shared" si="128"/>
        <v>0.33573386356247537</v>
      </c>
      <c r="AS119" s="6">
        <f t="shared" si="111"/>
        <v>3.3135756584733569E-2</v>
      </c>
      <c r="AT119" s="6">
        <f t="shared" si="112"/>
        <v>0.46090632766246636</v>
      </c>
      <c r="AU119" s="6">
        <f t="shared" si="113"/>
        <v>0.55697262040929219</v>
      </c>
      <c r="AV119" s="6">
        <f t="shared" si="114"/>
        <v>3.2549568379327578</v>
      </c>
      <c r="AW119" s="6">
        <f t="shared" si="129"/>
        <v>0.20344792379885226</v>
      </c>
      <c r="AX119" s="6">
        <f t="shared" si="115"/>
        <v>1.82935036439302E-2</v>
      </c>
      <c r="AY119" s="6">
        <f t="shared" si="116"/>
        <v>0.29215456083189845</v>
      </c>
      <c r="AZ119" s="6">
        <f t="shared" si="117"/>
        <v>0.30118535224865317</v>
      </c>
      <c r="BA119" s="6">
        <f t="shared" si="118"/>
        <v>2.1210222970394819</v>
      </c>
      <c r="BB119" s="6">
        <f t="shared" si="130"/>
        <v>0.12393648775184973</v>
      </c>
      <c r="BD119" s="6">
        <f t="shared" si="160"/>
        <v>3291.2186691381353</v>
      </c>
      <c r="BE119" s="6">
        <f t="shared" si="161"/>
        <v>5673.7966404907347</v>
      </c>
      <c r="BF119" s="6">
        <f t="shared" si="131"/>
        <v>38.166356471249706</v>
      </c>
      <c r="BG119" s="6">
        <f t="shared" si="132"/>
        <v>35.473183672868672</v>
      </c>
      <c r="BH119" s="6">
        <f t="shared" si="162"/>
        <v>1.6822801849573406</v>
      </c>
      <c r="BI119" s="6">
        <f t="shared" si="133"/>
        <v>2.2415733819071004</v>
      </c>
      <c r="BJ119" s="6">
        <f t="shared" si="134"/>
        <v>86.88893446393466</v>
      </c>
      <c r="BK119" s="6">
        <f t="shared" si="135"/>
        <v>64.154028701677376</v>
      </c>
      <c r="BL119" s="6">
        <f t="shared" si="136"/>
        <v>136.37293705826053</v>
      </c>
      <c r="BM119" s="6">
        <f t="shared" si="137"/>
        <v>104.02823187285691</v>
      </c>
      <c r="BN119" s="6">
        <f t="shared" si="138"/>
        <v>204.51833270976709</v>
      </c>
      <c r="BO119" s="6">
        <f t="shared" si="139"/>
        <v>164.50453031077424</v>
      </c>
      <c r="BP119" s="6">
        <f t="shared" si="140"/>
        <v>286.02906535340787</v>
      </c>
      <c r="BQ119" s="6">
        <f t="shared" si="141"/>
        <v>251.08423311848156</v>
      </c>
      <c r="BR119" s="6">
        <f t="shared" si="142"/>
        <v>358.81371250837668</v>
      </c>
      <c r="BS119" s="6">
        <f t="shared" si="143"/>
        <v>364.50273609882981</v>
      </c>
      <c r="BU119" s="6">
        <f t="shared" si="144"/>
        <v>1.8085218765054059</v>
      </c>
      <c r="BV119" s="6">
        <f t="shared" si="145"/>
        <v>2.9325879749671837</v>
      </c>
      <c r="BW119" s="6">
        <f t="shared" si="146"/>
        <v>4.6374334998466455</v>
      </c>
      <c r="BX119" s="6">
        <f t="shared" si="147"/>
        <v>7.0781420532750481</v>
      </c>
      <c r="BY119" s="6">
        <f t="shared" si="148"/>
        <v>10.275444669986481</v>
      </c>
      <c r="CA119" s="6">
        <f t="shared" si="149"/>
        <v>1.1307072277466859</v>
      </c>
      <c r="CB119" s="6">
        <f t="shared" si="150"/>
        <v>1.8334853796215607</v>
      </c>
      <c r="CC119" s="6">
        <f t="shared" si="151"/>
        <v>2.8993730430307778</v>
      </c>
      <c r="CD119" s="6">
        <f t="shared" si="163"/>
        <v>4.4253301453674405</v>
      </c>
      <c r="CE119" s="6">
        <f t="shared" si="152"/>
        <v>6.4243179513621671</v>
      </c>
      <c r="CG119" s="6">
        <f t="shared" si="153"/>
        <v>28.620088558999569</v>
      </c>
      <c r="CH119" s="6">
        <f t="shared" si="154"/>
        <v>46.408577436064611</v>
      </c>
      <c r="CI119" s="6">
        <f t="shared" si="155"/>
        <v>73.387974553309519</v>
      </c>
      <c r="CJ119" s="6">
        <f t="shared" si="156"/>
        <v>112.01249762560192</v>
      </c>
      <c r="CK119" s="6">
        <f t="shared" si="157"/>
        <v>162.61021791252526</v>
      </c>
    </row>
    <row r="120" spans="1:89">
      <c r="A120" s="6">
        <v>1</v>
      </c>
      <c r="B120" s="6">
        <f t="shared" si="119"/>
        <v>1197.391304347826</v>
      </c>
      <c r="C120" s="11">
        <v>10.9</v>
      </c>
      <c r="D120" s="6">
        <f t="shared" si="173"/>
        <v>59.725000000000001</v>
      </c>
      <c r="E120" s="6">
        <f t="shared" si="174"/>
        <v>22.440999999999999</v>
      </c>
      <c r="F120" s="6">
        <f>$F$5+$F$7*$C120</f>
        <v>6.242</v>
      </c>
      <c r="G120" s="6">
        <f t="shared" si="176"/>
        <v>0.69199999999999995</v>
      </c>
      <c r="H120" s="11">
        <f t="shared" si="158"/>
        <v>89.1</v>
      </c>
      <c r="J120" s="6">
        <f t="shared" si="120"/>
        <v>67.031425364758704</v>
      </c>
      <c r="K120" s="6">
        <f t="shared" si="121"/>
        <v>25.186307519640852</v>
      </c>
      <c r="L120" s="6">
        <f t="shared" si="122"/>
        <v>7.0056116722783397</v>
      </c>
      <c r="M120" s="6">
        <f t="shared" si="123"/>
        <v>0.7766554433221099</v>
      </c>
      <c r="N120" s="11">
        <f t="shared" si="164"/>
        <v>100</v>
      </c>
      <c r="O120" s="6">
        <v>8.0000000000000002E-3</v>
      </c>
      <c r="P120" s="6">
        <f t="shared" si="95"/>
        <v>0.14968394327339091</v>
      </c>
      <c r="Q120" s="6">
        <f t="shared" si="96"/>
        <v>0.24999996261958204</v>
      </c>
      <c r="R120" s="6">
        <v>0.3</v>
      </c>
      <c r="S120" s="6">
        <f t="shared" si="159"/>
        <v>6.290636518147695E-2</v>
      </c>
      <c r="T120" s="6">
        <v>0.12</v>
      </c>
      <c r="U120" s="6">
        <f t="shared" si="97"/>
        <v>0.66917300953883463</v>
      </c>
      <c r="V120" s="6">
        <f t="shared" si="98"/>
        <v>1.6512291726956401</v>
      </c>
      <c r="W120" s="6">
        <v>0.06</v>
      </c>
      <c r="X120" s="6">
        <f t="shared" si="124"/>
        <v>0.36512237938302106</v>
      </c>
      <c r="Y120" s="6">
        <v>2.6700000000000002E-2</v>
      </c>
      <c r="Z120" s="6">
        <v>0.21</v>
      </c>
      <c r="AA120" s="6">
        <v>0.442</v>
      </c>
      <c r="AB120" s="6">
        <v>0.5</v>
      </c>
      <c r="AC120" s="6">
        <f t="shared" si="125"/>
        <v>0.10563671717171717</v>
      </c>
      <c r="AD120" s="6">
        <f t="shared" si="99"/>
        <v>0.19675265596902236</v>
      </c>
      <c r="AE120" s="6">
        <f t="shared" si="100"/>
        <v>1.8047198579162269</v>
      </c>
      <c r="AF120" s="6">
        <f t="shared" si="101"/>
        <v>3.5130478712310036</v>
      </c>
      <c r="AG120" s="6">
        <f t="shared" si="102"/>
        <v>11.750412253083544</v>
      </c>
      <c r="AH120" s="6">
        <f t="shared" si="126"/>
        <v>0.92379911111790858</v>
      </c>
      <c r="AI120" s="6">
        <f t="shared" si="103"/>
        <v>0.10862270247906564</v>
      </c>
      <c r="AJ120" s="6">
        <f t="shared" si="104"/>
        <v>1.1439572552370023</v>
      </c>
      <c r="AK120" s="6">
        <f t="shared" si="105"/>
        <v>1.8996958230829353</v>
      </c>
      <c r="AL120" s="6">
        <f t="shared" si="106"/>
        <v>7.6569022660296797</v>
      </c>
      <c r="AM120" s="6">
        <f t="shared" si="127"/>
        <v>0.55348499849732868</v>
      </c>
      <c r="AN120" s="6">
        <f t="shared" si="107"/>
        <v>5.9968143432398154E-2</v>
      </c>
      <c r="AO120" s="6">
        <f t="shared" si="108"/>
        <v>0.72511985506734455</v>
      </c>
      <c r="AP120" s="6">
        <f t="shared" si="109"/>
        <v>1.027268728613761</v>
      </c>
      <c r="AQ120" s="6">
        <f t="shared" si="110"/>
        <v>4.9894549270937461</v>
      </c>
      <c r="AR120" s="6">
        <f t="shared" si="128"/>
        <v>0.33354574913156265</v>
      </c>
      <c r="AS120" s="6">
        <f t="shared" si="111"/>
        <v>3.3107059064579537E-2</v>
      </c>
      <c r="AT120" s="6">
        <f t="shared" si="112"/>
        <v>0.459631513158202</v>
      </c>
      <c r="AU120" s="6">
        <f t="shared" si="113"/>
        <v>0.55550000582470138</v>
      </c>
      <c r="AV120" s="6">
        <f t="shared" si="114"/>
        <v>3.2512705013810566</v>
      </c>
      <c r="AW120" s="6">
        <f t="shared" si="129"/>
        <v>0.20212368252220766</v>
      </c>
      <c r="AX120" s="6">
        <f t="shared" si="115"/>
        <v>1.827766039048986E-2</v>
      </c>
      <c r="AY120" s="6">
        <f t="shared" si="116"/>
        <v>0.29134649453017425</v>
      </c>
      <c r="AZ120" s="6">
        <f t="shared" si="117"/>
        <v>0.30038902954600305</v>
      </c>
      <c r="BA120" s="6">
        <f t="shared" si="118"/>
        <v>2.1186201754723291</v>
      </c>
      <c r="BB120" s="6">
        <f t="shared" si="130"/>
        <v>0.12312966817538328</v>
      </c>
      <c r="BD120" s="6">
        <f t="shared" si="160"/>
        <v>3252.5949071211212</v>
      </c>
      <c r="BE120" s="6">
        <f t="shared" si="161"/>
        <v>5651.5837805515639</v>
      </c>
      <c r="BF120" s="6">
        <f t="shared" si="131"/>
        <v>38.218197657272462</v>
      </c>
      <c r="BG120" s="6">
        <f t="shared" si="132"/>
        <v>35.498367287404491</v>
      </c>
      <c r="BH120" s="6">
        <f t="shared" si="162"/>
        <v>1.6722848135969999</v>
      </c>
      <c r="BI120" s="6">
        <f t="shared" si="133"/>
        <v>2.2363505510051729</v>
      </c>
      <c r="BJ120" s="6">
        <f t="shared" si="134"/>
        <v>87.4549771302501</v>
      </c>
      <c r="BK120" s="6">
        <f t="shared" si="135"/>
        <v>64.367798870746853</v>
      </c>
      <c r="BL120" s="6">
        <f t="shared" si="136"/>
        <v>137.14633327454229</v>
      </c>
      <c r="BM120" s="6">
        <f t="shared" si="137"/>
        <v>104.33206766553292</v>
      </c>
      <c r="BN120" s="6">
        <f t="shared" si="138"/>
        <v>205.40073897680193</v>
      </c>
      <c r="BO120" s="6">
        <f t="shared" si="139"/>
        <v>164.87972488569193</v>
      </c>
      <c r="BP120" s="6">
        <f t="shared" si="140"/>
        <v>286.63632191803521</v>
      </c>
      <c r="BQ120" s="6">
        <f t="shared" si="141"/>
        <v>251.41039907077106</v>
      </c>
      <c r="BR120" s="6">
        <f t="shared" si="142"/>
        <v>358.30694642675149</v>
      </c>
      <c r="BS120" s="6">
        <f t="shared" si="143"/>
        <v>364.44589399174652</v>
      </c>
      <c r="BU120" s="6">
        <f t="shared" si="144"/>
        <v>1.8132608282969058</v>
      </c>
      <c r="BV120" s="6">
        <f t="shared" si="145"/>
        <v>2.9390666568079586</v>
      </c>
      <c r="BW120" s="6">
        <f t="shared" si="146"/>
        <v>4.6447129117455059</v>
      </c>
      <c r="BX120" s="6">
        <f t="shared" si="147"/>
        <v>7.0823088012832729</v>
      </c>
      <c r="BY120" s="6">
        <f t="shared" si="148"/>
        <v>10.26655369924743</v>
      </c>
      <c r="CA120" s="6">
        <f t="shared" si="149"/>
        <v>1.138933816963869</v>
      </c>
      <c r="CB120" s="6">
        <f t="shared" si="150"/>
        <v>1.8460677876627121</v>
      </c>
      <c r="CC120" s="6">
        <f t="shared" si="151"/>
        <v>2.9174074257393485</v>
      </c>
      <c r="CD120" s="6">
        <f t="shared" si="163"/>
        <v>4.4484945960800175</v>
      </c>
      <c r="CE120" s="6">
        <f t="shared" si="152"/>
        <v>6.4485621755425617</v>
      </c>
      <c r="CG120" s="6">
        <f t="shared" si="153"/>
        <v>28.782517500136752</v>
      </c>
      <c r="CH120" s="6">
        <f t="shared" si="154"/>
        <v>46.652823556055985</v>
      </c>
      <c r="CI120" s="6">
        <f t="shared" si="155"/>
        <v>73.727137640198407</v>
      </c>
      <c r="CJ120" s="6">
        <f t="shared" si="156"/>
        <v>112.41994192626446</v>
      </c>
      <c r="CK120" s="6">
        <f t="shared" si="157"/>
        <v>162.96456466895987</v>
      </c>
    </row>
    <row r="121" spans="1:89">
      <c r="A121" s="6">
        <v>1</v>
      </c>
      <c r="B121" s="6">
        <f t="shared" si="119"/>
        <v>1197.8260869565217</v>
      </c>
      <c r="C121" s="11">
        <v>11</v>
      </c>
      <c r="D121" s="6">
        <f t="shared" si="173"/>
        <v>59.75</v>
      </c>
      <c r="E121" s="6">
        <f t="shared" si="174"/>
        <v>22.39</v>
      </c>
      <c r="F121" s="6">
        <f>$F$5+$F$7*$C121</f>
        <v>6.18</v>
      </c>
      <c r="G121" s="6">
        <f t="shared" si="176"/>
        <v>0.68000000000000016</v>
      </c>
      <c r="H121" s="11">
        <f t="shared" si="158"/>
        <v>89</v>
      </c>
      <c r="J121" s="6">
        <f t="shared" si="120"/>
        <v>67.134831460674164</v>
      </c>
      <c r="K121" s="6">
        <f t="shared" si="121"/>
        <v>25.157303370786519</v>
      </c>
      <c r="L121" s="6">
        <f t="shared" si="122"/>
        <v>6.9438202247191008</v>
      </c>
      <c r="M121" s="6">
        <f t="shared" si="123"/>
        <v>0.76404494382022492</v>
      </c>
      <c r="N121" s="11">
        <f t="shared" si="164"/>
        <v>100.00000000000001</v>
      </c>
      <c r="O121" s="6">
        <v>8.0000000000000002E-3</v>
      </c>
      <c r="P121" s="6">
        <f t="shared" si="95"/>
        <v>0.14942369486154436</v>
      </c>
      <c r="Q121" s="6">
        <f t="shared" si="96"/>
        <v>0.24989365408957082</v>
      </c>
      <c r="R121" s="6">
        <v>0.3</v>
      </c>
      <c r="S121" s="6">
        <f t="shared" si="159"/>
        <v>6.2606059665432867E-2</v>
      </c>
      <c r="T121" s="6">
        <v>0.12</v>
      </c>
      <c r="U121" s="6">
        <f t="shared" si="97"/>
        <v>0.66919561813647754</v>
      </c>
      <c r="V121" s="6">
        <f t="shared" si="98"/>
        <v>1.6495625095099975</v>
      </c>
      <c r="W121" s="6">
        <v>0.06</v>
      </c>
      <c r="X121" s="6">
        <f t="shared" si="124"/>
        <v>0.36391445167244407</v>
      </c>
      <c r="Y121" s="6">
        <v>2.6700000000000002E-2</v>
      </c>
      <c r="Z121" s="6">
        <v>0.21</v>
      </c>
      <c r="AA121" s="6">
        <v>0.442</v>
      </c>
      <c r="AB121" s="6">
        <v>0.5</v>
      </c>
      <c r="AC121" s="6">
        <f t="shared" si="125"/>
        <v>0.10526724719101123</v>
      </c>
      <c r="AD121" s="6">
        <f t="shared" si="99"/>
        <v>0.19658235724862838</v>
      </c>
      <c r="AE121" s="6">
        <f t="shared" si="100"/>
        <v>1.7997311546823951</v>
      </c>
      <c r="AF121" s="6">
        <f t="shared" si="101"/>
        <v>3.5037649888069446</v>
      </c>
      <c r="AG121" s="6">
        <f t="shared" si="102"/>
        <v>11.737112420038795</v>
      </c>
      <c r="AH121" s="6">
        <f t="shared" si="126"/>
        <v>0.91771101657750176</v>
      </c>
      <c r="AI121" s="6">
        <f t="shared" si="103"/>
        <v>0.10852868439759777</v>
      </c>
      <c r="AJ121" s="6">
        <f t="shared" si="104"/>
        <v>1.1407950673586267</v>
      </c>
      <c r="AK121" s="6">
        <f t="shared" si="105"/>
        <v>1.8946760642827301</v>
      </c>
      <c r="AL121" s="6">
        <f t="shared" si="106"/>
        <v>7.6482357171814526</v>
      </c>
      <c r="AM121" s="6">
        <f t="shared" si="127"/>
        <v>0.54985268332434589</v>
      </c>
      <c r="AN121" s="6">
        <f t="shared" si="107"/>
        <v>5.9916238170735284E-2</v>
      </c>
      <c r="AO121" s="6">
        <f t="shared" si="108"/>
        <v>0.72311543994993854</v>
      </c>
      <c r="AP121" s="6">
        <f t="shared" si="109"/>
        <v>1.0245542723424057</v>
      </c>
      <c r="AQ121" s="6">
        <f t="shared" si="110"/>
        <v>4.9838075577857275</v>
      </c>
      <c r="AR121" s="6">
        <f t="shared" si="128"/>
        <v>0.33136274689383055</v>
      </c>
      <c r="AS121" s="6">
        <f t="shared" si="111"/>
        <v>3.3078403340635498E-2</v>
      </c>
      <c r="AT121" s="6">
        <f t="shared" si="112"/>
        <v>0.45836097512649276</v>
      </c>
      <c r="AU121" s="6">
        <f t="shared" si="113"/>
        <v>0.55403215186151933</v>
      </c>
      <c r="AV121" s="6">
        <f t="shared" si="114"/>
        <v>3.247590515188203</v>
      </c>
      <c r="AW121" s="6">
        <f t="shared" si="129"/>
        <v>0.20080243911817205</v>
      </c>
      <c r="AX121" s="6">
        <f t="shared" si="115"/>
        <v>1.8261840211794104E-2</v>
      </c>
      <c r="AY121" s="6">
        <f t="shared" si="116"/>
        <v>0.29054113895487371</v>
      </c>
      <c r="AZ121" s="6">
        <f t="shared" si="117"/>
        <v>0.29959528116995948</v>
      </c>
      <c r="BA121" s="6">
        <f t="shared" si="118"/>
        <v>2.1162221919793138</v>
      </c>
      <c r="BB121" s="6">
        <f t="shared" si="130"/>
        <v>0.12232461777562477</v>
      </c>
      <c r="BD121" s="6">
        <f t="shared" si="160"/>
        <v>3214.1701242010777</v>
      </c>
      <c r="BE121" s="6">
        <f t="shared" si="161"/>
        <v>5629.4254745847411</v>
      </c>
      <c r="BF121" s="6">
        <f t="shared" si="131"/>
        <v>38.270079903177155</v>
      </c>
      <c r="BG121" s="6">
        <f t="shared" si="132"/>
        <v>35.523564674820605</v>
      </c>
      <c r="BH121" s="6">
        <f t="shared" si="162"/>
        <v>1.6623031096122491</v>
      </c>
      <c r="BI121" s="6">
        <f t="shared" si="133"/>
        <v>2.2311319379016008</v>
      </c>
      <c r="BJ121" s="6">
        <f t="shared" si="134"/>
        <v>88.026380091095405</v>
      </c>
      <c r="BK121" s="6">
        <f t="shared" si="135"/>
        <v>64.582876881840932</v>
      </c>
      <c r="BL121" s="6">
        <f t="shared" si="136"/>
        <v>137.92590382059993</v>
      </c>
      <c r="BM121" s="6">
        <f t="shared" si="137"/>
        <v>104.63746617603351</v>
      </c>
      <c r="BN121" s="6">
        <f t="shared" si="138"/>
        <v>206.28757964909181</v>
      </c>
      <c r="BO121" s="6">
        <f t="shared" si="139"/>
        <v>165.25615992899554</v>
      </c>
      <c r="BP121" s="6">
        <f t="shared" si="140"/>
        <v>287.24105930945319</v>
      </c>
      <c r="BQ121" s="6">
        <f t="shared" si="141"/>
        <v>251.73613234566818</v>
      </c>
      <c r="BR121" s="6">
        <f t="shared" si="142"/>
        <v>357.78661911298985</v>
      </c>
      <c r="BS121" s="6">
        <f t="shared" si="143"/>
        <v>364.38535512921237</v>
      </c>
      <c r="BU121" s="6">
        <f t="shared" si="144"/>
        <v>1.818029172269916</v>
      </c>
      <c r="BV121" s="6">
        <f t="shared" si="145"/>
        <v>2.9455790018224555</v>
      </c>
      <c r="BW121" s="6">
        <f t="shared" si="146"/>
        <v>4.6520151184638987</v>
      </c>
      <c r="BX121" s="6">
        <f t="shared" si="147"/>
        <v>7.0864547139353053</v>
      </c>
      <c r="BY121" s="6">
        <f t="shared" si="148"/>
        <v>10.257567292718562</v>
      </c>
      <c r="CA121" s="6">
        <f t="shared" si="149"/>
        <v>1.1472374432064922</v>
      </c>
      <c r="CB121" s="6">
        <f t="shared" si="150"/>
        <v>1.8587592401470097</v>
      </c>
      <c r="CC121" s="6">
        <f t="shared" si="151"/>
        <v>2.9355777188112753</v>
      </c>
      <c r="CD121" s="6">
        <f t="shared" si="163"/>
        <v>4.471790833401835</v>
      </c>
      <c r="CE121" s="6">
        <f t="shared" si="152"/>
        <v>6.4728693323023618</v>
      </c>
      <c r="CG121" s="6">
        <f t="shared" si="153"/>
        <v>28.946238357639078</v>
      </c>
      <c r="CH121" s="6">
        <f t="shared" si="154"/>
        <v>46.898824941050314</v>
      </c>
      <c r="CI121" s="6">
        <f t="shared" si="155"/>
        <v>74.068304577460538</v>
      </c>
      <c r="CJ121" s="6">
        <f t="shared" si="156"/>
        <v>112.82888657065625</v>
      </c>
      <c r="CK121" s="6">
        <f t="shared" si="157"/>
        <v>163.31860475804942</v>
      </c>
    </row>
    <row r="122" spans="1:89">
      <c r="A122" s="6">
        <v>1</v>
      </c>
      <c r="B122" s="6">
        <f t="shared" si="119"/>
        <v>1198.2608695652175</v>
      </c>
      <c r="C122" s="11">
        <v>11.1</v>
      </c>
      <c r="D122" s="6">
        <f t="shared" si="173"/>
        <v>59.774999999999999</v>
      </c>
      <c r="E122" s="6">
        <f t="shared" si="174"/>
        <v>22.338999999999999</v>
      </c>
      <c r="F122" s="6">
        <f t="shared" si="175"/>
        <v>6.1180000000000003</v>
      </c>
      <c r="G122" s="6">
        <f>$G$5+$G$7*$C122</f>
        <v>0.66800000000000015</v>
      </c>
      <c r="H122" s="11">
        <f t="shared" si="158"/>
        <v>88.9</v>
      </c>
      <c r="J122" s="6">
        <f t="shared" si="120"/>
        <v>67.238470191226099</v>
      </c>
      <c r="K122" s="6">
        <f t="shared" si="121"/>
        <v>25.128233970753652</v>
      </c>
      <c r="L122" s="6">
        <f t="shared" si="122"/>
        <v>6.8818897637795278</v>
      </c>
      <c r="M122" s="6">
        <f t="shared" si="123"/>
        <v>0.75140607424072003</v>
      </c>
      <c r="N122" s="11">
        <f t="shared" si="164"/>
        <v>100</v>
      </c>
      <c r="O122" s="6">
        <v>8.0000000000000002E-3</v>
      </c>
      <c r="P122" s="6">
        <f t="shared" si="95"/>
        <v>0.14916405233006294</v>
      </c>
      <c r="Q122" s="6">
        <f t="shared" si="96"/>
        <v>0.24978745355107076</v>
      </c>
      <c r="R122" s="6">
        <v>0.3</v>
      </c>
      <c r="S122" s="6">
        <f t="shared" si="159"/>
        <v>6.2305685104912564E-2</v>
      </c>
      <c r="T122" s="6">
        <v>0.12</v>
      </c>
      <c r="U122" s="6">
        <f t="shared" si="97"/>
        <v>0.6692182141362073</v>
      </c>
      <c r="V122" s="6">
        <f t="shared" si="98"/>
        <v>1.647898512029413</v>
      </c>
      <c r="W122" s="6">
        <v>0.06</v>
      </c>
      <c r="X122" s="6">
        <f t="shared" si="124"/>
        <v>0.36270628551388845</v>
      </c>
      <c r="Y122" s="6">
        <v>2.6700000000000002E-2</v>
      </c>
      <c r="Z122" s="6">
        <v>0.21</v>
      </c>
      <c r="AA122" s="6">
        <v>0.442</v>
      </c>
      <c r="AB122" s="6">
        <v>0.5</v>
      </c>
      <c r="AC122" s="6">
        <f t="shared" si="125"/>
        <v>0.10489694600674915</v>
      </c>
      <c r="AD122" s="6">
        <f t="shared" si="99"/>
        <v>0.19641230644128413</v>
      </c>
      <c r="AE122" s="6">
        <f t="shared" si="100"/>
        <v>1.7947591774673768</v>
      </c>
      <c r="AF122" s="6">
        <f t="shared" si="101"/>
        <v>3.4945120996968067</v>
      </c>
      <c r="AG122" s="6">
        <f t="shared" si="102"/>
        <v>11.723835487069971</v>
      </c>
      <c r="AH122" s="6">
        <f t="shared" si="126"/>
        <v>0.91163799791090316</v>
      </c>
      <c r="AI122" s="6">
        <f t="shared" si="103"/>
        <v>0.10843480318333155</v>
      </c>
      <c r="AJ122" s="6">
        <f t="shared" si="104"/>
        <v>1.1376434815969669</v>
      </c>
      <c r="AK122" s="6">
        <f t="shared" si="105"/>
        <v>1.889672524496687</v>
      </c>
      <c r="AL122" s="6">
        <f t="shared" si="106"/>
        <v>7.6395840906729244</v>
      </c>
      <c r="AM122" s="6">
        <f t="shared" si="127"/>
        <v>0.5462290975603884</v>
      </c>
      <c r="AN122" s="6">
        <f t="shared" si="107"/>
        <v>5.9864408470366594E-2</v>
      </c>
      <c r="AO122" s="6">
        <f t="shared" si="108"/>
        <v>0.72111774519319383</v>
      </c>
      <c r="AP122" s="6">
        <f t="shared" si="109"/>
        <v>1.0218485865730726</v>
      </c>
      <c r="AQ122" s="6">
        <f t="shared" si="110"/>
        <v>4.9781699122979601</v>
      </c>
      <c r="AR122" s="6">
        <f t="shared" si="128"/>
        <v>0.32918483104899898</v>
      </c>
      <c r="AS122" s="6">
        <f t="shared" si="111"/>
        <v>3.3049789332377268E-2</v>
      </c>
      <c r="AT122" s="6">
        <f t="shared" si="112"/>
        <v>0.45709469692785559</v>
      </c>
      <c r="AU122" s="6">
        <f t="shared" si="113"/>
        <v>0.55256904058522027</v>
      </c>
      <c r="AV122" s="6">
        <f t="shared" si="114"/>
        <v>3.2439168653127251</v>
      </c>
      <c r="AW122" s="6">
        <f t="shared" si="129"/>
        <v>0.19948417827158035</v>
      </c>
      <c r="AX122" s="6">
        <f t="shared" si="115"/>
        <v>1.824604306338733E-2</v>
      </c>
      <c r="AY122" s="6">
        <f t="shared" si="116"/>
        <v>0.28973848355873266</v>
      </c>
      <c r="AZ122" s="6">
        <f t="shared" si="117"/>
        <v>0.29880409742235037</v>
      </c>
      <c r="BA122" s="6">
        <f t="shared" si="118"/>
        <v>2.1138283374106144</v>
      </c>
      <c r="BB122" s="6">
        <f t="shared" si="130"/>
        <v>0.12152132739879344</v>
      </c>
      <c r="BD122" s="6">
        <f t="shared" si="160"/>
        <v>3175.9454895639851</v>
      </c>
      <c r="BE122" s="6">
        <f t="shared" si="161"/>
        <v>5607.3220512962653</v>
      </c>
      <c r="BF122" s="6">
        <f t="shared" si="131"/>
        <v>38.322003195449021</v>
      </c>
      <c r="BG122" s="6">
        <f t="shared" si="132"/>
        <v>35.548775832664106</v>
      </c>
      <c r="BH122" s="6">
        <f t="shared" si="162"/>
        <v>1.6523351172362284</v>
      </c>
      <c r="BI122" s="6">
        <f t="shared" si="133"/>
        <v>2.2259175521298409</v>
      </c>
      <c r="BJ122" s="6">
        <f t="shared" si="134"/>
        <v>88.603220410403253</v>
      </c>
      <c r="BK122" s="6">
        <f t="shared" si="135"/>
        <v>64.799276373089242</v>
      </c>
      <c r="BL122" s="6">
        <f t="shared" si="136"/>
        <v>138.71172626724729</v>
      </c>
      <c r="BM122" s="6">
        <f t="shared" si="137"/>
        <v>104.94444149217058</v>
      </c>
      <c r="BN122" s="6">
        <f t="shared" si="138"/>
        <v>207.17888896088814</v>
      </c>
      <c r="BO122" s="6">
        <f t="shared" si="139"/>
        <v>165.6338421725261</v>
      </c>
      <c r="BP122" s="6">
        <f t="shared" si="140"/>
        <v>287.84321560480782</v>
      </c>
      <c r="BQ122" s="6">
        <f t="shared" si="141"/>
        <v>252.06142138403879</v>
      </c>
      <c r="BR122" s="6">
        <f t="shared" si="142"/>
        <v>357.25263086881847</v>
      </c>
      <c r="BS122" s="6">
        <f t="shared" si="143"/>
        <v>364.32109635209173</v>
      </c>
      <c r="BU122" s="6">
        <f t="shared" si="144"/>
        <v>1.8228272241529122</v>
      </c>
      <c r="BV122" s="6">
        <f t="shared" si="145"/>
        <v>2.9521253273577441</v>
      </c>
      <c r="BW122" s="6">
        <f t="shared" si="146"/>
        <v>4.6593402527333421</v>
      </c>
      <c r="BX122" s="6">
        <f t="shared" si="147"/>
        <v>7.0905795060439569</v>
      </c>
      <c r="BY122" s="6">
        <f t="shared" si="148"/>
        <v>10.248485013015108</v>
      </c>
      <c r="CA122" s="6">
        <f t="shared" si="149"/>
        <v>1.1556189528673382</v>
      </c>
      <c r="CB122" s="6">
        <f t="shared" si="150"/>
        <v>1.8715608008980009</v>
      </c>
      <c r="CC122" s="6">
        <f t="shared" si="151"/>
        <v>2.9538849500223714</v>
      </c>
      <c r="CD122" s="6">
        <f t="shared" si="163"/>
        <v>4.4952192700572429</v>
      </c>
      <c r="CE122" s="6">
        <f t="shared" si="152"/>
        <v>6.4972386643615421</v>
      </c>
      <c r="CG122" s="6">
        <f t="shared" si="153"/>
        <v>29.111265289716989</v>
      </c>
      <c r="CH122" s="6">
        <f t="shared" si="154"/>
        <v>47.146598665236198</v>
      </c>
      <c r="CI122" s="6">
        <f t="shared" si="155"/>
        <v>74.411490225251811</v>
      </c>
      <c r="CJ122" s="6">
        <f t="shared" si="156"/>
        <v>113.23933410869465</v>
      </c>
      <c r="CK122" s="6">
        <f t="shared" si="157"/>
        <v>163.67232290499516</v>
      </c>
    </row>
    <row r="123" spans="1:89">
      <c r="A123" s="6">
        <v>1</v>
      </c>
      <c r="B123" s="6">
        <f t="shared" si="119"/>
        <v>1198.695652173913</v>
      </c>
      <c r="C123" s="11">
        <v>11.2</v>
      </c>
      <c r="D123" s="6">
        <f t="shared" si="173"/>
        <v>59.8</v>
      </c>
      <c r="E123" s="6">
        <f t="shared" si="174"/>
        <v>22.288</v>
      </c>
      <c r="F123" s="6">
        <f t="shared" si="175"/>
        <v>6.056</v>
      </c>
      <c r="G123" s="6">
        <f t="shared" si="176"/>
        <v>0.65600000000000014</v>
      </c>
      <c r="H123" s="11">
        <f t="shared" si="158"/>
        <v>88.8</v>
      </c>
      <c r="J123" s="6">
        <f t="shared" si="120"/>
        <v>67.342342342342349</v>
      </c>
      <c r="K123" s="6">
        <f t="shared" si="121"/>
        <v>25.099099099099103</v>
      </c>
      <c r="L123" s="6">
        <f t="shared" si="122"/>
        <v>6.8198198198198199</v>
      </c>
      <c r="M123" s="6">
        <f t="shared" si="123"/>
        <v>0.73873873873873885</v>
      </c>
      <c r="N123" s="11">
        <f t="shared" si="164"/>
        <v>100</v>
      </c>
      <c r="O123" s="6">
        <v>8.0000000000000002E-3</v>
      </c>
      <c r="P123" s="6">
        <f t="shared" si="95"/>
        <v>0.14890501395688421</v>
      </c>
      <c r="Q123" s="6">
        <f t="shared" si="96"/>
        <v>0.24968136084919379</v>
      </c>
      <c r="R123" s="6">
        <v>0.3</v>
      </c>
      <c r="S123" s="6">
        <f t="shared" si="159"/>
        <v>6.2005239553758494E-2</v>
      </c>
      <c r="T123" s="6">
        <v>0.12</v>
      </c>
      <c r="U123" s="6">
        <f t="shared" si="97"/>
        <v>0.66924079754853649</v>
      </c>
      <c r="V123" s="6">
        <f t="shared" si="98"/>
        <v>1.6462371747090514</v>
      </c>
      <c r="W123" s="6">
        <v>0.06</v>
      </c>
      <c r="X123" s="6">
        <f t="shared" si="124"/>
        <v>0.36149787416441215</v>
      </c>
      <c r="Y123" s="6">
        <v>2.6700000000000002E-2</v>
      </c>
      <c r="Z123" s="6">
        <v>0.21</v>
      </c>
      <c r="AA123" s="6">
        <v>0.442</v>
      </c>
      <c r="AB123" s="6">
        <v>0.5</v>
      </c>
      <c r="AC123" s="6">
        <f t="shared" si="125"/>
        <v>0.10452581081081082</v>
      </c>
      <c r="AD123" s="6">
        <f t="shared" si="99"/>
        <v>0.19624250306957261</v>
      </c>
      <c r="AE123" s="6">
        <f t="shared" si="100"/>
        <v>1.789803861224343</v>
      </c>
      <c r="AF123" s="6">
        <f t="shared" si="101"/>
        <v>3.4852890909649137</v>
      </c>
      <c r="AG123" s="6">
        <f t="shared" si="102"/>
        <v>11.710581403565092</v>
      </c>
      <c r="AH123" s="6">
        <f t="shared" si="126"/>
        <v>0.9055799806098066</v>
      </c>
      <c r="AI123" s="6">
        <f t="shared" si="103"/>
        <v>0.10834105857269578</v>
      </c>
      <c r="AJ123" s="6">
        <f t="shared" si="104"/>
        <v>1.1345024567208086</v>
      </c>
      <c r="AK123" s="6">
        <f t="shared" si="105"/>
        <v>1.8846851426543509</v>
      </c>
      <c r="AL123" s="6">
        <f t="shared" si="106"/>
        <v>7.630947353523891</v>
      </c>
      <c r="AM123" s="6">
        <f t="shared" si="127"/>
        <v>0.54261419758859253</v>
      </c>
      <c r="AN123" s="6">
        <f t="shared" si="107"/>
        <v>5.9812654185780439E-2</v>
      </c>
      <c r="AO123" s="6">
        <f t="shared" si="108"/>
        <v>0.71912674466189241</v>
      </c>
      <c r="AP123" s="6">
        <f t="shared" si="109"/>
        <v>1.0191516382816492</v>
      </c>
      <c r="AQ123" s="6">
        <f t="shared" si="110"/>
        <v>4.9725419691396091</v>
      </c>
      <c r="AR123" s="6">
        <f t="shared" si="128"/>
        <v>0.32701197588427006</v>
      </c>
      <c r="AS123" s="6">
        <f t="shared" si="111"/>
        <v>3.302121695947114E-2</v>
      </c>
      <c r="AT123" s="6">
        <f t="shared" si="112"/>
        <v>0.45583266199596717</v>
      </c>
      <c r="AU123" s="6">
        <f t="shared" si="113"/>
        <v>0.55111065413787219</v>
      </c>
      <c r="AV123" s="6">
        <f t="shared" si="114"/>
        <v>3.2402495377505831</v>
      </c>
      <c r="AW123" s="6">
        <f t="shared" si="129"/>
        <v>0.19816888471808369</v>
      </c>
      <c r="AX123" s="6">
        <f t="shared" si="115"/>
        <v>1.8230268900919139E-2</v>
      </c>
      <c r="AY123" s="6">
        <f t="shared" si="116"/>
        <v>0.28893851784086044</v>
      </c>
      <c r="AZ123" s="6">
        <f t="shared" si="117"/>
        <v>0.29801546864642164</v>
      </c>
      <c r="BA123" s="6">
        <f t="shared" si="118"/>
        <v>2.111438602640801</v>
      </c>
      <c r="BB123" s="6">
        <f t="shared" si="130"/>
        <v>0.12071978792080133</v>
      </c>
      <c r="BD123" s="6">
        <f t="shared" si="160"/>
        <v>3137.922163122128</v>
      </c>
      <c r="BE123" s="6">
        <f t="shared" si="161"/>
        <v>5585.2738380089959</v>
      </c>
      <c r="BF123" s="6">
        <f t="shared" si="131"/>
        <v>38.373967520361447</v>
      </c>
      <c r="BG123" s="6">
        <f t="shared" si="132"/>
        <v>35.574000758447113</v>
      </c>
      <c r="BH123" s="6">
        <f t="shared" si="162"/>
        <v>1.6423808810518543</v>
      </c>
      <c r="BI123" s="6">
        <f t="shared" si="133"/>
        <v>2.2207074032809304</v>
      </c>
      <c r="BJ123" s="6">
        <f t="shared" si="134"/>
        <v>89.185576704033394</v>
      </c>
      <c r="BK123" s="6">
        <f t="shared" si="135"/>
        <v>65.017011197472669</v>
      </c>
      <c r="BL123" s="6">
        <f t="shared" si="136"/>
        <v>139.50387962026605</v>
      </c>
      <c r="BM123" s="6">
        <f t="shared" si="137"/>
        <v>105.25300790402856</v>
      </c>
      <c r="BN123" s="6">
        <f t="shared" si="138"/>
        <v>208.07470161762495</v>
      </c>
      <c r="BO123" s="6">
        <f t="shared" si="139"/>
        <v>166.01277841757164</v>
      </c>
      <c r="BP123" s="6">
        <f t="shared" si="140"/>
        <v>288.44272790236465</v>
      </c>
      <c r="BQ123" s="6">
        <f t="shared" si="141"/>
        <v>252.38625447795246</v>
      </c>
      <c r="BR123" s="6">
        <f t="shared" si="142"/>
        <v>356.70488175929825</v>
      </c>
      <c r="BS123" s="6">
        <f t="shared" si="143"/>
        <v>364.25309443608467</v>
      </c>
      <c r="BU123" s="6">
        <f t="shared" si="144"/>
        <v>1.8276553047532687</v>
      </c>
      <c r="BV123" s="6">
        <f t="shared" si="145"/>
        <v>2.9587059554732833</v>
      </c>
      <c r="BW123" s="6">
        <f t="shared" si="146"/>
        <v>4.6666884488147318</v>
      </c>
      <c r="BX123" s="6">
        <f t="shared" si="147"/>
        <v>7.0946828891047033</v>
      </c>
      <c r="BY123" s="6">
        <f t="shared" si="148"/>
        <v>10.239306422390293</v>
      </c>
      <c r="CA123" s="6">
        <f t="shared" si="149"/>
        <v>1.1640792033331984</v>
      </c>
      <c r="CB123" s="6">
        <f t="shared" si="150"/>
        <v>1.8844735451959238</v>
      </c>
      <c r="CC123" s="6">
        <f t="shared" si="151"/>
        <v>2.9723301530503088</v>
      </c>
      <c r="CD123" s="6">
        <f t="shared" si="163"/>
        <v>4.5187803104730415</v>
      </c>
      <c r="CE123" s="6">
        <f t="shared" si="152"/>
        <v>6.5216693934908543</v>
      </c>
      <c r="CG123" s="6">
        <f t="shared" si="153"/>
        <v>29.277612665862627</v>
      </c>
      <c r="CH123" s="6">
        <f t="shared" si="154"/>
        <v>47.396162028606312</v>
      </c>
      <c r="CI123" s="6">
        <f t="shared" si="155"/>
        <v>74.756709583757001</v>
      </c>
      <c r="CJ123" s="6">
        <f t="shared" si="156"/>
        <v>113.65128702010472</v>
      </c>
      <c r="CK123" s="6">
        <f t="shared" si="157"/>
        <v>164.02570365547831</v>
      </c>
    </row>
    <row r="124" spans="1:89">
      <c r="A124" s="6">
        <v>1</v>
      </c>
      <c r="B124" s="6">
        <f t="shared" si="119"/>
        <v>1199.1304347826087</v>
      </c>
      <c r="C124" s="11">
        <v>11.3</v>
      </c>
      <c r="D124" s="6">
        <f t="shared" si="173"/>
        <v>59.825000000000003</v>
      </c>
      <c r="E124" s="6">
        <f t="shared" si="174"/>
        <v>22.236999999999998</v>
      </c>
      <c r="F124" s="6">
        <f t="shared" si="175"/>
        <v>5.9939999999999998</v>
      </c>
      <c r="G124" s="6">
        <f t="shared" si="176"/>
        <v>0.64399999999999991</v>
      </c>
      <c r="H124" s="11">
        <f t="shared" si="158"/>
        <v>88.7</v>
      </c>
      <c r="J124" s="6">
        <f t="shared" si="120"/>
        <v>67.446448703494923</v>
      </c>
      <c r="K124" s="6">
        <f t="shared" si="121"/>
        <v>25.069898534385565</v>
      </c>
      <c r="L124" s="6">
        <f t="shared" si="122"/>
        <v>6.7576099210822997</v>
      </c>
      <c r="M124" s="6">
        <f t="shared" si="123"/>
        <v>0.72604284103720396</v>
      </c>
      <c r="N124" s="11">
        <f t="shared" si="164"/>
        <v>100</v>
      </c>
      <c r="O124" s="6">
        <v>8.0000000000000002E-3</v>
      </c>
      <c r="P124" s="6">
        <f t="shared" si="95"/>
        <v>0.14864657802566555</v>
      </c>
      <c r="Q124" s="6">
        <f t="shared" si="96"/>
        <v>0.24957537582933506</v>
      </c>
      <c r="R124" s="6">
        <v>0.3</v>
      </c>
      <c r="S124" s="6">
        <f t="shared" si="159"/>
        <v>6.1704721062883418E-2</v>
      </c>
      <c r="T124" s="6">
        <v>0.12</v>
      </c>
      <c r="U124" s="6">
        <f t="shared" si="97"/>
        <v>0.66926336838396883</v>
      </c>
      <c r="V124" s="6">
        <f t="shared" si="98"/>
        <v>1.6445784920180808</v>
      </c>
      <c r="W124" s="6">
        <v>0.06</v>
      </c>
      <c r="X124" s="6">
        <f t="shared" si="124"/>
        <v>0.36028921086708787</v>
      </c>
      <c r="Y124" s="6">
        <v>2.6700000000000002E-2</v>
      </c>
      <c r="Z124" s="6">
        <v>0.21</v>
      </c>
      <c r="AA124" s="6">
        <v>0.442</v>
      </c>
      <c r="AB124" s="6">
        <v>0.5</v>
      </c>
      <c r="AC124" s="6">
        <f t="shared" si="125"/>
        <v>0.10415383878241262</v>
      </c>
      <c r="AD124" s="6">
        <f t="shared" si="99"/>
        <v>0.19607294665720468</v>
      </c>
      <c r="AE124" s="6">
        <f t="shared" si="100"/>
        <v>1.7848651411922793</v>
      </c>
      <c r="AF124" s="6">
        <f t="shared" si="101"/>
        <v>3.4760958501576114</v>
      </c>
      <c r="AG124" s="6">
        <f t="shared" si="102"/>
        <v>11.697350119046968</v>
      </c>
      <c r="AH124" s="6">
        <f t="shared" si="126"/>
        <v>0.89953689042808282</v>
      </c>
      <c r="AI124" s="6">
        <f t="shared" si="103"/>
        <v>0.1082474503027421</v>
      </c>
      <c r="AJ124" s="6">
        <f t="shared" si="104"/>
        <v>1.1313719516801055</v>
      </c>
      <c r="AK124" s="6">
        <f t="shared" si="105"/>
        <v>1.8797138579459225</v>
      </c>
      <c r="AL124" s="6">
        <f t="shared" si="106"/>
        <v>7.6223254728419843</v>
      </c>
      <c r="AM124" s="6">
        <f t="shared" si="127"/>
        <v>0.5390079399426172</v>
      </c>
      <c r="AN124" s="6">
        <f t="shared" si="107"/>
        <v>5.9760975171808874E-2</v>
      </c>
      <c r="AO124" s="6">
        <f t="shared" si="108"/>
        <v>0.71714241233565368</v>
      </c>
      <c r="AP124" s="6">
        <f t="shared" si="109"/>
        <v>1.0164633945849733</v>
      </c>
      <c r="AQ124" s="6">
        <f t="shared" si="110"/>
        <v>4.9669237068770746</v>
      </c>
      <c r="AR124" s="6">
        <f t="shared" si="128"/>
        <v>0.32484415577376052</v>
      </c>
      <c r="AS124" s="6">
        <f t="shared" si="111"/>
        <v>3.2992686141773156E-2</v>
      </c>
      <c r="AT124" s="6">
        <f t="shared" si="112"/>
        <v>0.45457485383729634</v>
      </c>
      <c r="AU124" s="6">
        <f t="shared" si="113"/>
        <v>0.54965697473776354</v>
      </c>
      <c r="AV124" s="6">
        <f t="shared" si="114"/>
        <v>3.2365885185350356</v>
      </c>
      <c r="AW124" s="6">
        <f t="shared" si="129"/>
        <v>0.19685654324381349</v>
      </c>
      <c r="AX124" s="6">
        <f t="shared" si="115"/>
        <v>1.821451768014385E-2</v>
      </c>
      <c r="AY124" s="6">
        <f t="shared" si="116"/>
        <v>0.28814123134650715</v>
      </c>
      <c r="AZ124" s="6">
        <f t="shared" si="117"/>
        <v>0.29722938522663594</v>
      </c>
      <c r="BA124" s="6">
        <f t="shared" si="118"/>
        <v>2.1090529785687471</v>
      </c>
      <c r="BB124" s="6">
        <f t="shared" si="130"/>
        <v>0.11991999024705313</v>
      </c>
      <c r="BD124" s="6">
        <f t="shared" si="160"/>
        <v>3100.1012953669924</v>
      </c>
      <c r="BE124" s="6">
        <f t="shared" si="161"/>
        <v>5563.281160640483</v>
      </c>
      <c r="BF124" s="6">
        <f t="shared" si="131"/>
        <v>38.425972863973207</v>
      </c>
      <c r="BG124" s="6">
        <f t="shared" si="132"/>
        <v>35.599239449646461</v>
      </c>
      <c r="BH124" s="6">
        <f t="shared" si="162"/>
        <v>1.6324404459962374</v>
      </c>
      <c r="BI124" s="6">
        <f t="shared" si="133"/>
        <v>2.2155015010040748</v>
      </c>
      <c r="BJ124" s="6">
        <f t="shared" si="134"/>
        <v>89.773529180107985</v>
      </c>
      <c r="BK124" s="6">
        <f t="shared" si="135"/>
        <v>65.236095427407506</v>
      </c>
      <c r="BL124" s="6">
        <f t="shared" si="136"/>
        <v>140.30244435564839</v>
      </c>
      <c r="BM124" s="6">
        <f t="shared" si="137"/>
        <v>105.56317990802521</v>
      </c>
      <c r="BN124" s="6">
        <f t="shared" si="138"/>
        <v>208.97505280593592</v>
      </c>
      <c r="BO124" s="6">
        <f t="shared" si="139"/>
        <v>166.39297553605275</v>
      </c>
      <c r="BP124" s="6">
        <f t="shared" si="140"/>
        <v>289.03953230344013</v>
      </c>
      <c r="BQ124" s="6">
        <f t="shared" si="141"/>
        <v>252.71061976844351</v>
      </c>
      <c r="BR124" s="6">
        <f t="shared" si="142"/>
        <v>356.14327162084305</v>
      </c>
      <c r="BS124" s="6">
        <f t="shared" si="143"/>
        <v>364.18132609258697</v>
      </c>
      <c r="BU124" s="6">
        <f t="shared" si="144"/>
        <v>1.8325137400668645</v>
      </c>
      <c r="BV124" s="6">
        <f t="shared" si="145"/>
        <v>2.9653212130371385</v>
      </c>
      <c r="BW124" s="6">
        <f t="shared" si="146"/>
        <v>4.6740598425257991</v>
      </c>
      <c r="BX124" s="6">
        <f t="shared" si="147"/>
        <v>7.0987645712457264</v>
      </c>
      <c r="BY124" s="6">
        <f t="shared" si="148"/>
        <v>10.230031082762462</v>
      </c>
      <c r="CA124" s="6">
        <f t="shared" si="149"/>
        <v>1.1726190631698556</v>
      </c>
      <c r="CB124" s="6">
        <f t="shared" si="150"/>
        <v>1.8974985599302707</v>
      </c>
      <c r="CC124" s="6">
        <f t="shared" si="151"/>
        <v>2.9909143674646934</v>
      </c>
      <c r="CD124" s="6">
        <f t="shared" si="163"/>
        <v>4.5424743505027116</v>
      </c>
      <c r="CE124" s="6">
        <f t="shared" si="152"/>
        <v>6.5461607202081424</v>
      </c>
      <c r="CG124" s="6">
        <f t="shared" si="153"/>
        <v>29.44529507104474</v>
      </c>
      <c r="CH124" s="6">
        <f t="shared" si="154"/>
        <v>47.647532560995117</v>
      </c>
      <c r="CI124" s="6">
        <f t="shared" si="155"/>
        <v>75.103977794933897</v>
      </c>
      <c r="CJ124" s="6">
        <f t="shared" si="156"/>
        <v>114.06474771238655</v>
      </c>
      <c r="CK124" s="6">
        <f t="shared" si="157"/>
        <v>164.37873137415542</v>
      </c>
    </row>
    <row r="125" spans="1:89">
      <c r="A125" s="6">
        <v>1</v>
      </c>
      <c r="B125" s="6">
        <f t="shared" si="119"/>
        <v>1199.5652173913043</v>
      </c>
      <c r="C125" s="11">
        <v>11.4</v>
      </c>
      <c r="D125" s="6">
        <f t="shared" si="173"/>
        <v>59.85</v>
      </c>
      <c r="E125" s="6">
        <f t="shared" si="174"/>
        <v>22.186</v>
      </c>
      <c r="F125" s="6">
        <f t="shared" si="175"/>
        <v>5.9319999999999995</v>
      </c>
      <c r="G125" s="6">
        <f t="shared" si="176"/>
        <v>0.63200000000000012</v>
      </c>
      <c r="H125" s="11">
        <f t="shared" si="158"/>
        <v>88.600000000000009</v>
      </c>
      <c r="J125" s="6">
        <f t="shared" si="120"/>
        <v>67.550790067720087</v>
      </c>
      <c r="K125" s="6">
        <f t="shared" si="121"/>
        <v>25.040632054176069</v>
      </c>
      <c r="L125" s="6">
        <f t="shared" si="122"/>
        <v>6.6952595936794568</v>
      </c>
      <c r="M125" s="6">
        <f t="shared" si="123"/>
        <v>0.71331828442437928</v>
      </c>
      <c r="N125" s="11">
        <f t="shared" si="164"/>
        <v>99.999999999999986</v>
      </c>
      <c r="O125" s="6">
        <v>8.0000000000000002E-3</v>
      </c>
      <c r="P125" s="6">
        <f t="shared" si="95"/>
        <v>0.14838874282576378</v>
      </c>
      <c r="Q125" s="6">
        <f t="shared" si="96"/>
        <v>0.2494694983371733</v>
      </c>
      <c r="R125" s="6">
        <v>0.3</v>
      </c>
      <c r="S125" s="6">
        <f t="shared" si="159"/>
        <v>6.140412768023145E-2</v>
      </c>
      <c r="T125" s="6">
        <v>0.12</v>
      </c>
      <c r="U125" s="6">
        <f t="shared" si="97"/>
        <v>0.66928592665299336</v>
      </c>
      <c r="V125" s="6">
        <f t="shared" si="98"/>
        <v>1.6429224584396456</v>
      </c>
      <c r="W125" s="6">
        <v>0.06</v>
      </c>
      <c r="X125" s="6">
        <f t="shared" si="124"/>
        <v>0.35908028885087229</v>
      </c>
      <c r="Y125" s="6">
        <v>2.6700000000000002E-2</v>
      </c>
      <c r="Z125" s="6">
        <v>0.21</v>
      </c>
      <c r="AA125" s="6">
        <v>0.442</v>
      </c>
      <c r="AB125" s="6">
        <v>0.5</v>
      </c>
      <c r="AC125" s="6">
        <f t="shared" si="125"/>
        <v>0.10378102708803608</v>
      </c>
      <c r="AD125" s="6">
        <f t="shared" si="99"/>
        <v>0.1959036367290167</v>
      </c>
      <c r="AE125" s="6">
        <f t="shared" si="100"/>
        <v>1.7799429528946387</v>
      </c>
      <c r="AF125" s="6">
        <f t="shared" si="101"/>
        <v>3.466932265301033</v>
      </c>
      <c r="AG125" s="6">
        <f t="shared" si="102"/>
        <v>11.684141583172849</v>
      </c>
      <c r="AH125" s="6">
        <f t="shared" si="126"/>
        <v>0.89350865338017005</v>
      </c>
      <c r="AI125" s="6">
        <f t="shared" si="103"/>
        <v>0.10815397811114327</v>
      </c>
      <c r="AJ125" s="6">
        <f t="shared" si="104"/>
        <v>1.1282519256051278</v>
      </c>
      <c r="AK125" s="6">
        <f t="shared" si="105"/>
        <v>1.8747586098210494</v>
      </c>
      <c r="AL125" s="6">
        <f t="shared" si="106"/>
        <v>7.6137184158224365</v>
      </c>
      <c r="AM125" s="6">
        <f t="shared" si="127"/>
        <v>0.53541028130570578</v>
      </c>
      <c r="AN125" s="6">
        <f t="shared" si="107"/>
        <v>5.9709371283627057E-2</v>
      </c>
      <c r="AO125" s="6">
        <f t="shared" si="108"/>
        <v>0.71516472230839345</v>
      </c>
      <c r="AP125" s="6">
        <f t="shared" si="109"/>
        <v>1.0137838227401801</v>
      </c>
      <c r="AQ125" s="6">
        <f t="shared" si="110"/>
        <v>4.9613151041338366</v>
      </c>
      <c r="AR125" s="6">
        <f t="shared" si="128"/>
        <v>0.32268134517795066</v>
      </c>
      <c r="AS125" s="6">
        <f t="shared" si="111"/>
        <v>3.296419679932882E-2</v>
      </c>
      <c r="AT125" s="6">
        <f t="shared" si="112"/>
        <v>0.45332125603076129</v>
      </c>
      <c r="AU125" s="6">
        <f t="shared" si="113"/>
        <v>0.5482079846790483</v>
      </c>
      <c r="AV125" s="6">
        <f t="shared" si="114"/>
        <v>3.2329337937365334</v>
      </c>
      <c r="AW125" s="6">
        <f t="shared" si="129"/>
        <v>0.1955471386850553</v>
      </c>
      <c r="AX125" s="6">
        <f t="shared" si="115"/>
        <v>1.8198789356920389E-2</v>
      </c>
      <c r="AY125" s="6">
        <f t="shared" si="116"/>
        <v>0.28734661366684644</v>
      </c>
      <c r="AZ125" s="6">
        <f t="shared" si="117"/>
        <v>0.29644583758848053</v>
      </c>
      <c r="BA125" s="6">
        <f t="shared" si="118"/>
        <v>2.106671456117565</v>
      </c>
      <c r="BB125" s="6">
        <f t="shared" si="130"/>
        <v>0.11912192531225177</v>
      </c>
      <c r="BD125" s="6">
        <f t="shared" si="160"/>
        <v>3062.4840272211454</v>
      </c>
      <c r="BE125" s="6">
        <f t="shared" si="161"/>
        <v>5541.3443436806638</v>
      </c>
      <c r="BF125" s="6">
        <f t="shared" si="131"/>
        <v>38.478019212125794</v>
      </c>
      <c r="BG125" s="6">
        <f t="shared" si="132"/>
        <v>35.624491903703301</v>
      </c>
      <c r="BH125" s="6">
        <f t="shared" si="162"/>
        <v>1.6225138573651718</v>
      </c>
      <c r="BI125" s="6">
        <f t="shared" si="133"/>
        <v>2.2102998550072424</v>
      </c>
      <c r="BJ125" s="6">
        <f t="shared" si="134"/>
        <v>90.36715968062822</v>
      </c>
      <c r="BK125" s="6">
        <f t="shared" si="135"/>
        <v>65.456543359453306</v>
      </c>
      <c r="BL125" s="6">
        <f t="shared" si="136"/>
        <v>141.10750245590901</v>
      </c>
      <c r="BM125" s="6">
        <f t="shared" si="137"/>
        <v>105.87497221107682</v>
      </c>
      <c r="BN125" s="6">
        <f t="shared" si="138"/>
        <v>209.87997820394312</v>
      </c>
      <c r="BO125" s="6">
        <f t="shared" si="139"/>
        <v>166.774440471736</v>
      </c>
      <c r="BP125" s="6">
        <f t="shared" si="140"/>
        <v>289.63356389389048</v>
      </c>
      <c r="BQ125" s="6">
        <f t="shared" si="141"/>
        <v>253.03450524322812</v>
      </c>
      <c r="BR125" s="6">
        <f t="shared" si="142"/>
        <v>355.56770006948364</v>
      </c>
      <c r="BS125" s="6">
        <f t="shared" si="143"/>
        <v>364.1057679695773</v>
      </c>
      <c r="BU125" s="6">
        <f t="shared" si="144"/>
        <v>1.837402861390673</v>
      </c>
      <c r="BV125" s="6">
        <f t="shared" si="145"/>
        <v>2.9719714318247084</v>
      </c>
      <c r="BW125" s="6">
        <f t="shared" si="146"/>
        <v>4.6814545712692439</v>
      </c>
      <c r="BX125" s="6">
        <f t="shared" si="147"/>
        <v>7.1028242571769624</v>
      </c>
      <c r="BY125" s="6">
        <f t="shared" si="148"/>
        <v>10.220658555742858</v>
      </c>
      <c r="CA125" s="6">
        <f t="shared" si="149"/>
        <v>1.1812394123115593</v>
      </c>
      <c r="CB125" s="6">
        <f t="shared" si="150"/>
        <v>1.9106369437556501</v>
      </c>
      <c r="CC125" s="6">
        <f t="shared" si="151"/>
        <v>3.0096386387163467</v>
      </c>
      <c r="CD125" s="6">
        <f t="shared" si="163"/>
        <v>4.5663017771452532</v>
      </c>
      <c r="CE125" s="6">
        <f t="shared" si="152"/>
        <v>6.5707118234729931</v>
      </c>
      <c r="CG125" s="6">
        <f t="shared" si="153"/>
        <v>29.614327310010538</v>
      </c>
      <c r="CH125" s="6">
        <f t="shared" si="154"/>
        <v>47.900728026211588</v>
      </c>
      <c r="CI125" s="6">
        <f t="shared" si="155"/>
        <v>75.453310144287883</v>
      </c>
      <c r="CJ125" s="6">
        <f t="shared" si="156"/>
        <v>114.4797185187342</v>
      </c>
      <c r="CK125" s="6">
        <f t="shared" si="157"/>
        <v>164.73139024315063</v>
      </c>
    </row>
    <row r="126" spans="1:89">
      <c r="A126" s="6">
        <v>1</v>
      </c>
      <c r="B126" s="6">
        <f t="shared" si="119"/>
        <v>1200</v>
      </c>
      <c r="C126" s="11">
        <v>11.5</v>
      </c>
      <c r="D126" s="6">
        <f t="shared" si="173"/>
        <v>59.875</v>
      </c>
      <c r="E126" s="6">
        <f t="shared" si="174"/>
        <v>22.134999999999998</v>
      </c>
      <c r="F126" s="6">
        <f t="shared" si="175"/>
        <v>5.87</v>
      </c>
      <c r="G126" s="6">
        <f>$G$5+$G$7*$C126</f>
        <v>0.62000000000000011</v>
      </c>
      <c r="H126" s="11">
        <f t="shared" si="158"/>
        <v>88.5</v>
      </c>
      <c r="J126" s="6">
        <f t="shared" si="120"/>
        <v>67.655367231638422</v>
      </c>
      <c r="K126" s="6">
        <f t="shared" si="121"/>
        <v>25.011299435028249</v>
      </c>
      <c r="L126" s="6">
        <f t="shared" si="122"/>
        <v>6.6327683615819213</v>
      </c>
      <c r="M126" s="6">
        <f t="shared" si="123"/>
        <v>0.70056497175141264</v>
      </c>
      <c r="N126" s="11">
        <f t="shared" si="164"/>
        <v>100.00000000000001</v>
      </c>
      <c r="O126" s="6">
        <v>8.0000000000000002E-3</v>
      </c>
      <c r="P126" s="6">
        <f t="shared" si="95"/>
        <v>0.14813150665221228</v>
      </c>
      <c r="Q126" s="6">
        <f t="shared" si="96"/>
        <v>0.24936372821866884</v>
      </c>
      <c r="R126" s="6">
        <v>0.3</v>
      </c>
      <c r="S126" s="6">
        <f t="shared" si="159"/>
        <v>6.1103457450737905E-2</v>
      </c>
      <c r="T126" s="6">
        <v>0.12</v>
      </c>
      <c r="U126" s="6">
        <f t="shared" si="97"/>
        <v>0.66930847236609015</v>
      </c>
      <c r="V126" s="6">
        <f t="shared" si="98"/>
        <v>1.6412690684708144</v>
      </c>
      <c r="W126" s="6">
        <v>0.06</v>
      </c>
      <c r="X126" s="6">
        <f t="shared" si="124"/>
        <v>0.35787110133047562</v>
      </c>
      <c r="Y126" s="6">
        <v>2.6700000000000002E-2</v>
      </c>
      <c r="Z126" s="6">
        <v>0.21</v>
      </c>
      <c r="AA126" s="6">
        <v>0.442</v>
      </c>
      <c r="AB126" s="6">
        <v>0.5</v>
      </c>
      <c r="AC126" s="6">
        <f t="shared" si="125"/>
        <v>0.10340737288135593</v>
      </c>
      <c r="AD126" s="6">
        <f t="shared" si="99"/>
        <v>0.19573457281096693</v>
      </c>
      <c r="AE126" s="6">
        <f t="shared" si="100"/>
        <v>1.7750372321379089</v>
      </c>
      <c r="AF126" s="6">
        <f t="shared" si="101"/>
        <v>3.457798224898796</v>
      </c>
      <c r="AG126" s="6">
        <f t="shared" si="102"/>
        <v>11.670955745733959</v>
      </c>
      <c r="AH126" s="6">
        <f t="shared" si="126"/>
        <v>0.88749519573943769</v>
      </c>
      <c r="AI126" s="6">
        <f t="shared" si="103"/>
        <v>0.10806064173619155</v>
      </c>
      <c r="AJ126" s="6">
        <f t="shared" si="104"/>
        <v>1.1251423378055523</v>
      </c>
      <c r="AK126" s="6">
        <f t="shared" si="105"/>
        <v>1.8698193379875796</v>
      </c>
      <c r="AL126" s="6">
        <f t="shared" si="106"/>
        <v>7.605126149747786</v>
      </c>
      <c r="AM126" s="6">
        <f t="shared" si="127"/>
        <v>0.53182117850972987</v>
      </c>
      <c r="AN126" s="6">
        <f t="shared" si="107"/>
        <v>5.9657842376751931E-2</v>
      </c>
      <c r="AO126" s="6">
        <f t="shared" si="108"/>
        <v>0.7131936487877486</v>
      </c>
      <c r="AP126" s="6">
        <f t="shared" si="109"/>
        <v>1.0111128901440281</v>
      </c>
      <c r="AQ126" s="6">
        <f t="shared" si="110"/>
        <v>4.9557161395902689</v>
      </c>
      <c r="AR126" s="6">
        <f t="shared" si="128"/>
        <v>0.32052351864312145</v>
      </c>
      <c r="AS126" s="6">
        <f t="shared" si="111"/>
        <v>3.2935748852372257E-2</v>
      </c>
      <c r="AT126" s="6">
        <f t="shared" si="112"/>
        <v>0.45207185222736385</v>
      </c>
      <c r="AU126" s="6">
        <f t="shared" si="113"/>
        <v>0.54676366633138285</v>
      </c>
      <c r="AV126" s="6">
        <f t="shared" si="114"/>
        <v>3.2292853494626046</v>
      </c>
      <c r="AW126" s="6">
        <f t="shared" si="129"/>
        <v>0.19424065592791551</v>
      </c>
      <c r="AX126" s="6">
        <f t="shared" si="115"/>
        <v>1.8183083887211814E-2</v>
      </c>
      <c r="AY126" s="6">
        <f t="shared" si="116"/>
        <v>0.28655465443874367</v>
      </c>
      <c r="AZ126" s="6">
        <f t="shared" si="117"/>
        <v>0.29566481619827079</v>
      </c>
      <c r="BA126" s="6">
        <f t="shared" si="118"/>
        <v>2.1042940262345242</v>
      </c>
      <c r="BB126" s="6">
        <f t="shared" si="130"/>
        <v>0.11832558408019947</v>
      </c>
      <c r="BD126" s="6">
        <f t="shared" si="160"/>
        <v>3025.0714898891733</v>
      </c>
      <c r="BE126" s="6">
        <f t="shared" si="161"/>
        <v>5519.4637101694334</v>
      </c>
      <c r="BF126" s="6">
        <f t="shared" si="131"/>
        <v>38.53010655044055</v>
      </c>
      <c r="BG126" s="6">
        <f t="shared" si="132"/>
        <v>35.649758118022753</v>
      </c>
      <c r="BH126" s="6">
        <f t="shared" si="162"/>
        <v>1.6126011608177053</v>
      </c>
      <c r="BI126" s="6">
        <f t="shared" si="133"/>
        <v>2.2051024750577684</v>
      </c>
      <c r="BJ126" s="6">
        <f t="shared" si="134"/>
        <v>90.966551724427248</v>
      </c>
      <c r="BK126" s="6">
        <f t="shared" si="135"/>
        <v>65.678369519148731</v>
      </c>
      <c r="BL126" s="6">
        <f t="shared" si="136"/>
        <v>141.91913744751798</v>
      </c>
      <c r="BM126" s="6">
        <f t="shared" si="137"/>
        <v>106.18839973487195</v>
      </c>
      <c r="BN126" s="6">
        <f t="shared" si="138"/>
        <v>210.78951399184473</v>
      </c>
      <c r="BO126" s="6">
        <f t="shared" si="139"/>
        <v>167.15718024147608</v>
      </c>
      <c r="BP126" s="6">
        <f t="shared" si="140"/>
        <v>290.22475672516902</v>
      </c>
      <c r="BQ126" s="6">
        <f t="shared" si="141"/>
        <v>253.35789873437545</v>
      </c>
      <c r="BR126" s="6">
        <f t="shared" si="142"/>
        <v>354.97806650941072</v>
      </c>
      <c r="BS126" s="6">
        <f t="shared" si="143"/>
        <v>364.02639665253241</v>
      </c>
      <c r="BU126" s="6">
        <f t="shared" si="144"/>
        <v>1.8423230054384296</v>
      </c>
      <c r="BV126" s="6">
        <f t="shared" si="145"/>
        <v>2.9786569486200345</v>
      </c>
      <c r="BW126" s="6">
        <f t="shared" si="146"/>
        <v>4.6888727740615357</v>
      </c>
      <c r="BX126" s="6">
        <f t="shared" si="147"/>
        <v>7.1068616481380902</v>
      </c>
      <c r="BY126" s="6">
        <f t="shared" si="148"/>
        <v>10.211188402664048</v>
      </c>
      <c r="CA126" s="6">
        <f t="shared" si="149"/>
        <v>1.1899411422551516</v>
      </c>
      <c r="CB126" s="6">
        <f t="shared" si="150"/>
        <v>1.9238898072510786</v>
      </c>
      <c r="CC126" s="6">
        <f t="shared" si="151"/>
        <v>3.0285040181257896</v>
      </c>
      <c r="CD126" s="6">
        <f t="shared" si="163"/>
        <v>4.5902629682585232</v>
      </c>
      <c r="CE126" s="6">
        <f t="shared" si="152"/>
        <v>6.5953218603797605</v>
      </c>
      <c r="CG126" s="6">
        <f t="shared" si="153"/>
        <v>29.784724411697972</v>
      </c>
      <c r="CH126" s="6">
        <f t="shared" si="154"/>
        <v>48.155766426270084</v>
      </c>
      <c r="CI126" s="6">
        <f t="shared" si="155"/>
        <v>75.804722062677371</v>
      </c>
      <c r="CJ126" s="6">
        <f t="shared" si="156"/>
        <v>114.89620169590445</v>
      </c>
      <c r="CK126" s="6">
        <f t="shared" si="157"/>
        <v>165.08366426054454</v>
      </c>
    </row>
    <row r="127" spans="1:89">
      <c r="A127" s="6">
        <v>1</v>
      </c>
      <c r="B127" s="6">
        <f t="shared" si="119"/>
        <v>1200.4347826086957</v>
      </c>
      <c r="C127" s="11">
        <v>11.6</v>
      </c>
      <c r="D127" s="6">
        <f t="shared" si="173"/>
        <v>59.9</v>
      </c>
      <c r="E127" s="6">
        <f t="shared" si="174"/>
        <v>22.084</v>
      </c>
      <c r="F127" s="6">
        <f t="shared" si="175"/>
        <v>5.8079999999999998</v>
      </c>
      <c r="G127" s="6">
        <f t="shared" si="176"/>
        <v>0.6080000000000001</v>
      </c>
      <c r="H127" s="11">
        <f t="shared" si="158"/>
        <v>88.4</v>
      </c>
      <c r="J127" s="6">
        <f t="shared" si="120"/>
        <v>67.76018099547511</v>
      </c>
      <c r="K127" s="6">
        <f t="shared" si="121"/>
        <v>24.981900452488688</v>
      </c>
      <c r="L127" s="6">
        <f t="shared" si="122"/>
        <v>6.5701357466063337</v>
      </c>
      <c r="M127" s="6">
        <f t="shared" si="123"/>
        <v>0.68778280542986436</v>
      </c>
      <c r="N127" s="11">
        <f t="shared" si="164"/>
        <v>100</v>
      </c>
      <c r="O127" s="6">
        <v>8.0000000000000002E-3</v>
      </c>
      <c r="P127" s="6">
        <f t="shared" si="95"/>
        <v>0.14787486780570194</v>
      </c>
      <c r="Q127" s="6">
        <f t="shared" si="96"/>
        <v>0.2492580653200645</v>
      </c>
      <c r="R127" s="6">
        <v>0.3</v>
      </c>
      <c r="S127" s="6">
        <f t="shared" si="159"/>
        <v>6.0802708416290228E-2</v>
      </c>
      <c r="T127" s="6">
        <v>0.12</v>
      </c>
      <c r="U127" s="6">
        <f t="shared" si="97"/>
        <v>0.66933100553372582</v>
      </c>
      <c r="V127" s="6">
        <f t="shared" si="98"/>
        <v>1.6396183166225511</v>
      </c>
      <c r="W127" s="6">
        <v>0.06</v>
      </c>
      <c r="X127" s="6">
        <f t="shared" si="124"/>
        <v>0.35666164150622826</v>
      </c>
      <c r="Y127" s="6">
        <v>2.6700000000000002E-2</v>
      </c>
      <c r="Z127" s="6">
        <v>0.21</v>
      </c>
      <c r="AA127" s="6">
        <v>0.442</v>
      </c>
      <c r="AB127" s="6">
        <v>0.5</v>
      </c>
      <c r="AC127" s="6">
        <f t="shared" si="125"/>
        <v>0.10303287330316742</v>
      </c>
      <c r="AD127" s="6">
        <f t="shared" si="99"/>
        <v>0.1955657544301328</v>
      </c>
      <c r="AE127" s="6">
        <f t="shared" si="100"/>
        <v>1.7701479150102917</v>
      </c>
      <c r="AF127" s="6">
        <f t="shared" si="101"/>
        <v>3.4486936179297598</v>
      </c>
      <c r="AG127" s="6">
        <f t="shared" si="102"/>
        <v>11.657792556655155</v>
      </c>
      <c r="AH127" s="6">
        <f t="shared" si="126"/>
        <v>0.88149644403659067</v>
      </c>
      <c r="AI127" s="6">
        <f t="shared" si="103"/>
        <v>0.10796744091679716</v>
      </c>
      <c r="AJ127" s="6">
        <f t="shared" si="104"/>
        <v>1.122043147769626</v>
      </c>
      <c r="AK127" s="6">
        <f t="shared" si="105"/>
        <v>1.864895982410353</v>
      </c>
      <c r="AL127" s="6">
        <f t="shared" si="106"/>
        <v>7.5965486419876456</v>
      </c>
      <c r="AM127" s="6">
        <f t="shared" si="127"/>
        <v>0.5282405885342577</v>
      </c>
      <c r="AN127" s="6">
        <f t="shared" si="107"/>
        <v>5.9606388307041805E-2</v>
      </c>
      <c r="AO127" s="6">
        <f t="shared" si="108"/>
        <v>0.71122916609454567</v>
      </c>
      <c r="AP127" s="6">
        <f t="shared" si="109"/>
        <v>1.0084505643322446</v>
      </c>
      <c r="AQ127" s="6">
        <f t="shared" si="110"/>
        <v>4.9501267919834833</v>
      </c>
      <c r="AR127" s="6">
        <f t="shared" si="128"/>
        <v>0.31837065080080751</v>
      </c>
      <c r="AS127" s="6">
        <f t="shared" si="111"/>
        <v>3.2907342221326116E-2</v>
      </c>
      <c r="AT127" s="6">
        <f t="shared" si="112"/>
        <v>0.45082662614985414</v>
      </c>
      <c r="AU127" s="6">
        <f t="shared" si="113"/>
        <v>0.54532400213957133</v>
      </c>
      <c r="AV127" s="6">
        <f t="shared" si="114"/>
        <v>3.2256431718577474</v>
      </c>
      <c r="AW127" s="6">
        <f t="shared" si="129"/>
        <v>0.19293707990799722</v>
      </c>
      <c r="AX127" s="6">
        <f t="shared" si="115"/>
        <v>1.8167401227085267E-2</v>
      </c>
      <c r="AY127" s="6">
        <f t="shared" si="116"/>
        <v>0.2857653433445429</v>
      </c>
      <c r="AZ127" s="6">
        <f t="shared" si="117"/>
        <v>0.29488631156295875</v>
      </c>
      <c r="BA127" s="6">
        <f t="shared" si="118"/>
        <v>2.1019206798909873</v>
      </c>
      <c r="BB127" s="6">
        <f t="shared" si="130"/>
        <v>0.11753095754360494</v>
      </c>
      <c r="BD127" s="6">
        <f t="shared" si="160"/>
        <v>2987.8648047075744</v>
      </c>
      <c r="BE127" s="6">
        <f t="shared" si="161"/>
        <v>5497.6395816740724</v>
      </c>
      <c r="BF127" s="6">
        <f t="shared" si="131"/>
        <v>38.582234864315922</v>
      </c>
      <c r="BG127" s="6">
        <f t="shared" si="132"/>
        <v>35.675038089973562</v>
      </c>
      <c r="BH127" s="6">
        <f t="shared" si="162"/>
        <v>1.6027024023807961</v>
      </c>
      <c r="BI127" s="6">
        <f t="shared" si="133"/>
        <v>2.1999093709829669</v>
      </c>
      <c r="BJ127" s="6">
        <f t="shared" si="134"/>
        <v>91.571790551503639</v>
      </c>
      <c r="BK127" s="6">
        <f t="shared" si="135"/>
        <v>65.901588665979375</v>
      </c>
      <c r="BL127" s="6">
        <f t="shared" si="136"/>
        <v>142.73743443948385</v>
      </c>
      <c r="BM127" s="6">
        <f t="shared" si="137"/>
        <v>106.50347762025655</v>
      </c>
      <c r="BN127" s="6">
        <f t="shared" si="138"/>
        <v>211.70369686279375</v>
      </c>
      <c r="BO127" s="6">
        <f t="shared" si="139"/>
        <v>167.54120193648745</v>
      </c>
      <c r="BP127" s="6">
        <f t="shared" si="140"/>
        <v>290.81304379491434</v>
      </c>
      <c r="BQ127" s="6">
        <f t="shared" si="141"/>
        <v>253.68078791593183</v>
      </c>
      <c r="BR127" s="6">
        <f t="shared" si="142"/>
        <v>354.37427014177672</v>
      </c>
      <c r="BS127" s="6">
        <f t="shared" si="143"/>
        <v>363.94318866537077</v>
      </c>
      <c r="BU127" s="6">
        <f t="shared" si="144"/>
        <v>1.8472745144594802</v>
      </c>
      <c r="BV127" s="6">
        <f t="shared" si="145"/>
        <v>2.9853781053197883</v>
      </c>
      <c r="BW127" s="6">
        <f t="shared" si="146"/>
        <v>4.6963145915624054</v>
      </c>
      <c r="BX127" s="6">
        <f t="shared" si="147"/>
        <v>7.1108764418454422</v>
      </c>
      <c r="BY127" s="6">
        <f t="shared" si="148"/>
        <v>10.201620184609045</v>
      </c>
      <c r="CA127" s="6">
        <f t="shared" si="149"/>
        <v>1.198725156259004</v>
      </c>
      <c r="CB127" s="6">
        <f t="shared" si="150"/>
        <v>1.9372582730828172</v>
      </c>
      <c r="CC127" s="6">
        <f t="shared" si="151"/>
        <v>3.0475115628709495</v>
      </c>
      <c r="CD127" s="6">
        <f t="shared" si="163"/>
        <v>4.6143582922670268</v>
      </c>
      <c r="CE127" s="6">
        <f t="shared" si="152"/>
        <v>6.6199899658490766</v>
      </c>
      <c r="CG127" s="6">
        <f t="shared" si="153"/>
        <v>29.956501633761906</v>
      </c>
      <c r="CH127" s="6">
        <f t="shared" si="154"/>
        <v>48.412666005722087</v>
      </c>
      <c r="CI127" s="6">
        <f t="shared" si="155"/>
        <v>76.158229128151049</v>
      </c>
      <c r="CJ127" s="6">
        <f t="shared" si="156"/>
        <v>115.31419942203428</v>
      </c>
      <c r="CK127" s="6">
        <f t="shared" si="157"/>
        <v>165.43553723886049</v>
      </c>
    </row>
    <row r="128" spans="1:89">
      <c r="A128" s="6">
        <v>1</v>
      </c>
      <c r="B128" s="6">
        <f t="shared" si="119"/>
        <v>1200.8695652173913</v>
      </c>
      <c r="C128" s="11">
        <v>11.7</v>
      </c>
      <c r="D128" s="6">
        <f t="shared" si="173"/>
        <v>59.924999999999997</v>
      </c>
      <c r="E128" s="6">
        <f t="shared" si="174"/>
        <v>22.033000000000001</v>
      </c>
      <c r="F128" s="6">
        <f t="shared" si="175"/>
        <v>5.7460000000000004</v>
      </c>
      <c r="G128" s="6">
        <f t="shared" si="176"/>
        <v>0.59600000000000009</v>
      </c>
      <c r="H128" s="11">
        <f t="shared" si="158"/>
        <v>88.3</v>
      </c>
      <c r="J128" s="6">
        <f t="shared" si="120"/>
        <v>67.865232163080407</v>
      </c>
      <c r="K128" s="6">
        <f t="shared" si="121"/>
        <v>24.952434881087207</v>
      </c>
      <c r="L128" s="6">
        <f t="shared" si="122"/>
        <v>6.5073612684031712</v>
      </c>
      <c r="M128" s="6">
        <f t="shared" si="123"/>
        <v>0.67497168742921865</v>
      </c>
      <c r="N128" s="11">
        <f t="shared" si="164"/>
        <v>100.00000000000001</v>
      </c>
      <c r="O128" s="6">
        <v>8.0000000000000002E-3</v>
      </c>
      <c r="P128" s="6">
        <f t="shared" si="95"/>
        <v>0.14761882459255671</v>
      </c>
      <c r="Q128" s="6">
        <f t="shared" si="96"/>
        <v>0.24915250948788376</v>
      </c>
      <c r="R128" s="6">
        <v>0.3</v>
      </c>
      <c r="S128" s="6">
        <f t="shared" si="159"/>
        <v>6.0501878615687232E-2</v>
      </c>
      <c r="T128" s="6">
        <v>0.12</v>
      </c>
      <c r="U128" s="6">
        <f t="shared" si="97"/>
        <v>0.66935352616635668</v>
      </c>
      <c r="V128" s="6">
        <f t="shared" si="98"/>
        <v>1.6379701974196614</v>
      </c>
      <c r="W128" s="6">
        <v>0.06</v>
      </c>
      <c r="X128" s="6">
        <f t="shared" si="124"/>
        <v>0.35545190256394926</v>
      </c>
      <c r="Y128" s="6">
        <v>2.6700000000000002E-2</v>
      </c>
      <c r="Z128" s="6">
        <v>0.21</v>
      </c>
      <c r="AA128" s="6">
        <v>0.442</v>
      </c>
      <c r="AB128" s="6">
        <v>0.5</v>
      </c>
      <c r="AC128" s="6">
        <f t="shared" si="125"/>
        <v>0.10265752548131371</v>
      </c>
      <c r="AD128" s="6">
        <f t="shared" si="99"/>
        <v>0.19539718111470761</v>
      </c>
      <c r="AE128" s="6">
        <f t="shared" si="100"/>
        <v>1.7652749378802732</v>
      </c>
      <c r="AF128" s="6">
        <f t="shared" si="101"/>
        <v>3.4396183338457349</v>
      </c>
      <c r="AG128" s="6">
        <f t="shared" si="102"/>
        <v>11.644651965994417</v>
      </c>
      <c r="AH128" s="6">
        <f t="shared" si="126"/>
        <v>0.87551232505804288</v>
      </c>
      <c r="AI128" s="6">
        <f t="shared" si="103"/>
        <v>0.10787437539248612</v>
      </c>
      <c r="AJ128" s="6">
        <f t="shared" si="104"/>
        <v>1.1189543151632597</v>
      </c>
      <c r="AK128" s="6">
        <f t="shared" si="105"/>
        <v>1.8599884833099576</v>
      </c>
      <c r="AL128" s="6">
        <f t="shared" si="106"/>
        <v>7.587985859998378</v>
      </c>
      <c r="AM128" s="6">
        <f t="shared" si="127"/>
        <v>0.52466846850560456</v>
      </c>
      <c r="AN128" s="6">
        <f t="shared" si="107"/>
        <v>5.9555008930694903E-2</v>
      </c>
      <c r="AO128" s="6">
        <f t="shared" si="108"/>
        <v>0.70927124866222713</v>
      </c>
      <c r="AP128" s="6">
        <f t="shared" si="109"/>
        <v>1.0057968129788541</v>
      </c>
      <c r="AQ128" s="6">
        <f t="shared" si="110"/>
        <v>4.9445470401071239</v>
      </c>
      <c r="AR128" s="6">
        <f t="shared" si="128"/>
        <v>0.31622271636723764</v>
      </c>
      <c r="AS128" s="6">
        <f t="shared" si="111"/>
        <v>3.2878976826800674E-2</v>
      </c>
      <c r="AT128" s="6">
        <f t="shared" si="112"/>
        <v>0.44958556159236551</v>
      </c>
      <c r="AU128" s="6">
        <f t="shared" si="113"/>
        <v>0.54388897462320274</v>
      </c>
      <c r="AV128" s="6">
        <f t="shared" si="114"/>
        <v>3.2220072471032974</v>
      </c>
      <c r="AW128" s="6">
        <f t="shared" si="129"/>
        <v>0.1916363956100692</v>
      </c>
      <c r="AX128" s="6">
        <f t="shared" si="115"/>
        <v>1.8151741332711482E-2</v>
      </c>
      <c r="AY128" s="6">
        <f t="shared" si="116"/>
        <v>0.28497867011183636</v>
      </c>
      <c r="AZ128" s="6">
        <f t="shared" si="117"/>
        <v>0.29411031422993661</v>
      </c>
      <c r="BA128" s="6">
        <f t="shared" si="118"/>
        <v>2.099551408082319</v>
      </c>
      <c r="BB128" s="6">
        <f t="shared" si="130"/>
        <v>0.11673803672388568</v>
      </c>
      <c r="BD128" s="6">
        <f t="shared" si="160"/>
        <v>2950.8650829937392</v>
      </c>
      <c r="BE128" s="6">
        <f t="shared" si="161"/>
        <v>5475.8722782665482</v>
      </c>
      <c r="BF128" s="6">
        <f t="shared" si="131"/>
        <v>38.634404138924474</v>
      </c>
      <c r="BG128" s="6">
        <f t="shared" si="132"/>
        <v>35.700331816887669</v>
      </c>
      <c r="BH128" s="6">
        <f t="shared" si="162"/>
        <v>1.5928176284540416</v>
      </c>
      <c r="BI128" s="6">
        <f t="shared" si="133"/>
        <v>2.1947205526707538</v>
      </c>
      <c r="BJ128" s="6">
        <f t="shared" si="134"/>
        <v>92.182963168794572</v>
      </c>
      <c r="BK128" s="6">
        <f t="shared" si="135"/>
        <v>66.126215798482079</v>
      </c>
      <c r="BL128" s="6">
        <f t="shared" si="136"/>
        <v>143.56248016314089</v>
      </c>
      <c r="BM128" s="6">
        <f t="shared" si="137"/>
        <v>106.82022123173419</v>
      </c>
      <c r="BN128" s="6">
        <f t="shared" si="138"/>
        <v>212.62256403409734</v>
      </c>
      <c r="BO128" s="6">
        <f t="shared" si="139"/>
        <v>167.92651272364651</v>
      </c>
      <c r="BP128" s="6">
        <f t="shared" si="140"/>
        <v>291.39835702708052</v>
      </c>
      <c r="BQ128" s="6">
        <f t="shared" si="141"/>
        <v>254.00316030149719</v>
      </c>
      <c r="BR128" s="6">
        <f t="shared" si="142"/>
        <v>353.75620997379303</v>
      </c>
      <c r="BS128" s="6">
        <f t="shared" si="143"/>
        <v>363.85612047142564</v>
      </c>
      <c r="BU128" s="6">
        <f t="shared" si="144"/>
        <v>1.8522577363609198</v>
      </c>
      <c r="BV128" s="6">
        <f t="shared" si="145"/>
        <v>2.9921352490400106</v>
      </c>
      <c r="BW128" s="6">
        <f t="shared" si="146"/>
        <v>4.7037801661050844</v>
      </c>
      <c r="BX128" s="6">
        <f t="shared" si="147"/>
        <v>7.1148683324378412</v>
      </c>
      <c r="BY128" s="6">
        <f t="shared" si="148"/>
        <v>10.191953462441134</v>
      </c>
      <c r="CA128" s="6">
        <f t="shared" si="149"/>
        <v>1.2075923695469228</v>
      </c>
      <c r="CB128" s="6">
        <f t="shared" si="150"/>
        <v>1.9507434761708757</v>
      </c>
      <c r="CC128" s="6">
        <f t="shared" si="151"/>
        <v>3.0666623359740894</v>
      </c>
      <c r="CD128" s="6">
        <f t="shared" si="163"/>
        <v>4.6385881078640656</v>
      </c>
      <c r="CE128" s="6">
        <f t="shared" si="152"/>
        <v>6.644715252317912</v>
      </c>
      <c r="CG128" s="6">
        <f t="shared" si="153"/>
        <v>30.129674467217768</v>
      </c>
      <c r="CH128" s="6">
        <f t="shared" si="154"/>
        <v>48.671445256091829</v>
      </c>
      <c r="CI128" s="6">
        <f t="shared" si="155"/>
        <v>76.51384706781775</v>
      </c>
      <c r="CJ128" s="6">
        <f t="shared" si="156"/>
        <v>115.73371379440582</v>
      </c>
      <c r="CK128" s="6">
        <f t="shared" si="157"/>
        <v>165.78699280354823</v>
      </c>
    </row>
    <row r="129" spans="1:89">
      <c r="A129" s="6">
        <v>1</v>
      </c>
      <c r="B129" s="6">
        <f t="shared" si="119"/>
        <v>1201.304347826087</v>
      </c>
      <c r="C129" s="11">
        <v>11.8</v>
      </c>
      <c r="D129" s="6">
        <f t="shared" si="173"/>
        <v>59.95</v>
      </c>
      <c r="E129" s="6">
        <f t="shared" si="174"/>
        <v>21.981999999999999</v>
      </c>
      <c r="F129" s="6">
        <f t="shared" si="175"/>
        <v>5.6839999999999993</v>
      </c>
      <c r="G129" s="6">
        <f t="shared" si="176"/>
        <v>0.58400000000000007</v>
      </c>
      <c r="H129" s="11">
        <f t="shared" si="158"/>
        <v>88.2</v>
      </c>
      <c r="J129" s="6">
        <f t="shared" si="120"/>
        <v>67.970521541950106</v>
      </c>
      <c r="K129" s="6">
        <f t="shared" si="121"/>
        <v>24.922902494331062</v>
      </c>
      <c r="L129" s="6">
        <f t="shared" si="122"/>
        <v>6.4444444444444438</v>
      </c>
      <c r="M129" s="6">
        <f t="shared" si="123"/>
        <v>0.66213151927437641</v>
      </c>
      <c r="N129" s="11">
        <f t="shared" si="164"/>
        <v>100</v>
      </c>
      <c r="O129" s="6">
        <v>8.0000000000000002E-3</v>
      </c>
      <c r="P129" s="6">
        <f t="shared" si="95"/>
        <v>0.14736337532471444</v>
      </c>
      <c r="Q129" s="6">
        <f t="shared" si="96"/>
        <v>0.24904706056893058</v>
      </c>
      <c r="R129" s="6">
        <v>0.3</v>
      </c>
      <c r="S129" s="6">
        <f t="shared" si="159"/>
        <v>6.0200966084599482E-2</v>
      </c>
      <c r="T129" s="6">
        <v>0.12</v>
      </c>
      <c r="U129" s="6">
        <f t="shared" si="97"/>
        <v>0.66937603427442571</v>
      </c>
      <c r="V129" s="6">
        <f t="shared" si="98"/>
        <v>1.6363247054007566</v>
      </c>
      <c r="W129" s="6">
        <v>0.06</v>
      </c>
      <c r="X129" s="6">
        <f t="shared" si="124"/>
        <v>0.35424187767481086</v>
      </c>
      <c r="Y129" s="6">
        <v>2.6700000000000002E-2</v>
      </c>
      <c r="Z129" s="6">
        <v>0.21</v>
      </c>
      <c r="AA129" s="6">
        <v>0.442</v>
      </c>
      <c r="AB129" s="6">
        <v>0.5</v>
      </c>
      <c r="AC129" s="6">
        <f t="shared" si="125"/>
        <v>0.10228132653061223</v>
      </c>
      <c r="AD129" s="6">
        <f t="shared" si="99"/>
        <v>0.1952288523939969</v>
      </c>
      <c r="AE129" s="6">
        <f t="shared" si="100"/>
        <v>1.7604182373952815</v>
      </c>
      <c r="AF129" s="6">
        <f t="shared" si="101"/>
        <v>3.4305722625692607</v>
      </c>
      <c r="AG129" s="6">
        <f t="shared" si="102"/>
        <v>11.63153392394249</v>
      </c>
      <c r="AH129" s="6">
        <f t="shared" si="126"/>
        <v>0.86954276584432288</v>
      </c>
      <c r="AI129" s="6">
        <f t="shared" si="103"/>
        <v>0.10778144490339878</v>
      </c>
      <c r="AJ129" s="6">
        <f t="shared" si="104"/>
        <v>1.1158757998291766</v>
      </c>
      <c r="AK129" s="6">
        <f t="shared" si="105"/>
        <v>1.85509678116153</v>
      </c>
      <c r="AL129" s="6">
        <f t="shared" si="106"/>
        <v>7.5794377713228576</v>
      </c>
      <c r="AM129" s="6">
        <f t="shared" si="127"/>
        <v>0.52110477569590019</v>
      </c>
      <c r="AN129" s="6">
        <f t="shared" si="107"/>
        <v>5.9503704104248399E-2</v>
      </c>
      <c r="AO129" s="6">
        <f t="shared" si="108"/>
        <v>0.70731987103631189</v>
      </c>
      <c r="AP129" s="6">
        <f t="shared" si="109"/>
        <v>1.0031516038955297</v>
      </c>
      <c r="AQ129" s="6">
        <f t="shared" si="110"/>
        <v>4.938976862811205</v>
      </c>
      <c r="AR129" s="6">
        <f t="shared" si="128"/>
        <v>0.31407969014278719</v>
      </c>
      <c r="AS129" s="6">
        <f t="shared" si="111"/>
        <v>3.285065258959334E-2</v>
      </c>
      <c r="AT129" s="6">
        <f t="shared" si="112"/>
        <v>0.44834864242007338</v>
      </c>
      <c r="AU129" s="6">
        <f t="shared" si="113"/>
        <v>0.5424585663763003</v>
      </c>
      <c r="AV129" s="6">
        <f t="shared" si="114"/>
        <v>3.2183775614173236</v>
      </c>
      <c r="AW129" s="6">
        <f t="shared" si="129"/>
        <v>0.19033858806774126</v>
      </c>
      <c r="AX129" s="6">
        <f t="shared" si="115"/>
        <v>1.8136104160364475E-2</v>
      </c>
      <c r="AY129" s="6">
        <f t="shared" si="116"/>
        <v>0.28419462451324745</v>
      </c>
      <c r="AZ129" s="6">
        <f t="shared" si="117"/>
        <v>0.29333681478684709</v>
      </c>
      <c r="BA129" s="6">
        <f t="shared" si="118"/>
        <v>2.0971862018278218</v>
      </c>
      <c r="BB129" s="6">
        <f t="shared" si="130"/>
        <v>0.11594681267097438</v>
      </c>
      <c r="BD129" s="6">
        <f t="shared" si="160"/>
        <v>2914.0734258938824</v>
      </c>
      <c r="BE129" s="6">
        <f t="shared" si="161"/>
        <v>5454.1621185006779</v>
      </c>
      <c r="BF129" s="6">
        <f t="shared" si="131"/>
        <v>38.686614359210111</v>
      </c>
      <c r="BG129" s="6">
        <f t="shared" si="132"/>
        <v>35.725639296059896</v>
      </c>
      <c r="BH129" s="6">
        <f t="shared" si="162"/>
        <v>1.5829468858144968</v>
      </c>
      <c r="BI129" s="6">
        <f t="shared" si="133"/>
        <v>2.1895360300702769</v>
      </c>
      <c r="BJ129" s="6">
        <f t="shared" si="134"/>
        <v>92.800158397438608</v>
      </c>
      <c r="BK129" s="6">
        <f t="shared" si="135"/>
        <v>66.352266159490185</v>
      </c>
      <c r="BL129" s="6">
        <f t="shared" si="136"/>
        <v>144.39436301317605</v>
      </c>
      <c r="BM129" s="6">
        <f t="shared" si="137"/>
        <v>107.13864616208539</v>
      </c>
      <c r="BN129" s="6">
        <f t="shared" si="138"/>
        <v>213.54615325873047</v>
      </c>
      <c r="BO129" s="6">
        <f t="shared" si="139"/>
        <v>168.3131198468252</v>
      </c>
      <c r="BP129" s="6">
        <f t="shared" si="140"/>
        <v>291.98062725157348</v>
      </c>
      <c r="BQ129" s="6">
        <f t="shared" si="141"/>
        <v>254.32500324175209</v>
      </c>
      <c r="BR129" s="6">
        <f t="shared" si="142"/>
        <v>353.12378482810527</v>
      </c>
      <c r="BS129" s="6">
        <f t="shared" si="143"/>
        <v>363.76516847444833</v>
      </c>
      <c r="BU129" s="6">
        <f t="shared" si="144"/>
        <v>1.8572730248331213</v>
      </c>
      <c r="BV129" s="6">
        <f t="shared" si="145"/>
        <v>2.9989287322256954</v>
      </c>
      <c r="BW129" s="6">
        <f t="shared" si="146"/>
        <v>4.7112696417272542</v>
      </c>
      <c r="BX129" s="6">
        <f t="shared" si="147"/>
        <v>7.1188370104212817</v>
      </c>
      <c r="BY129" s="6">
        <f t="shared" si="148"/>
        <v>10.182187796834393</v>
      </c>
      <c r="CA129" s="6">
        <f t="shared" si="149"/>
        <v>1.2165437095172025</v>
      </c>
      <c r="CB129" s="6">
        <f t="shared" si="150"/>
        <v>1.9643465638593316</v>
      </c>
      <c r="CC129" s="6">
        <f t="shared" si="151"/>
        <v>3.0859574062879829</v>
      </c>
      <c r="CD129" s="6">
        <f t="shared" si="163"/>
        <v>4.6629527637081818</v>
      </c>
      <c r="CE129" s="6">
        <f t="shared" si="152"/>
        <v>6.6694968094282761</v>
      </c>
      <c r="CG129" s="6">
        <f t="shared" si="153"/>
        <v>30.304258641206509</v>
      </c>
      <c r="CH129" s="6">
        <f t="shared" si="154"/>
        <v>48.932122920419168</v>
      </c>
      <c r="CI129" s="6">
        <f t="shared" si="155"/>
        <v>76.87159175974962</v>
      </c>
      <c r="CJ129" s="6">
        <f t="shared" si="156"/>
        <v>116.1547468271573</v>
      </c>
      <c r="CK129" s="6">
        <f t="shared" si="157"/>
        <v>166.1380143914657</v>
      </c>
    </row>
    <row r="130" spans="1:89">
      <c r="A130" s="6">
        <v>1</v>
      </c>
      <c r="B130" s="6">
        <f t="shared" si="119"/>
        <v>1201.7391304347825</v>
      </c>
      <c r="C130" s="11">
        <v>11.9</v>
      </c>
      <c r="D130" s="6">
        <f t="shared" si="173"/>
        <v>59.975000000000001</v>
      </c>
      <c r="E130" s="6">
        <f t="shared" si="174"/>
        <v>21.931000000000001</v>
      </c>
      <c r="F130" s="6">
        <f t="shared" si="175"/>
        <v>5.6219999999999999</v>
      </c>
      <c r="G130" s="6">
        <f t="shared" si="176"/>
        <v>0.57200000000000006</v>
      </c>
      <c r="H130" s="11">
        <f t="shared" si="158"/>
        <v>88.100000000000009</v>
      </c>
      <c r="J130" s="6">
        <f t="shared" si="120"/>
        <v>68.076049943246304</v>
      </c>
      <c r="K130" s="6">
        <f t="shared" si="121"/>
        <v>24.893303064699204</v>
      </c>
      <c r="L130" s="6">
        <f t="shared" si="122"/>
        <v>6.3813847900113503</v>
      </c>
      <c r="M130" s="6">
        <f t="shared" si="123"/>
        <v>0.64926220204313279</v>
      </c>
      <c r="N130" s="11">
        <f t="shared" si="164"/>
        <v>99.999999999999986</v>
      </c>
      <c r="O130" s="6">
        <v>8.0000000000000002E-3</v>
      </c>
      <c r="P130" s="6">
        <f t="shared" si="95"/>
        <v>0.14710851831970578</v>
      </c>
      <c r="Q130" s="6">
        <f t="shared" si="96"/>
        <v>0.24894171841028928</v>
      </c>
      <c r="R130" s="6">
        <v>0.3</v>
      </c>
      <c r="S130" s="6">
        <f t="shared" si="159"/>
        <v>5.9899968855529097E-2</v>
      </c>
      <c r="T130" s="6">
        <v>0.12</v>
      </c>
      <c r="U130" s="6">
        <f t="shared" si="97"/>
        <v>0.6693985298683659</v>
      </c>
      <c r="V130" s="6">
        <f t="shared" si="98"/>
        <v>1.6346818351182211</v>
      </c>
      <c r="W130" s="6">
        <v>0.06</v>
      </c>
      <c r="X130" s="6">
        <f t="shared" si="124"/>
        <v>0.35303155999520736</v>
      </c>
      <c r="Y130" s="6">
        <v>2.6700000000000002E-2</v>
      </c>
      <c r="Z130" s="6">
        <v>0.21</v>
      </c>
      <c r="AA130" s="6">
        <v>0.442</v>
      </c>
      <c r="AB130" s="6">
        <v>0.5</v>
      </c>
      <c r="AC130" s="6">
        <f t="shared" si="125"/>
        <v>0.10190427355278092</v>
      </c>
      <c r="AD130" s="6">
        <f t="shared" si="99"/>
        <v>0.19506076779841672</v>
      </c>
      <c r="AE130" s="6">
        <f t="shared" si="100"/>
        <v>1.7555777504803411</v>
      </c>
      <c r="AF130" s="6">
        <f t="shared" si="101"/>
        <v>3.4215552944914025</v>
      </c>
      <c r="AG130" s="6">
        <f t="shared" si="102"/>
        <v>11.618438380822505</v>
      </c>
      <c r="AH130" s="6">
        <f t="shared" si="126"/>
        <v>0.86358769368848509</v>
      </c>
      <c r="AI130" s="6">
        <f t="shared" si="103"/>
        <v>0.10768864919028832</v>
      </c>
      <c r="AJ130" s="6">
        <f t="shared" si="104"/>
        <v>1.1128075617860604</v>
      </c>
      <c r="AK130" s="6">
        <f t="shared" si="105"/>
        <v>1.8502208166935659</v>
      </c>
      <c r="AL130" s="6">
        <f t="shared" si="106"/>
        <v>7.5709043435902279</v>
      </c>
      <c r="AM130" s="6">
        <f t="shared" si="127"/>
        <v>0.51754946752216191</v>
      </c>
      <c r="AN130" s="6">
        <f t="shared" si="107"/>
        <v>5.945247368457815E-2</v>
      </c>
      <c r="AO130" s="6">
        <f t="shared" si="108"/>
        <v>0.70537500787385432</v>
      </c>
      <c r="AP130" s="6">
        <f t="shared" si="109"/>
        <v>1.000514905030949</v>
      </c>
      <c r="AQ130" s="6">
        <f t="shared" si="110"/>
        <v>4.9334162390019571</v>
      </c>
      <c r="AR130" s="6">
        <f t="shared" si="128"/>
        <v>0.31194154701143229</v>
      </c>
      <c r="AS130" s="6">
        <f t="shared" si="111"/>
        <v>3.2822369430688517E-2</v>
      </c>
      <c r="AT130" s="6">
        <f t="shared" si="112"/>
        <v>0.44711585256885217</v>
      </c>
      <c r="AU130" s="6">
        <f t="shared" si="113"/>
        <v>0.54103276006697243</v>
      </c>
      <c r="AV130" s="6">
        <f t="shared" si="114"/>
        <v>3.2147541010545271</v>
      </c>
      <c r="AW130" s="6">
        <f t="shared" si="129"/>
        <v>0.18904364236314128</v>
      </c>
      <c r="AX130" s="6">
        <f t="shared" si="115"/>
        <v>1.8120489666421533E-2</v>
      </c>
      <c r="AY130" s="6">
        <f t="shared" si="116"/>
        <v>0.28341319636621332</v>
      </c>
      <c r="AZ130" s="6">
        <f t="shared" si="117"/>
        <v>0.29256580386139491</v>
      </c>
      <c r="BA130" s="6">
        <f t="shared" si="118"/>
        <v>2.0948250521706697</v>
      </c>
      <c r="BB130" s="6">
        <f t="shared" si="130"/>
        <v>0.11515727646312646</v>
      </c>
      <c r="BD130" s="6">
        <f t="shared" si="160"/>
        <v>2877.4909242299755</v>
      </c>
      <c r="BE130" s="6">
        <f t="shared" si="161"/>
        <v>5432.5094193891591</v>
      </c>
      <c r="BF130" s="6">
        <f t="shared" si="131"/>
        <v>38.738865509884768</v>
      </c>
      <c r="BG130" s="6">
        <f t="shared" si="132"/>
        <v>35.750960524747498</v>
      </c>
      <c r="BH130" s="6">
        <f t="shared" si="162"/>
        <v>1.5730902216215761</v>
      </c>
      <c r="BI130" s="6">
        <f t="shared" si="133"/>
        <v>2.1843558131925565</v>
      </c>
      <c r="BJ130" s="6">
        <f t="shared" si="134"/>
        <v>93.423466921587348</v>
      </c>
      <c r="BK130" s="6">
        <f t="shared" si="135"/>
        <v>66.579755241524609</v>
      </c>
      <c r="BL130" s="6">
        <f t="shared" si="136"/>
        <v>145.23317308994459</v>
      </c>
      <c r="BM130" s="6">
        <f t="shared" si="137"/>
        <v>107.45876823710942</v>
      </c>
      <c r="BN130" s="6">
        <f t="shared" si="138"/>
        <v>214.47450283718271</v>
      </c>
      <c r="BO130" s="6">
        <f t="shared" si="139"/>
        <v>168.70103062825677</v>
      </c>
      <c r="BP130" s="6">
        <f t="shared" si="140"/>
        <v>292.559784183386</v>
      </c>
      <c r="BQ130" s="6">
        <f t="shared" si="141"/>
        <v>254.64630392193391</v>
      </c>
      <c r="BR130" s="6">
        <f t="shared" si="142"/>
        <v>352.47689335246315</v>
      </c>
      <c r="BS130" s="6">
        <f t="shared" si="143"/>
        <v>363.67030901964171</v>
      </c>
      <c r="BU130" s="6">
        <f t="shared" si="144"/>
        <v>1.8623207394787848</v>
      </c>
      <c r="BV130" s="6">
        <f t="shared" si="145"/>
        <v>3.0057589127633202</v>
      </c>
      <c r="BW130" s="6">
        <f t="shared" si="146"/>
        <v>4.7187831642027831</v>
      </c>
      <c r="BX130" s="6">
        <f t="shared" si="147"/>
        <v>7.1227821626124665</v>
      </c>
      <c r="BY130" s="6">
        <f t="shared" si="148"/>
        <v>10.172322748304962</v>
      </c>
      <c r="CA130" s="6">
        <f t="shared" si="149"/>
        <v>1.2255801159570001</v>
      </c>
      <c r="CB130" s="6">
        <f t="shared" si="150"/>
        <v>1.9780686960905862</v>
      </c>
      <c r="CC130" s="6">
        <f t="shared" si="151"/>
        <v>3.1053978484813345</v>
      </c>
      <c r="CD130" s="6">
        <f t="shared" si="163"/>
        <v>4.6874525981137971</v>
      </c>
      <c r="CE130" s="6">
        <f t="shared" si="152"/>
        <v>6.694333703714654</v>
      </c>
      <c r="CG130" s="6">
        <f t="shared" si="153"/>
        <v>30.480270127884808</v>
      </c>
      <c r="CH130" s="6">
        <f t="shared" si="154"/>
        <v>49.194717997912853</v>
      </c>
      <c r="CI130" s="6">
        <f t="shared" si="155"/>
        <v>77.231479234919576</v>
      </c>
      <c r="CJ130" s="6">
        <f t="shared" si="156"/>
        <v>116.57730044893844</v>
      </c>
      <c r="CK130" s="6">
        <f t="shared" si="157"/>
        <v>166.48858524935895</v>
      </c>
    </row>
    <row r="131" spans="1:89">
      <c r="A131" s="6">
        <v>1</v>
      </c>
      <c r="B131" s="6">
        <f t="shared" si="119"/>
        <v>1202.1739130434783</v>
      </c>
      <c r="C131" s="11">
        <v>12</v>
      </c>
      <c r="D131" s="6">
        <f t="shared" si="173"/>
        <v>60</v>
      </c>
      <c r="E131" s="6">
        <f t="shared" si="174"/>
        <v>21.88</v>
      </c>
      <c r="F131" s="6">
        <f t="shared" si="175"/>
        <v>5.5600000000000005</v>
      </c>
      <c r="G131" s="6">
        <f t="shared" si="176"/>
        <v>0.56000000000000005</v>
      </c>
      <c r="H131" s="11">
        <f t="shared" si="158"/>
        <v>88</v>
      </c>
      <c r="J131" s="6">
        <f t="shared" si="120"/>
        <v>68.181818181818187</v>
      </c>
      <c r="K131" s="6">
        <f t="shared" si="121"/>
        <v>24.863636363636363</v>
      </c>
      <c r="L131" s="6">
        <f t="shared" si="122"/>
        <v>6.3181818181818183</v>
      </c>
      <c r="M131" s="6">
        <f t="shared" si="123"/>
        <v>0.63636363636363646</v>
      </c>
      <c r="N131" s="11">
        <f t="shared" si="164"/>
        <v>100</v>
      </c>
      <c r="O131" s="6">
        <v>8.0000000000000002E-3</v>
      </c>
      <c r="P131" s="6">
        <f t="shared" si="95"/>
        <v>0.14685425190063145</v>
      </c>
      <c r="Q131" s="6">
        <f t="shared" si="96"/>
        <v>0.24883648285932281</v>
      </c>
      <c r="R131" s="6">
        <v>0.3</v>
      </c>
      <c r="S131" s="6">
        <f t="shared" si="159"/>
        <v>5.9598884957768765E-2</v>
      </c>
      <c r="T131" s="6">
        <v>0.12</v>
      </c>
      <c r="U131" s="6">
        <f t="shared" si="97"/>
        <v>0.66942101295859791</v>
      </c>
      <c r="V131" s="6">
        <f t="shared" si="98"/>
        <v>1.6330415811381567</v>
      </c>
      <c r="W131" s="6">
        <v>0.06</v>
      </c>
      <c r="X131" s="6">
        <f t="shared" si="124"/>
        <v>0.35182094266661673</v>
      </c>
      <c r="Y131" s="6">
        <v>2.6700000000000002E-2</v>
      </c>
      <c r="Z131" s="6">
        <v>0.21</v>
      </c>
      <c r="AA131" s="6">
        <v>0.442</v>
      </c>
      <c r="AB131" s="6">
        <v>0.5</v>
      </c>
      <c r="AC131" s="6">
        <f t="shared" si="125"/>
        <v>0.10152636363636364</v>
      </c>
      <c r="AD131" s="6">
        <f t="shared" si="99"/>
        <v>0.19489292685948909</v>
      </c>
      <c r="AE131" s="6">
        <f t="shared" si="100"/>
        <v>1.7507534143367083</v>
      </c>
      <c r="AF131" s="6">
        <f t="shared" si="101"/>
        <v>3.4125673204694751</v>
      </c>
      <c r="AG131" s="6">
        <f t="shared" si="102"/>
        <v>11.605365287089491</v>
      </c>
      <c r="AH131" s="6">
        <f t="shared" si="126"/>
        <v>0.85764703613451043</v>
      </c>
      <c r="AI131" s="6">
        <f t="shared" si="103"/>
        <v>0.10759598799451865</v>
      </c>
      <c r="AJ131" s="6">
        <f t="shared" si="104"/>
        <v>1.1097495612276893</v>
      </c>
      <c r="AK131" s="6">
        <f t="shared" si="105"/>
        <v>1.8453605308866861</v>
      </c>
      <c r="AL131" s="6">
        <f t="shared" si="106"/>
        <v>7.5623855445155765</v>
      </c>
      <c r="AM131" s="6">
        <f t="shared" si="127"/>
        <v>0.51400250154535987</v>
      </c>
      <c r="AN131" s="6">
        <f t="shared" si="107"/>
        <v>5.9401317528896984E-2</v>
      </c>
      <c r="AO131" s="6">
        <f t="shared" si="108"/>
        <v>0.70343663394289613</v>
      </c>
      <c r="AP131" s="6">
        <f t="shared" si="109"/>
        <v>0.99788668447012763</v>
      </c>
      <c r="AQ131" s="6">
        <f t="shared" si="110"/>
        <v>4.927865147641616</v>
      </c>
      <c r="AR131" s="6">
        <f t="shared" si="128"/>
        <v>0.30980826194020006</v>
      </c>
      <c r="AS131" s="6">
        <f t="shared" si="111"/>
        <v>3.2794127271256614E-2</v>
      </c>
      <c r="AT131" s="6">
        <f t="shared" si="112"/>
        <v>0.44588717604492784</v>
      </c>
      <c r="AU131" s="6">
        <f t="shared" si="113"/>
        <v>0.53961153843705389</v>
      </c>
      <c r="AV131" s="6">
        <f t="shared" si="114"/>
        <v>3.2111368523061028</v>
      </c>
      <c r="AW131" s="6">
        <f t="shared" si="129"/>
        <v>0.18775154362658925</v>
      </c>
      <c r="AX131" s="6">
        <f t="shared" si="115"/>
        <v>1.8104897807362599E-2</v>
      </c>
      <c r="AY131" s="6">
        <f t="shared" si="116"/>
        <v>0.28263437553276527</v>
      </c>
      <c r="AZ131" s="6">
        <f t="shared" si="117"/>
        <v>0.2917972721211527</v>
      </c>
      <c r="BA131" s="6">
        <f t="shared" si="118"/>
        <v>2.0924679501778156</v>
      </c>
      <c r="BB131" s="6">
        <f t="shared" si="130"/>
        <v>0.11436941920672551</v>
      </c>
      <c r="BD131" s="6">
        <f>(($W$6-BE130*C130/100)/((100-C130)/100))/((C131-C130)/100+S131*(1-(C131-C130)/100))</f>
        <v>2841.1186583457252</v>
      </c>
      <c r="BE131" s="6">
        <f>(BE130*C130+BD131*(C131-C130))/C131</f>
        <v>5410.9144963804638</v>
      </c>
      <c r="BF131" s="6">
        <f>(($X$6-BG130*C130/100)/((100-C130)/100))/((C131-C130)/100+X131*(1-(C131-C130)/100))</f>
        <v>38.791157575425743</v>
      </c>
      <c r="BG131" s="6">
        <f>(BG130*C130+BF131*(C131-C130))/C131</f>
        <v>35.776295500169816</v>
      </c>
      <c r="BH131" s="6">
        <f>(($Y$6-BI130*C130/100)/((100-C130)/100))/((C131-C130)/100
+AC131*(1-(C131-C130)/100))</f>
        <v>1.5632476834220448</v>
      </c>
      <c r="BI131" s="6">
        <f>(BI130*C130+BH131*(C131-C130))/C131</f>
        <v>2.1791799121111359</v>
      </c>
      <c r="BJ131" s="6">
        <f>(($V$6-BK130*C130/100)/((100-C130)/100))/((C131-C130)/100+AH131*(1-(C131-C130)/100))</f>
        <v>94.052981338828744</v>
      </c>
      <c r="BK131" s="6">
        <f>(BK130*C130+BJ131*(C131-C130))/C131</f>
        <v>66.808698792335477</v>
      </c>
      <c r="BL131" s="6">
        <f>(($V$6-BM130*C130/100)/((100-C130)/100))/((C131-C130)/100+AM131*(1-(C131-C130)/100))</f>
        <v>146.07900224312655</v>
      </c>
      <c r="BM131" s="6">
        <f>(BM130*C130+BL131*(C131-C130))/C131</f>
        <v>107.78060352049289</v>
      </c>
      <c r="BN131" s="6">
        <f>(($V$6-BO130*C130/100)/((100-C130)/100))/((C131-C130)/100+AR131*(1-(C131-C130)/100))</f>
        <v>215.40765162965351</v>
      </c>
      <c r="BO131" s="6">
        <f>(BO130*C130+BN131*(C131-C130))/C131</f>
        <v>169.09025246993508</v>
      </c>
      <c r="BP131" s="6">
        <f>(($V$6-BQ130*C130/100)/((100-C130)/100))/((C131-C130)/100+AW131*(1-(C131-C130)/100))</f>
        <v>293.13575640122428</v>
      </c>
      <c r="BQ131" s="6">
        <f>(BQ130*C130+BP131*(C131-C130))/C131</f>
        <v>254.96704935926132</v>
      </c>
      <c r="BR131" s="6">
        <f>(($V$6-BS130*C130/100)/((100-C130)/100))/((C131-C130)/100+BB131*(1-(C131-C130)/100))</f>
        <v>351.81543402970192</v>
      </c>
      <c r="BS131" s="6">
        <f>(BS130*C130+BR131*(C131-C130))/C131</f>
        <v>363.57151839472562</v>
      </c>
      <c r="BU131" s="6">
        <f t="shared" si="144"/>
        <v>1.8674012459456111</v>
      </c>
      <c r="BV131" s="6">
        <f t="shared" si="145"/>
        <v>3.0126261540963988</v>
      </c>
      <c r="BW131" s="6">
        <f t="shared" si="146"/>
        <v>4.7263208810742432</v>
      </c>
      <c r="BX131" s="6">
        <f t="shared" si="147"/>
        <v>7.1267034720811466</v>
      </c>
      <c r="BY131" s="6">
        <f t="shared" si="148"/>
        <v>10.162357877243045</v>
      </c>
      <c r="CA131" s="6">
        <f t="shared" si="149"/>
        <v>1.2347025412622208</v>
      </c>
      <c r="CB131" s="6">
        <f t="shared" si="150"/>
        <v>1.9919110455837148</v>
      </c>
      <c r="CC131" s="6">
        <f t="shared" si="151"/>
        <v>3.1249847430234765</v>
      </c>
      <c r="CD131" s="6">
        <f t="shared" si="163"/>
        <v>4.7120879387359951</v>
      </c>
      <c r="CE131" s="6">
        <f t="shared" si="152"/>
        <v>6.7192249782902769</v>
      </c>
      <c r="CG131" s="6">
        <f t="shared" si="153"/>
        <v>30.657725147444506</v>
      </c>
      <c r="CH131" s="6">
        <f t="shared" si="154"/>
        <v>49.459249748717482</v>
      </c>
      <c r="CI131" s="6">
        <f t="shared" si="155"/>
        <v>77.59352567917378</v>
      </c>
      <c r="CJ131" s="6">
        <f t="shared" si="156"/>
        <v>117.0013765005091</v>
      </c>
      <c r="CK131" s="6">
        <f t="shared" si="157"/>
        <v>166.8386884323408</v>
      </c>
    </row>
    <row r="132" spans="1:89">
      <c r="A132" s="6">
        <v>1</v>
      </c>
      <c r="B132" s="6">
        <f t="shared" si="119"/>
        <v>1202.608695652174</v>
      </c>
      <c r="C132" s="11">
        <v>12.1</v>
      </c>
      <c r="D132" s="6">
        <f t="shared" si="173"/>
        <v>60.024999999999999</v>
      </c>
      <c r="E132" s="6">
        <f t="shared" si="174"/>
        <v>21.829000000000001</v>
      </c>
      <c r="F132" s="6">
        <f t="shared" si="175"/>
        <v>5.4980000000000002</v>
      </c>
      <c r="G132" s="6">
        <f t="shared" si="176"/>
        <v>0.54800000000000004</v>
      </c>
      <c r="H132" s="11">
        <f t="shared" si="158"/>
        <v>87.9</v>
      </c>
      <c r="J132" s="6">
        <f t="shared" si="120"/>
        <v>68.287827076222982</v>
      </c>
      <c r="K132" s="6">
        <f t="shared" si="121"/>
        <v>24.833902161547211</v>
      </c>
      <c r="L132" s="6">
        <f t="shared" si="122"/>
        <v>6.2548350398179755</v>
      </c>
      <c r="M132" s="6">
        <f t="shared" si="123"/>
        <v>0.62343572241183165</v>
      </c>
      <c r="N132" s="11">
        <f t="shared" si="164"/>
        <v>100</v>
      </c>
      <c r="O132" s="6">
        <v>8.0000000000000002E-3</v>
      </c>
      <c r="P132" s="6">
        <f t="shared" si="95"/>
        <v>0.14660057439614252</v>
      </c>
      <c r="Q132" s="6">
        <f t="shared" si="96"/>
        <v>0.248731353763673</v>
      </c>
      <c r="R132" s="6">
        <v>0.3</v>
      </c>
      <c r="S132" s="6">
        <f t="shared" si="159"/>
        <v>5.9297712417361426E-2</v>
      </c>
      <c r="T132" s="6">
        <v>0.12</v>
      </c>
      <c r="U132" s="6">
        <f t="shared" si="97"/>
        <v>0.66944348355553107</v>
      </c>
      <c r="V132" s="6">
        <f t="shared" si="98"/>
        <v>1.6314039380403516</v>
      </c>
      <c r="W132" s="6">
        <v>0.06</v>
      </c>
      <c r="X132" s="6">
        <f t="shared" si="124"/>
        <v>0.35061001881546688</v>
      </c>
      <c r="Y132" s="6">
        <v>2.6700000000000002E-2</v>
      </c>
      <c r="Z132" s="6">
        <v>0.21</v>
      </c>
      <c r="AA132" s="6">
        <v>0.442</v>
      </c>
      <c r="AB132" s="6">
        <v>0.5</v>
      </c>
      <c r="AC132" s="6">
        <f t="shared" si="125"/>
        <v>0.1011475938566553</v>
      </c>
      <c r="AD132" s="6">
        <f t="shared" si="99"/>
        <v>0.19472532910983953</v>
      </c>
      <c r="AE132" s="6">
        <f t="shared" si="100"/>
        <v>1.7459451664405183</v>
      </c>
      <c r="AF132" s="6">
        <f t="shared" si="101"/>
        <v>3.4036082318248617</v>
      </c>
      <c r="AG132" s="6">
        <f t="shared" si="102"/>
        <v>11.592314593330016</v>
      </c>
      <c r="AH132" s="6">
        <f t="shared" si="126"/>
        <v>0.85172072097572393</v>
      </c>
      <c r="AI132" s="6">
        <f t="shared" si="103"/>
        <v>0.10750346105806292</v>
      </c>
      <c r="AJ132" s="6">
        <f t="shared" si="104"/>
        <v>1.1067017585220797</v>
      </c>
      <c r="AK132" s="6">
        <f t="shared" si="105"/>
        <v>1.8405158649724589</v>
      </c>
      <c r="AL132" s="6">
        <f t="shared" si="106"/>
        <v>7.5538813418997108</v>
      </c>
      <c r="AM132" s="6">
        <f t="shared" si="127"/>
        <v>0.51046383546949181</v>
      </c>
      <c r="AN132" s="6">
        <f t="shared" si="107"/>
        <v>5.935023549475401E-2</v>
      </c>
      <c r="AO132" s="6">
        <f t="shared" si="108"/>
        <v>0.70150472412192333</v>
      </c>
      <c r="AP132" s="6">
        <f t="shared" si="109"/>
        <v>0.99526691043378235</v>
      </c>
      <c r="AQ132" s="6">
        <f t="shared" si="110"/>
        <v>4.9223235677482711</v>
      </c>
      <c r="AR132" s="6">
        <f t="shared" si="128"/>
        <v>0.30767980997862415</v>
      </c>
      <c r="AS132" s="6">
        <f t="shared" si="111"/>
        <v>3.27659260326537E-2</v>
      </c>
      <c r="AT132" s="6">
        <f t="shared" si="112"/>
        <v>0.4446625969245333</v>
      </c>
      <c r="AU132" s="6">
        <f t="shared" si="113"/>
        <v>0.53819488430175955</v>
      </c>
      <c r="AV132" s="6">
        <f t="shared" si="114"/>
        <v>3.2075258014996422</v>
      </c>
      <c r="AW132" s="6">
        <f t="shared" si="129"/>
        <v>0.18646227703627477</v>
      </c>
      <c r="AX132" s="6">
        <f t="shared" si="115"/>
        <v>1.808932853977015E-2</v>
      </c>
      <c r="AY132" s="6">
        <f t="shared" si="116"/>
        <v>0.28185815191930946</v>
      </c>
      <c r="AZ132" s="6">
        <f t="shared" si="117"/>
        <v>0.29103121027337359</v>
      </c>
      <c r="BA132" s="6">
        <f t="shared" si="118"/>
        <v>2.0901148869399293</v>
      </c>
      <c r="BB132" s="6">
        <f t="shared" si="130"/>
        <v>0.113583232036091</v>
      </c>
      <c r="BD132" s="6">
        <f t="shared" si="160"/>
        <v>2804.9576979515009</v>
      </c>
      <c r="BE132" s="6">
        <f t="shared" si="161"/>
        <v>5389.3776633355956</v>
      </c>
      <c r="BF132" s="6">
        <f t="shared" si="131"/>
        <v>38.843490540072303</v>
      </c>
      <c r="BG132" s="6">
        <f t="shared" si="132"/>
        <v>35.80164421950785</v>
      </c>
      <c r="BH132" s="6">
        <f t="shared" si="162"/>
        <v>1.5534193191551007</v>
      </c>
      <c r="BI132" s="6">
        <f t="shared" si="133"/>
        <v>2.1740083369627388</v>
      </c>
      <c r="BJ132" s="6">
        <f t="shared" si="134"/>
        <v>94.688796212281133</v>
      </c>
      <c r="BK132" s="6">
        <f t="shared" si="135"/>
        <v>67.039112820599499</v>
      </c>
      <c r="BL132" s="6">
        <f t="shared" si="136"/>
        <v>146.93194411677024</v>
      </c>
      <c r="BM132" s="6">
        <f t="shared" si="137"/>
        <v>108.10416831880923</v>
      </c>
      <c r="BN132" s="6">
        <f t="shared" si="138"/>
        <v>216.34563906860151</v>
      </c>
      <c r="BO132" s="6">
        <f t="shared" si="139"/>
        <v>169.48079285504801</v>
      </c>
      <c r="BP132" s="6">
        <f t="shared" si="140"/>
        <v>293.70847132559709</v>
      </c>
      <c r="BQ132" s="6">
        <f t="shared" si="141"/>
        <v>255.28722640030543</v>
      </c>
      <c r="BR132" s="6">
        <f t="shared" si="142"/>
        <v>351.13930518803107</v>
      </c>
      <c r="BS132" s="6">
        <f t="shared" si="143"/>
        <v>363.46877283103385</v>
      </c>
      <c r="BU132" s="6">
        <f t="shared" si="144"/>
        <v>1.872514916062731</v>
      </c>
      <c r="BV132" s="6">
        <f t="shared" si="145"/>
        <v>3.0195308253441802</v>
      </c>
      <c r="BW132" s="6">
        <f t="shared" si="146"/>
        <v>4.7338829416862405</v>
      </c>
      <c r="BX132" s="6">
        <f t="shared" si="147"/>
        <v>7.1306006180912425</v>
      </c>
      <c r="BY132" s="6">
        <f t="shared" si="148"/>
        <v>10.152292743945667</v>
      </c>
      <c r="CA132" s="6">
        <f t="shared" si="149"/>
        <v>1.2439119506631056</v>
      </c>
      <c r="CB132" s="6">
        <f t="shared" si="150"/>
        <v>2.0058747980170564</v>
      </c>
      <c r="CC132" s="6">
        <f t="shared" si="151"/>
        <v>3.1447191761683464</v>
      </c>
      <c r="CD132" s="6">
        <f t="shared" si="163"/>
        <v>4.7368591022493494</v>
      </c>
      <c r="CE132" s="6">
        <f t="shared" si="152"/>
        <v>6.744169652532304</v>
      </c>
      <c r="CG132" s="6">
        <f t="shared" si="153"/>
        <v>30.836640173265586</v>
      </c>
      <c r="CH132" s="6">
        <f t="shared" si="154"/>
        <v>49.725737698798014</v>
      </c>
      <c r="CI132" s="6">
        <f t="shared" si="155"/>
        <v>77.957747435240307</v>
      </c>
      <c r="CJ132" s="6">
        <f t="shared" si="156"/>
        <v>117.42697673227961</v>
      </c>
      <c r="CK132" s="6">
        <f t="shared" si="157"/>
        <v>167.18830680236874</v>
      </c>
    </row>
    <row r="133" spans="1:89">
      <c r="A133" s="6">
        <v>1</v>
      </c>
      <c r="B133" s="6">
        <f t="shared" si="119"/>
        <v>1203.0434782608695</v>
      </c>
      <c r="C133" s="11">
        <v>12.2</v>
      </c>
      <c r="D133" s="6">
        <f t="shared" si="173"/>
        <v>60.05</v>
      </c>
      <c r="E133" s="6">
        <f t="shared" si="174"/>
        <v>21.777999999999999</v>
      </c>
      <c r="F133" s="6">
        <f t="shared" si="175"/>
        <v>5.4360000000000008</v>
      </c>
      <c r="G133" s="6">
        <f t="shared" si="176"/>
        <v>0.53600000000000003</v>
      </c>
      <c r="H133" s="11">
        <f t="shared" si="158"/>
        <v>87.800000000000011</v>
      </c>
      <c r="J133" s="6">
        <f t="shared" si="120"/>
        <v>68.39407744874714</v>
      </c>
      <c r="K133" s="6">
        <f t="shared" si="121"/>
        <v>24.804100227790425</v>
      </c>
      <c r="L133" s="6">
        <f t="shared" si="122"/>
        <v>6.1913439635535319</v>
      </c>
      <c r="M133" s="6">
        <f t="shared" si="123"/>
        <v>0.61047835990888377</v>
      </c>
      <c r="N133" s="11">
        <f t="shared" si="164"/>
        <v>99.999999999999986</v>
      </c>
      <c r="O133" s="6">
        <v>8.0000000000000002E-3</v>
      </c>
      <c r="P133" s="6">
        <f t="shared" si="95"/>
        <v>0.14634748414042001</v>
      </c>
      <c r="Q133" s="6">
        <f t="shared" si="96"/>
        <v>0.24862633097125997</v>
      </c>
      <c r="R133" s="6">
        <v>0.3</v>
      </c>
      <c r="S133" s="6">
        <f t="shared" si="159"/>
        <v>5.899644925705963E-2</v>
      </c>
      <c r="T133" s="6">
        <v>0.12</v>
      </c>
      <c r="U133" s="6">
        <f t="shared" si="97"/>
        <v>0.66946594166956364</v>
      </c>
      <c r="V133" s="6">
        <f t="shared" si="98"/>
        <v>1.629768900418243</v>
      </c>
      <c r="W133" s="6">
        <v>0.06</v>
      </c>
      <c r="X133" s="6">
        <f t="shared" si="124"/>
        <v>0.34939878155299908</v>
      </c>
      <c r="Y133" s="6">
        <v>2.6700000000000002E-2</v>
      </c>
      <c r="Z133" s="6">
        <v>0.21</v>
      </c>
      <c r="AA133" s="6">
        <v>0.442</v>
      </c>
      <c r="AB133" s="6">
        <v>0.5</v>
      </c>
      <c r="AC133" s="6">
        <f t="shared" si="125"/>
        <v>0.10076796127562641</v>
      </c>
      <c r="AD133" s="6">
        <f t="shared" si="99"/>
        <v>0.1945579740831945</v>
      </c>
      <c r="AE133" s="6">
        <f t="shared" si="100"/>
        <v>1.7411529445414859</v>
      </c>
      <c r="AF133" s="6">
        <f t="shared" si="101"/>
        <v>3.3946779203408544</v>
      </c>
      <c r="AG133" s="6">
        <f t="shared" si="102"/>
        <v>11.579286250261806</v>
      </c>
      <c r="AH133" s="6">
        <f t="shared" si="126"/>
        <v>0.84580867625322909</v>
      </c>
      <c r="AI133" s="6">
        <f t="shared" si="103"/>
        <v>0.10741106812350198</v>
      </c>
      <c r="AJ133" s="6">
        <f t="shared" si="104"/>
        <v>1.1036641142106609</v>
      </c>
      <c r="AK133" s="6">
        <f t="shared" si="105"/>
        <v>1.8356867604322313</v>
      </c>
      <c r="AL133" s="6">
        <f t="shared" si="106"/>
        <v>7.5453917036288987</v>
      </c>
      <c r="AM133" s="6">
        <f t="shared" si="127"/>
        <v>0.50693342714066925</v>
      </c>
      <c r="AN133" s="6">
        <f t="shared" si="107"/>
        <v>5.9299227440033929E-2</v>
      </c>
      <c r="AO133" s="6">
        <f t="shared" si="108"/>
        <v>0.69957925339934302</v>
      </c>
      <c r="AP133" s="6">
        <f t="shared" si="109"/>
        <v>0.99265555127769822</v>
      </c>
      <c r="AQ133" s="6">
        <f t="shared" si="110"/>
        <v>4.9167914783957034</v>
      </c>
      <c r="AR133" s="6">
        <f t="shared" si="128"/>
        <v>0.3055561662582072</v>
      </c>
      <c r="AS133" s="6">
        <f t="shared" si="111"/>
        <v>3.2737765636421147E-2</v>
      </c>
      <c r="AT133" s="6">
        <f t="shared" si="112"/>
        <v>0.44344209935357765</v>
      </c>
      <c r="AU133" s="6">
        <f t="shared" si="113"/>
        <v>0.53678278054934347</v>
      </c>
      <c r="AV133" s="6">
        <f t="shared" si="114"/>
        <v>3.2039209349990285</v>
      </c>
      <c r="AW133" s="6">
        <f t="shared" si="129"/>
        <v>0.18517582781793862</v>
      </c>
      <c r="AX133" s="6">
        <f t="shared" si="115"/>
        <v>1.8073781820328965E-2</v>
      </c>
      <c r="AY133" s="6">
        <f t="shared" si="116"/>
        <v>0.28108451547641811</v>
      </c>
      <c r="AZ133" s="6">
        <f t="shared" si="117"/>
        <v>0.29026760906480692</v>
      </c>
      <c r="BA133" s="6">
        <f t="shared" si="118"/>
        <v>2.0877658535713306</v>
      </c>
      <c r="BB133" s="6">
        <f t="shared" si="130"/>
        <v>0.11279870611328825</v>
      </c>
      <c r="BD133" s="6">
        <f t="shared" si="160"/>
        <v>2769.0091019682609</v>
      </c>
      <c r="BE133" s="6">
        <f t="shared" si="161"/>
        <v>5367.8992325047157</v>
      </c>
      <c r="BF133" s="6">
        <f t="shared" si="131"/>
        <v>38.895864387822591</v>
      </c>
      <c r="BG133" s="6">
        <f t="shared" si="132"/>
        <v>35.827006679903874</v>
      </c>
      <c r="BH133" s="6">
        <f t="shared" si="162"/>
        <v>1.5436051771575447</v>
      </c>
      <c r="BI133" s="6">
        <f t="shared" si="133"/>
        <v>2.1688410979479422</v>
      </c>
      <c r="BJ133" s="6">
        <f t="shared" si="134"/>
        <v>95.33100812442494</v>
      </c>
      <c r="BK133" s="6">
        <f t="shared" si="135"/>
        <v>67.271013601778392</v>
      </c>
      <c r="BL133" s="6">
        <f t="shared" si="136"/>
        <v>147.79209419577452</v>
      </c>
      <c r="BM133" s="6">
        <f t="shared" si="137"/>
        <v>108.42947918665321</v>
      </c>
      <c r="BN133" s="6">
        <f t="shared" si="138"/>
        <v>217.28850517166043</v>
      </c>
      <c r="BO133" s="6">
        <f t="shared" si="139"/>
        <v>169.87265934944648</v>
      </c>
      <c r="BP133" s="6">
        <f t="shared" si="140"/>
        <v>294.27785519635381</v>
      </c>
      <c r="BQ133" s="6">
        <f t="shared" si="141"/>
        <v>255.60682171830581</v>
      </c>
      <c r="BR133" s="6">
        <f t="shared" si="142"/>
        <v>350.44840501164049</v>
      </c>
      <c r="BS133" s="6">
        <f t="shared" si="143"/>
        <v>363.36204850464543</v>
      </c>
      <c r="BU133" s="6">
        <f t="shared" si="144"/>
        <v>1.8776621279810162</v>
      </c>
      <c r="BV133" s="6">
        <f t="shared" si="145"/>
        <v>3.0264733014235765</v>
      </c>
      <c r="BW133" s="6">
        <f t="shared" si="146"/>
        <v>4.7414694972195832</v>
      </c>
      <c r="BX133" s="6">
        <f t="shared" si="147"/>
        <v>7.1344732760406995</v>
      </c>
      <c r="BY133" s="6">
        <f t="shared" si="148"/>
        <v>10.142126908650253</v>
      </c>
      <c r="CA133" s="6">
        <f t="shared" si="149"/>
        <v>1.2532093224557248</v>
      </c>
      <c r="CB133" s="6">
        <f t="shared" si="150"/>
        <v>2.0199611522152012</v>
      </c>
      <c r="CC133" s="6">
        <f t="shared" si="151"/>
        <v>3.1646022399377678</v>
      </c>
      <c r="CD133" s="6">
        <f t="shared" si="163"/>
        <v>4.7617663940207215</v>
      </c>
      <c r="CE133" s="6">
        <f t="shared" si="152"/>
        <v>6.7691667217660685</v>
      </c>
      <c r="CG133" s="6">
        <f t="shared" si="153"/>
        <v>31.017031937206987</v>
      </c>
      <c r="CH133" s="6">
        <f t="shared" si="154"/>
        <v>49.994201644944944</v>
      </c>
      <c r="CI133" s="6">
        <f t="shared" si="155"/>
        <v>78.324161004774481</v>
      </c>
      <c r="CJ133" s="6">
        <f t="shared" si="156"/>
        <v>117.85410280179089</v>
      </c>
      <c r="CK133" s="6">
        <f t="shared" si="157"/>
        <v>167.53742302672239</v>
      </c>
    </row>
    <row r="134" spans="1:89">
      <c r="A134" s="6">
        <v>1</v>
      </c>
      <c r="B134" s="6">
        <f t="shared" si="119"/>
        <v>1203.4782608695652</v>
      </c>
      <c r="C134" s="11">
        <v>12.3</v>
      </c>
      <c r="D134" s="6">
        <f>$D$5+$D$7*$C134</f>
        <v>60.075000000000003</v>
      </c>
      <c r="E134" s="6">
        <f>$E$5+$E$7*$C134</f>
        <v>21.727</v>
      </c>
      <c r="F134" s="6">
        <f>$F$5+$F$7*$C134</f>
        <v>5.3739999999999997</v>
      </c>
      <c r="G134" s="6">
        <f>$G$5+$G$7*$C134</f>
        <v>0.52400000000000002</v>
      </c>
      <c r="H134" s="11">
        <f t="shared" si="158"/>
        <v>87.7</v>
      </c>
      <c r="J134" s="6">
        <f t="shared" si="120"/>
        <v>68.500570125427586</v>
      </c>
      <c r="K134" s="6">
        <f t="shared" si="121"/>
        <v>24.774230330672744</v>
      </c>
      <c r="L134" s="6">
        <f t="shared" si="122"/>
        <v>6.1277080957810712</v>
      </c>
      <c r="M134" s="6">
        <f t="shared" si="123"/>
        <v>0.59749144811858612</v>
      </c>
      <c r="N134" s="11">
        <f t="shared" si="164"/>
        <v>100</v>
      </c>
      <c r="O134" s="6">
        <v>8.0000000000000002E-3</v>
      </c>
      <c r="P134" s="6">
        <f t="shared" si="95"/>
        <v>0.1460949794731527</v>
      </c>
      <c r="Q134" s="6">
        <f t="shared" si="96"/>
        <v>0.24852141433028088</v>
      </c>
      <c r="R134" s="6">
        <v>0.3</v>
      </c>
      <c r="S134" s="6">
        <f t="shared" si="159"/>
        <v>5.8695093496284115E-2</v>
      </c>
      <c r="T134" s="6">
        <v>0.12</v>
      </c>
      <c r="U134" s="6">
        <f t="shared" si="97"/>
        <v>0.66948838731108173</v>
      </c>
      <c r="V134" s="6">
        <f t="shared" si="98"/>
        <v>1.6281364628788686</v>
      </c>
      <c r="W134" s="6">
        <v>0.06</v>
      </c>
      <c r="X134" s="6">
        <f t="shared" si="124"/>
        <v>0.34818722397513013</v>
      </c>
      <c r="Y134" s="6">
        <v>2.6700000000000002E-2</v>
      </c>
      <c r="Z134" s="6">
        <v>0.21</v>
      </c>
      <c r="AA134" s="6">
        <v>0.442</v>
      </c>
      <c r="AB134" s="6">
        <v>0.5</v>
      </c>
      <c r="AC134" s="6">
        <f t="shared" si="125"/>
        <v>0.10038746294184719</v>
      </c>
      <c r="AD134" s="6">
        <f t="shared" si="99"/>
        <v>0.19439086131437747</v>
      </c>
      <c r="AE134" s="6">
        <f t="shared" si="100"/>
        <v>1.7363766866615344</v>
      </c>
      <c r="AF134" s="6">
        <f t="shared" si="101"/>
        <v>3.3857762782604017</v>
      </c>
      <c r="AG134" s="6">
        <f t="shared" si="102"/>
        <v>11.566280208733268</v>
      </c>
      <c r="AH134" s="6">
        <f t="shared" si="126"/>
        <v>0.83991083025432178</v>
      </c>
      <c r="AI134" s="6">
        <f t="shared" si="103"/>
        <v>0.10731880893402232</v>
      </c>
      <c r="AJ134" s="6">
        <f t="shared" si="104"/>
        <v>1.1006365890074075</v>
      </c>
      <c r="AK134" s="6">
        <f t="shared" si="105"/>
        <v>1.830873158995912</v>
      </c>
      <c r="AL134" s="6">
        <f t="shared" si="106"/>
        <v>7.5369165976745691</v>
      </c>
      <c r="AM134" s="6">
        <f t="shared" si="127"/>
        <v>0.50341123454618963</v>
      </c>
      <c r="AN134" s="6">
        <f t="shared" si="107"/>
        <v>5.9248293222955897E-2</v>
      </c>
      <c r="AO134" s="6">
        <f t="shared" si="108"/>
        <v>0.69766019687293368</v>
      </c>
      <c r="AP134" s="6">
        <f t="shared" si="109"/>
        <v>0.99005257549207137</v>
      </c>
      <c r="AQ134" s="6">
        <f t="shared" si="110"/>
        <v>4.9112688587131901</v>
      </c>
      <c r="AR134" s="6">
        <f t="shared" si="128"/>
        <v>0.30343730599187468</v>
      </c>
      <c r="AS134" s="6">
        <f t="shared" si="111"/>
        <v>3.2709646004284935E-2</v>
      </c>
      <c r="AT134" s="6">
        <f t="shared" si="112"/>
        <v>0.44222566754729681</v>
      </c>
      <c r="AU134" s="6">
        <f t="shared" si="113"/>
        <v>0.53537521014074319</v>
      </c>
      <c r="AV134" s="6">
        <f t="shared" si="114"/>
        <v>3.2003222392043029</v>
      </c>
      <c r="AW134" s="6">
        <f t="shared" si="129"/>
        <v>0.18389218124454892</v>
      </c>
      <c r="AX134" s="6">
        <f t="shared" si="115"/>
        <v>1.8058257605825682E-2</v>
      </c>
      <c r="AY134" s="6">
        <f t="shared" si="116"/>
        <v>0.28031345619860709</v>
      </c>
      <c r="AZ134" s="6">
        <f t="shared" si="117"/>
        <v>0.28950645928150598</v>
      </c>
      <c r="BA134" s="6">
        <f t="shared" si="118"/>
        <v>2.0854208412099</v>
      </c>
      <c r="BB134" s="6">
        <f t="shared" si="130"/>
        <v>0.11201583262793519</v>
      </c>
      <c r="BD134" s="6">
        <f t="shared" si="160"/>
        <v>2733.2739183704898</v>
      </c>
      <c r="BE134" s="6">
        <f t="shared" si="161"/>
        <v>5346.4795145036232</v>
      </c>
      <c r="BF134" s="6">
        <f t="shared" si="131"/>
        <v>38.948279102430455</v>
      </c>
      <c r="BG134" s="6">
        <f t="shared" si="132"/>
        <v>35.852382878461</v>
      </c>
      <c r="BH134" s="6">
        <f t="shared" si="162"/>
        <v>1.5338053061690446</v>
      </c>
      <c r="BI134" s="6">
        <f t="shared" si="133"/>
        <v>2.1636782053318537</v>
      </c>
      <c r="BJ134" s="6">
        <f t="shared" si="134"/>
        <v>95.979715732743358</v>
      </c>
      <c r="BK134" s="6">
        <f t="shared" si="135"/>
        <v>67.504417684143959</v>
      </c>
      <c r="BL134" s="6">
        <f t="shared" si="136"/>
        <v>148.65954985387208</v>
      </c>
      <c r="BM134" s="6">
        <f t="shared" si="137"/>
        <v>108.75655293191515</v>
      </c>
      <c r="BN134" s="6">
        <f t="shared" si="138"/>
        <v>218.23629055494425</v>
      </c>
      <c r="BO134" s="6">
        <f t="shared" si="139"/>
        <v>170.26585960314969</v>
      </c>
      <c r="BP134" s="6">
        <f t="shared" si="140"/>
        <v>294.84383304966423</v>
      </c>
      <c r="BQ134" s="6">
        <f t="shared" si="141"/>
        <v>255.92582181043065</v>
      </c>
      <c r="BR134" s="6">
        <f t="shared" si="142"/>
        <v>349.74263155164482</v>
      </c>
      <c r="BS134" s="6">
        <f t="shared" si="143"/>
        <v>363.25132153754788</v>
      </c>
      <c r="BU134" s="6">
        <f t="shared" si="144"/>
        <v>1.8828432663174117</v>
      </c>
      <c r="BV134" s="6">
        <f t="shared" si="145"/>
        <v>3.0334539631744453</v>
      </c>
      <c r="BW134" s="6">
        <f t="shared" si="146"/>
        <v>4.7490807007263145</v>
      </c>
      <c r="BX134" s="6">
        <f t="shared" si="147"/>
        <v>7.1383211174000643</v>
      </c>
      <c r="BY134" s="6">
        <f t="shared" si="148"/>
        <v>10.131859931568956</v>
      </c>
      <c r="CA134" s="6">
        <f t="shared" si="149"/>
        <v>1.2625956482395908</v>
      </c>
      <c r="CB134" s="6">
        <f t="shared" si="150"/>
        <v>2.0341713203405458</v>
      </c>
      <c r="CC134" s="6">
        <f t="shared" si="151"/>
        <v>3.1846350321040644</v>
      </c>
      <c r="CD134" s="6">
        <f t="shared" si="163"/>
        <v>4.7868101077759624</v>
      </c>
      <c r="CE134" s="6">
        <f t="shared" si="152"/>
        <v>6.794215156948427</v>
      </c>
      <c r="CG134" s="6">
        <f t="shared" si="153"/>
        <v>31.198917435039967</v>
      </c>
      <c r="CH134" s="6">
        <f t="shared" si="154"/>
        <v>50.264661659904569</v>
      </c>
      <c r="CI134" s="6">
        <f t="shared" si="155"/>
        <v>78.692783050442202</v>
      </c>
      <c r="CJ134" s="6">
        <f t="shared" si="156"/>
        <v>118.28275627113325</v>
      </c>
      <c r="CK134" s="6">
        <f t="shared" si="157"/>
        <v>167.88601957648055</v>
      </c>
    </row>
    <row r="135" spans="1:89">
      <c r="A135" s="6">
        <v>1</v>
      </c>
      <c r="B135" s="6">
        <f t="shared" si="119"/>
        <v>1203.9130434782608</v>
      </c>
      <c r="C135" s="11">
        <v>12.4</v>
      </c>
      <c r="D135" s="6">
        <f>$D$5+$D$7*$C135</f>
        <v>60.1</v>
      </c>
      <c r="E135" s="6">
        <f>$E$5+$E$7*$C135</f>
        <v>21.675999999999998</v>
      </c>
      <c r="F135" s="6">
        <f>$F$5+$F$7*$C135</f>
        <v>5.3120000000000003</v>
      </c>
      <c r="G135" s="6">
        <f>$G$5+$G$7*$C135</f>
        <v>0.51200000000000001</v>
      </c>
      <c r="H135" s="11">
        <f t="shared" si="158"/>
        <v>87.6</v>
      </c>
      <c r="J135" s="6">
        <f t="shared" si="120"/>
        <v>68.607305936073061</v>
      </c>
      <c r="K135" s="6">
        <f t="shared" si="121"/>
        <v>24.744292237442924</v>
      </c>
      <c r="L135" s="6">
        <f t="shared" si="122"/>
        <v>6.06392694063927</v>
      </c>
      <c r="M135" s="6">
        <f t="shared" si="123"/>
        <v>0.58447488584474894</v>
      </c>
      <c r="N135" s="11">
        <f t="shared" si="164"/>
        <v>100.00000000000001</v>
      </c>
      <c r="O135" s="6">
        <v>8.0000000000000002E-3</v>
      </c>
      <c r="P135" s="6">
        <f t="shared" si="95"/>
        <v>0.14584305873951692</v>
      </c>
      <c r="Q135" s="6">
        <f t="shared" si="96"/>
        <v>0.24841660368920998</v>
      </c>
      <c r="R135" s="6">
        <v>0.3</v>
      </c>
      <c r="S135" s="6">
        <f t="shared" si="159"/>
        <v>5.8393643151082787E-2</v>
      </c>
      <c r="T135" s="6">
        <v>0.12</v>
      </c>
      <c r="U135" s="6">
        <f t="shared" si="97"/>
        <v>0.66951082049046007</v>
      </c>
      <c r="V135" s="6">
        <f t="shared" si="98"/>
        <v>1.6265066200428293</v>
      </c>
      <c r="W135" s="6">
        <v>0.06</v>
      </c>
      <c r="X135" s="6">
        <f t="shared" si="124"/>
        <v>0.34697533916231416</v>
      </c>
      <c r="Y135" s="6">
        <v>2.6700000000000002E-2</v>
      </c>
      <c r="Z135" s="6">
        <v>0.21</v>
      </c>
      <c r="AA135" s="6">
        <v>0.442</v>
      </c>
      <c r="AB135" s="6">
        <v>0.5</v>
      </c>
      <c r="AC135" s="6">
        <f t="shared" si="125"/>
        <v>0.10000609589041096</v>
      </c>
      <c r="AD135" s="6">
        <f t="shared" si="99"/>
        <v>0.19422399033930629</v>
      </c>
      <c r="AE135" s="6">
        <f t="shared" si="100"/>
        <v>1.7316163310934887</v>
      </c>
      <c r="AF135" s="6">
        <f t="shared" si="101"/>
        <v>3.3769031982839821</v>
      </c>
      <c r="AG135" s="6">
        <f t="shared" si="102"/>
        <v>11.553296419723159</v>
      </c>
      <c r="AH135" s="6">
        <f t="shared" si="126"/>
        <v>0.83402711151093067</v>
      </c>
      <c r="AI135" s="6">
        <f t="shared" si="103"/>
        <v>0.10722668323341475</v>
      </c>
      <c r="AJ135" s="6">
        <f t="shared" si="104"/>
        <v>1.0976191437980101</v>
      </c>
      <c r="AK135" s="6">
        <f t="shared" si="105"/>
        <v>1.8260750026408215</v>
      </c>
      <c r="AL135" s="6">
        <f t="shared" si="106"/>
        <v>7.528455992093086</v>
      </c>
      <c r="AM135" s="6">
        <f t="shared" si="127"/>
        <v>0.49989721581362562</v>
      </c>
      <c r="AN135" s="6">
        <f t="shared" si="107"/>
        <v>5.9197432702072526E-2</v>
      </c>
      <c r="AO135" s="6">
        <f t="shared" si="108"/>
        <v>0.69574752974931942</v>
      </c>
      <c r="AP135" s="6">
        <f t="shared" si="109"/>
        <v>0.98745795170088735</v>
      </c>
      <c r="AQ135" s="6">
        <f t="shared" si="110"/>
        <v>4.9057556878853461</v>
      </c>
      <c r="AR135" s="6">
        <f t="shared" si="128"/>
        <v>0.30132320447343858</v>
      </c>
      <c r="AS135" s="6">
        <f t="shared" si="111"/>
        <v>3.2681567058155163E-2</v>
      </c>
      <c r="AT135" s="6">
        <f t="shared" si="112"/>
        <v>0.44101328578992088</v>
      </c>
      <c r="AU135" s="6">
        <f t="shared" si="113"/>
        <v>0.53397215610924287</v>
      </c>
      <c r="AV135" s="6">
        <f t="shared" si="114"/>
        <v>3.1967297005515718</v>
      </c>
      <c r="AW135" s="6">
        <f t="shared" si="129"/>
        <v>0.18261132263598348</v>
      </c>
      <c r="AX135" s="6">
        <f t="shared" si="115"/>
        <v>1.8042755853148653E-2</v>
      </c>
      <c r="AY135" s="6">
        <f t="shared" si="116"/>
        <v>0.27954496412412599</v>
      </c>
      <c r="AZ135" s="6">
        <f t="shared" si="117"/>
        <v>0.28874775174864603</v>
      </c>
      <c r="BA135" s="6">
        <f t="shared" si="118"/>
        <v>2.0830798410170197</v>
      </c>
      <c r="BB135" s="6">
        <f t="shared" si="130"/>
        <v>0.11123460279701269</v>
      </c>
      <c r="BD135" s="6">
        <f t="shared" si="160"/>
        <v>2697.7531840281017</v>
      </c>
      <c r="BE135" s="6">
        <f t="shared" si="161"/>
        <v>5325.1188182901114</v>
      </c>
      <c r="BF135" s="6">
        <f t="shared" si="131"/>
        <v>39.000734667402106</v>
      </c>
      <c r="BG135" s="6">
        <f t="shared" si="132"/>
        <v>35.877772812242782</v>
      </c>
      <c r="BH135" s="6">
        <f t="shared" si="162"/>
        <v>1.5240197553375021</v>
      </c>
      <c r="BI135" s="6">
        <f t="shared" si="133"/>
        <v>2.1585196694448028</v>
      </c>
      <c r="BJ135" s="6">
        <f t="shared" si="134"/>
        <v>96.635019827240072</v>
      </c>
      <c r="BK135" s="6">
        <f t="shared" si="135"/>
        <v>67.739341894975382</v>
      </c>
      <c r="BL135" s="6">
        <f t="shared" si="136"/>
        <v>149.53441040316335</v>
      </c>
      <c r="BM135" s="6">
        <f t="shared" si="137"/>
        <v>109.08540662119941</v>
      </c>
      <c r="BN135" s="6">
        <f t="shared" si="138"/>
        <v>219.18903644674407</v>
      </c>
      <c r="BO135" s="6">
        <f t="shared" si="139"/>
        <v>170.66040135188837</v>
      </c>
      <c r="BP135" s="6">
        <f t="shared" si="140"/>
        <v>295.40632869440788</v>
      </c>
      <c r="BQ135" s="6">
        <f t="shared" si="141"/>
        <v>256.24421299497885</v>
      </c>
      <c r="BR135" s="6">
        <f t="shared" si="142"/>
        <v>349.02188273736147</v>
      </c>
      <c r="BS135" s="6">
        <f t="shared" si="143"/>
        <v>363.13656799883671</v>
      </c>
      <c r="BU135" s="6">
        <f t="shared" si="144"/>
        <v>1.8880587223034171</v>
      </c>
      <c r="BV135" s="6">
        <f t="shared" si="145"/>
        <v>3.0404731974883226</v>
      </c>
      <c r="BW135" s="6">
        <f t="shared" si="146"/>
        <v>4.7567167071656389</v>
      </c>
      <c r="BX135" s="6">
        <f t="shared" si="147"/>
        <v>7.1421438096497214</v>
      </c>
      <c r="BY135" s="6">
        <f t="shared" si="148"/>
        <v>10.121491372923836</v>
      </c>
      <c r="CA135" s="6">
        <f t="shared" si="149"/>
        <v>1.2720719331616042</v>
      </c>
      <c r="CB135" s="6">
        <f t="shared" si="150"/>
        <v>2.0485065280895758</v>
      </c>
      <c r="CC135" s="6">
        <f t="shared" si="151"/>
        <v>3.2048186561720171</v>
      </c>
      <c r="CD135" s="6">
        <f t="shared" si="163"/>
        <v>4.8119905252604021</v>
      </c>
      <c r="CE135" s="6">
        <f t="shared" si="152"/>
        <v>6.8193139043503885</v>
      </c>
      <c r="CG135" s="6">
        <f t="shared" si="153"/>
        <v>31.382313932028591</v>
      </c>
      <c r="CH135" s="6">
        <f t="shared" si="154"/>
        <v>50.537138097637765</v>
      </c>
      <c r="CI135" s="6">
        <f t="shared" si="155"/>
        <v>79.063630398042321</v>
      </c>
      <c r="CJ135" s="6">
        <f t="shared" si="156"/>
        <v>118.71293860430188</v>
      </c>
      <c r="CK135" s="6">
        <f t="shared" si="157"/>
        <v>168.23407872499945</v>
      </c>
    </row>
    <row r="136" spans="1:89">
      <c r="A136" s="6">
        <v>1</v>
      </c>
      <c r="B136" s="6">
        <f t="shared" si="119"/>
        <v>1204.3478260869565</v>
      </c>
      <c r="C136" s="11">
        <v>12.5</v>
      </c>
      <c r="D136" s="6">
        <f>$D$5+$D$7*$C136</f>
        <v>60.125</v>
      </c>
      <c r="E136" s="6">
        <f>$E$5+$E$7*$C136</f>
        <v>21.625</v>
      </c>
      <c r="F136" s="6">
        <f>$F$5+$F$7*$C136</f>
        <v>5.25</v>
      </c>
      <c r="G136" s="6">
        <f>$G$5+$G$7*$C136</f>
        <v>0.5</v>
      </c>
      <c r="H136" s="11">
        <f t="shared" si="158"/>
        <v>87.5</v>
      </c>
      <c r="J136" s="6">
        <f t="shared" si="120"/>
        <v>68.714285714285708</v>
      </c>
      <c r="K136" s="6">
        <f t="shared" si="121"/>
        <v>24.714285714285715</v>
      </c>
      <c r="L136" s="6">
        <f t="shared" si="122"/>
        <v>6</v>
      </c>
      <c r="M136" s="6">
        <f t="shared" si="123"/>
        <v>0.5714285714285714</v>
      </c>
      <c r="N136" s="11">
        <f t="shared" si="164"/>
        <v>99.999999999999986</v>
      </c>
      <c r="O136" s="6">
        <v>8.0000000000000002E-3</v>
      </c>
      <c r="P136" s="6">
        <f t="shared" si="95"/>
        <v>0.14559172029015591</v>
      </c>
      <c r="Q136" s="6">
        <f t="shared" si="96"/>
        <v>0.24831189889679728</v>
      </c>
      <c r="R136" s="6">
        <v>0.3</v>
      </c>
      <c r="S136" s="6">
        <f t="shared" si="159"/>
        <v>5.809209623408923E-2</v>
      </c>
      <c r="T136" s="6">
        <v>0.12</v>
      </c>
      <c r="U136" s="6">
        <f t="shared" si="97"/>
        <v>0.66953324121806146</v>
      </c>
      <c r="V136" s="6">
        <f t="shared" si="98"/>
        <v>1.624879366544252</v>
      </c>
      <c r="W136" s="6">
        <v>0.06</v>
      </c>
      <c r="X136" s="6">
        <f t="shared" si="124"/>
        <v>0.34576312017940469</v>
      </c>
      <c r="Y136" s="6">
        <v>2.6700000000000002E-2</v>
      </c>
      <c r="Z136" s="6">
        <v>0.21</v>
      </c>
      <c r="AA136" s="6">
        <v>0.442</v>
      </c>
      <c r="AB136" s="6">
        <v>0.5</v>
      </c>
      <c r="AC136" s="6">
        <f t="shared" si="125"/>
        <v>9.9623857142857139E-2</v>
      </c>
      <c r="AD136" s="6">
        <f t="shared" si="99"/>
        <v>0.19405736069499016</v>
      </c>
      <c r="AE136" s="6">
        <f t="shared" si="100"/>
        <v>1.7268718163997756</v>
      </c>
      <c r="AF136" s="6">
        <f t="shared" si="101"/>
        <v>3.3680585735674176</v>
      </c>
      <c r="AG136" s="6">
        <f t="shared" si="102"/>
        <v>11.540334834340117</v>
      </c>
      <c r="AH136" s="6">
        <f t="shared" si="126"/>
        <v>0.82815744879806208</v>
      </c>
      <c r="AI136" s="6">
        <f t="shared" si="103"/>
        <v>0.10713469076607247</v>
      </c>
      <c r="AJ136" s="6">
        <f t="shared" si="104"/>
        <v>1.0946117396390518</v>
      </c>
      <c r="AK136" s="6">
        <f t="shared" si="105"/>
        <v>1.821292233590508</v>
      </c>
      <c r="AL136" s="6">
        <f t="shared" si="106"/>
        <v>7.520009855025453</v>
      </c>
      <c r="AM136" s="6">
        <f t="shared" si="127"/>
        <v>0.4963913292099143</v>
      </c>
      <c r="AN136" s="6">
        <f t="shared" si="107"/>
        <v>5.9146645736269064E-2</v>
      </c>
      <c r="AO136" s="6">
        <f t="shared" si="108"/>
        <v>0.69384122734344766</v>
      </c>
      <c r="AP136" s="6">
        <f t="shared" si="109"/>
        <v>0.98487164866127996</v>
      </c>
      <c r="AQ136" s="6">
        <f t="shared" si="110"/>
        <v>4.9002519451519451</v>
      </c>
      <c r="AR136" s="6">
        <f t="shared" si="128"/>
        <v>0.29921383707706201</v>
      </c>
      <c r="AS136" s="6">
        <f t="shared" si="111"/>
        <v>3.2653528720125544E-2</v>
      </c>
      <c r="AT136" s="6">
        <f t="shared" si="112"/>
        <v>0.43980493843434254</v>
      </c>
      <c r="AU136" s="6">
        <f t="shared" si="113"/>
        <v>0.53257360156012801</v>
      </c>
      <c r="AV136" s="6">
        <f t="shared" si="114"/>
        <v>3.1931433055128817</v>
      </c>
      <c r="AW136" s="6">
        <f t="shared" si="129"/>
        <v>0.18133323735871218</v>
      </c>
      <c r="AX136" s="6">
        <f t="shared" si="115"/>
        <v>1.802727651928758E-2</v>
      </c>
      <c r="AY136" s="6">
        <f t="shared" si="116"/>
        <v>0.27877902933474757</v>
      </c>
      <c r="AZ136" s="6">
        <f t="shared" si="117"/>
        <v>0.28799147733033692</v>
      </c>
      <c r="BA136" s="6">
        <f t="shared" si="118"/>
        <v>2.08074284417749</v>
      </c>
      <c r="BB136" s="6">
        <f t="shared" si="130"/>
        <v>0.11045500786467538</v>
      </c>
      <c r="BD136" s="6">
        <f t="shared" si="160"/>
        <v>2662.4479245473221</v>
      </c>
      <c r="BE136" s="6">
        <f t="shared" si="161"/>
        <v>5303.8174511401694</v>
      </c>
      <c r="BF136" s="6">
        <f t="shared" si="131"/>
        <v>39.053231065992783</v>
      </c>
      <c r="BG136" s="6">
        <f t="shared" si="132"/>
        <v>35.903176478272783</v>
      </c>
      <c r="BH136" s="6">
        <f t="shared" si="162"/>
        <v>1.514248574224508</v>
      </c>
      <c r="BI136" s="6">
        <f t="shared" si="133"/>
        <v>2.1533655006830408</v>
      </c>
      <c r="BJ136" s="6">
        <f t="shared" si="134"/>
        <v>97.297023389911104</v>
      </c>
      <c r="BK136" s="6">
        <f t="shared" si="135"/>
        <v>67.975803346934867</v>
      </c>
      <c r="BL136" s="6">
        <f t="shared" si="136"/>
        <v>150.41677714526452</v>
      </c>
      <c r="BM136" s="6">
        <f t="shared" si="137"/>
        <v>109.41605758539194</v>
      </c>
      <c r="BN136" s="6">
        <f t="shared" si="138"/>
        <v>220.14678470163591</v>
      </c>
      <c r="BO136" s="6">
        <f t="shared" si="139"/>
        <v>171.05629241868633</v>
      </c>
      <c r="BP136" s="6">
        <f t="shared" si="140"/>
        <v>295.96526468796111</v>
      </c>
      <c r="BQ136" s="6">
        <f t="shared" si="141"/>
        <v>256.56198140852274</v>
      </c>
      <c r="BR136" s="6">
        <f t="shared" si="142"/>
        <v>348.28605638793465</v>
      </c>
      <c r="BS136" s="6">
        <f t="shared" si="143"/>
        <v>363.01776390594949</v>
      </c>
      <c r="BU136" s="6">
        <f t="shared" si="144"/>
        <v>1.8933088939378719</v>
      </c>
      <c r="BV136" s="6">
        <f t="shared" si="145"/>
        <v>3.0475313974407339</v>
      </c>
      <c r="BW136" s="6">
        <f t="shared" si="146"/>
        <v>4.7643776734407606</v>
      </c>
      <c r="BX136" s="6">
        <f t="shared" si="147"/>
        <v>7.1459410162157697</v>
      </c>
      <c r="BY136" s="6">
        <f t="shared" si="148"/>
        <v>10.111020792982867</v>
      </c>
      <c r="CA136" s="6">
        <f t="shared" si="149"/>
        <v>1.281639196166565</v>
      </c>
      <c r="CB136" s="6">
        <f t="shared" si="150"/>
        <v>2.0629680148940759</v>
      </c>
      <c r="CC136" s="6">
        <f t="shared" si="151"/>
        <v>3.2251542213602034</v>
      </c>
      <c r="CD136" s="6">
        <f t="shared" si="163"/>
        <v>4.8373079158930938</v>
      </c>
      <c r="CE136" s="6">
        <f t="shared" si="152"/>
        <v>6.8444618852391121</v>
      </c>
      <c r="CG136" s="6">
        <f t="shared" si="153"/>
        <v>31.567238968662384</v>
      </c>
      <c r="CH136" s="6">
        <f t="shared" si="154"/>
        <v>50.811651598711649</v>
      </c>
      <c r="CI136" s="6">
        <f t="shared" si="155"/>
        <v>79.436720038668682</v>
      </c>
      <c r="CJ136" s="6">
        <f t="shared" si="156"/>
        <v>119.14465116448744</v>
      </c>
      <c r="CK136" s="6">
        <f t="shared" si="157"/>
        <v>168.58158254639142</v>
      </c>
    </row>
    <row r="137" spans="1:89">
      <c r="A137" s="6">
        <v>1</v>
      </c>
      <c r="B137" s="6">
        <f t="shared" si="119"/>
        <v>1204.7826086956522</v>
      </c>
      <c r="C137" s="11">
        <v>12.6</v>
      </c>
      <c r="D137" s="6">
        <f t="shared" ref="D137:D138" si="177">$D$5+$D$7*$C137</f>
        <v>60.15</v>
      </c>
      <c r="E137" s="6">
        <f t="shared" ref="E137:E138" si="178">$E$5+$E$7*$C137</f>
        <v>21.573999999999998</v>
      </c>
      <c r="F137" s="6">
        <f t="shared" ref="F137:F138" si="179">$F$5+$F$7*$C137</f>
        <v>5.1880000000000006</v>
      </c>
      <c r="G137" s="6">
        <f t="shared" ref="G137:G138" si="180">$G$5+$G$7*$C137</f>
        <v>0.48799999999999999</v>
      </c>
      <c r="H137" s="11">
        <f t="shared" si="158"/>
        <v>87.399999999999991</v>
      </c>
      <c r="J137" s="6">
        <f t="shared" si="120"/>
        <v>68.821510297482845</v>
      </c>
      <c r="K137" s="6">
        <f t="shared" si="121"/>
        <v>24.684210526315788</v>
      </c>
      <c r="L137" s="6">
        <f t="shared" si="122"/>
        <v>5.9359267734553791</v>
      </c>
      <c r="M137" s="6">
        <f t="shared" si="123"/>
        <v>0.5583524027459954</v>
      </c>
      <c r="N137" s="11">
        <f t="shared" si="164"/>
        <v>100.00000000000001</v>
      </c>
      <c r="O137" s="6">
        <v>8.0000000000000002E-3</v>
      </c>
      <c r="P137" s="6">
        <f t="shared" si="95"/>
        <v>0.14534096248116035</v>
      </c>
      <c r="Q137" s="6">
        <f t="shared" si="96"/>
        <v>0.24820729980206893</v>
      </c>
      <c r="R137" s="6">
        <v>0.3</v>
      </c>
      <c r="S137" s="6">
        <f t="shared" si="159"/>
        <v>5.7790450754481533E-2</v>
      </c>
      <c r="T137" s="6">
        <v>0.12</v>
      </c>
      <c r="U137" s="6">
        <f t="shared" si="97"/>
        <v>0.66955564950423763</v>
      </c>
      <c r="V137" s="6">
        <f t="shared" si="98"/>
        <v>1.6232546970307513</v>
      </c>
      <c r="W137" s="6">
        <v>0.06</v>
      </c>
      <c r="X137" s="6">
        <f t="shared" si="124"/>
        <v>0.34455056007551443</v>
      </c>
      <c r="Y137" s="6">
        <v>2.6700000000000002E-2</v>
      </c>
      <c r="Z137" s="6">
        <v>0.21</v>
      </c>
      <c r="AA137" s="6">
        <v>0.442</v>
      </c>
      <c r="AB137" s="6">
        <v>0.5</v>
      </c>
      <c r="AC137" s="6">
        <f t="shared" si="125"/>
        <v>9.924074370709382E-2</v>
      </c>
      <c r="AD137" s="6">
        <f t="shared" si="99"/>
        <v>0.19389097191952684</v>
      </c>
      <c r="AE137" s="6">
        <f t="shared" si="100"/>
        <v>1.7221430814111023</v>
      </c>
      <c r="AF137" s="6">
        <f t="shared" si="101"/>
        <v>3.3592422977197676</v>
      </c>
      <c r="AG137" s="6">
        <f t="shared" si="102"/>
        <v>11.527395403822341</v>
      </c>
      <c r="AH137" s="6">
        <f t="shared" si="126"/>
        <v>0.8223017711322439</v>
      </c>
      <c r="AI137" s="6">
        <f t="shared" si="103"/>
        <v>0.10704283127698963</v>
      </c>
      <c r="AJ137" s="6">
        <f t="shared" si="104"/>
        <v>1.091614337757171</v>
      </c>
      <c r="AK137" s="6">
        <f t="shared" si="105"/>
        <v>1.8165247943136105</v>
      </c>
      <c r="AL137" s="6">
        <f t="shared" si="106"/>
        <v>7.5115781546970926</v>
      </c>
      <c r="AM137" s="6">
        <f t="shared" si="127"/>
        <v>0.49289353314044992</v>
      </c>
      <c r="AN137" s="6">
        <f t="shared" si="107"/>
        <v>5.9095932184762549E-2</v>
      </c>
      <c r="AO137" s="6">
        <f t="shared" si="108"/>
        <v>0.69194126507805886</v>
      </c>
      <c r="AP137" s="6">
        <f t="shared" si="109"/>
        <v>0.98229363526291713</v>
      </c>
      <c r="AQ137" s="6">
        <f t="shared" si="110"/>
        <v>4.8947576098077734</v>
      </c>
      <c r="AR137" s="6">
        <f t="shared" si="128"/>
        <v>0.29710917925672448</v>
      </c>
      <c r="AS137" s="6">
        <f t="shared" si="111"/>
        <v>3.2625530912473E-2</v>
      </c>
      <c r="AT137" s="6">
        <f t="shared" si="112"/>
        <v>0.43860060990178151</v>
      </c>
      <c r="AU137" s="6">
        <f t="shared" si="113"/>
        <v>0.53117952967035165</v>
      </c>
      <c r="AV137" s="6">
        <f t="shared" si="114"/>
        <v>3.1895630405961279</v>
      </c>
      <c r="AW137" s="6">
        <f t="shared" si="129"/>
        <v>0.18005791082548034</v>
      </c>
      <c r="AX137" s="6">
        <f t="shared" si="115"/>
        <v>1.8011819561333284E-2</v>
      </c>
      <c r="AY137" s="6">
        <f t="shared" si="116"/>
        <v>0.27801564195555462</v>
      </c>
      <c r="AZ137" s="6">
        <f t="shared" si="117"/>
        <v>0.28723762692944343</v>
      </c>
      <c r="BA137" s="6">
        <f t="shared" si="118"/>
        <v>2.0784098418994734</v>
      </c>
      <c r="BB137" s="6">
        <f t="shared" si="130"/>
        <v>0.1096770391020621</v>
      </c>
      <c r="BD137" s="6">
        <f t="shared" si="160"/>
        <v>2627.3591541105325</v>
      </c>
      <c r="BE137" s="6">
        <f t="shared" si="161"/>
        <v>5282.5757186240608</v>
      </c>
      <c r="BF137" s="6">
        <f t="shared" si="131"/>
        <v>39.105768281203268</v>
      </c>
      <c r="BG137" s="6">
        <f t="shared" si="132"/>
        <v>35.92859387353414</v>
      </c>
      <c r="BH137" s="6">
        <f t="shared" si="162"/>
        <v>1.5044918128109039</v>
      </c>
      <c r="BI137" s="6">
        <f t="shared" si="133"/>
        <v>2.1482157095094521</v>
      </c>
      <c r="BJ137" s="6">
        <f t="shared" si="134"/>
        <v>97.965831656249591</v>
      </c>
      <c r="BK137" s="6">
        <f t="shared" si="135"/>
        <v>68.213819444627845</v>
      </c>
      <c r="BL137" s="6">
        <f t="shared" si="136"/>
        <v>151.30675342413278</v>
      </c>
      <c r="BM137" s="6">
        <f t="shared" si="137"/>
        <v>109.74852342538195</v>
      </c>
      <c r="BN137" s="6">
        <f t="shared" si="138"/>
        <v>221.10957781501588</v>
      </c>
      <c r="BO137" s="6">
        <f t="shared" si="139"/>
        <v>171.45354071548257</v>
      </c>
      <c r="BP137" s="6">
        <f t="shared" si="140"/>
        <v>296.5205623113622</v>
      </c>
      <c r="BQ137" s="6">
        <f t="shared" si="141"/>
        <v>256.8791130029897</v>
      </c>
      <c r="BR137" s="6">
        <f t="shared" si="142"/>
        <v>347.53505022432103</v>
      </c>
      <c r="BS137" s="6">
        <f t="shared" si="143"/>
        <v>362.89488522593655</v>
      </c>
      <c r="BU137" s="6">
        <f t="shared" si="144"/>
        <v>1.8985941861441946</v>
      </c>
      <c r="BV137" s="6">
        <f t="shared" si="145"/>
        <v>3.0546289624272029</v>
      </c>
      <c r="BW137" s="6">
        <f t="shared" si="146"/>
        <v>4.7720637584366843</v>
      </c>
      <c r="BX137" s="6">
        <f t="shared" si="147"/>
        <v>7.1497123964044969</v>
      </c>
      <c r="BY137" s="6">
        <f t="shared" si="148"/>
        <v>10.100447752096795</v>
      </c>
      <c r="CA137" s="6">
        <f t="shared" si="149"/>
        <v>1.2912984702544941</v>
      </c>
      <c r="CB137" s="6">
        <f t="shared" si="150"/>
        <v>2.077557034127433</v>
      </c>
      <c r="CC137" s="6">
        <f t="shared" si="151"/>
        <v>3.2456428425817365</v>
      </c>
      <c r="CD137" s="6">
        <f t="shared" si="163"/>
        <v>4.862762536414686</v>
      </c>
      <c r="CE137" s="6">
        <f t="shared" si="152"/>
        <v>6.8696579955593871</v>
      </c>
      <c r="CG137" s="6">
        <f t="shared" si="153"/>
        <v>31.753710366546272</v>
      </c>
      <c r="CH137" s="6">
        <f t="shared" si="154"/>
        <v>51.08822309582829</v>
      </c>
      <c r="CI137" s="6">
        <f t="shared" si="155"/>
        <v>79.8120691309134</v>
      </c>
      <c r="CJ137" s="6">
        <f t="shared" si="156"/>
        <v>119.57789521129997</v>
      </c>
      <c r="CK137" s="6">
        <f t="shared" si="157"/>
        <v>168.9285129140053</v>
      </c>
    </row>
    <row r="138" spans="1:89">
      <c r="A138" s="6">
        <v>1</v>
      </c>
      <c r="B138" s="6">
        <f t="shared" si="119"/>
        <v>1205.2173913043478</v>
      </c>
      <c r="C138" s="11">
        <v>12.7</v>
      </c>
      <c r="D138" s="6">
        <f t="shared" si="177"/>
        <v>60.174999999999997</v>
      </c>
      <c r="E138" s="6">
        <f t="shared" si="178"/>
        <v>21.523</v>
      </c>
      <c r="F138" s="6">
        <f t="shared" si="179"/>
        <v>5.1260000000000003</v>
      </c>
      <c r="G138" s="6">
        <f t="shared" si="180"/>
        <v>0.4760000000000002</v>
      </c>
      <c r="H138" s="11">
        <f t="shared" si="158"/>
        <v>87.3</v>
      </c>
      <c r="J138" s="6">
        <f t="shared" si="120"/>
        <v>68.928980526918679</v>
      </c>
      <c r="K138" s="6">
        <f t="shared" si="121"/>
        <v>24.654066437571593</v>
      </c>
      <c r="L138" s="6">
        <f t="shared" si="122"/>
        <v>5.8717067583046969</v>
      </c>
      <c r="M138" s="6">
        <f t="shared" si="123"/>
        <v>0.54524627720504037</v>
      </c>
      <c r="N138" s="11">
        <f t="shared" si="164"/>
        <v>100.00000000000001</v>
      </c>
      <c r="O138" s="6">
        <v>8.0000000000000002E-3</v>
      </c>
      <c r="P138" s="6">
        <f t="shared" si="95"/>
        <v>0.1450907836740461</v>
      </c>
      <c r="Q138" s="6">
        <f t="shared" si="96"/>
        <v>0.24810280625432576</v>
      </c>
      <c r="R138" s="6">
        <v>0.3</v>
      </c>
      <c r="S138" s="6">
        <f t="shared" si="159"/>
        <v>5.7488704717940077E-2</v>
      </c>
      <c r="T138" s="6">
        <v>0.12</v>
      </c>
      <c r="U138" s="6">
        <f t="shared" si="97"/>
        <v>0.66957804535932997</v>
      </c>
      <c r="V138" s="6">
        <f t="shared" si="98"/>
        <v>1.6216326061633815</v>
      </c>
      <c r="W138" s="6">
        <v>0.06</v>
      </c>
      <c r="X138" s="6">
        <f t="shared" si="124"/>
        <v>0.34333765188387583</v>
      </c>
      <c r="Y138" s="6">
        <v>2.6700000000000002E-2</v>
      </c>
      <c r="Z138" s="6">
        <v>0.21</v>
      </c>
      <c r="AA138" s="6">
        <v>0.442</v>
      </c>
      <c r="AB138" s="6">
        <v>0.5</v>
      </c>
      <c r="AC138" s="6">
        <f t="shared" si="125"/>
        <v>9.8856752577319587E-2</v>
      </c>
      <c r="AD138" s="6">
        <f t="shared" si="99"/>
        <v>0.1937248235520993</v>
      </c>
      <c r="AE138" s="6">
        <f t="shared" si="100"/>
        <v>1.7174300652251566</v>
      </c>
      <c r="AF138" s="6">
        <f t="shared" si="101"/>
        <v>3.3504542648011166</v>
      </c>
      <c r="AG138" s="6">
        <f t="shared" si="102"/>
        <v>11.514478079537119</v>
      </c>
      <c r="AH138" s="6">
        <f t="shared" si="126"/>
        <v>0.81646000776997507</v>
      </c>
      <c r="AI138" s="6">
        <f t="shared" si="103"/>
        <v>0.10695110451175951</v>
      </c>
      <c r="AJ138" s="6">
        <f t="shared" si="104"/>
        <v>1.0886268995482362</v>
      </c>
      <c r="AK138" s="6">
        <f t="shared" si="105"/>
        <v>1.8117726275226618</v>
      </c>
      <c r="AL138" s="6">
        <f t="shared" si="106"/>
        <v>7.5031608594175498</v>
      </c>
      <c r="AM138" s="6">
        <f t="shared" si="127"/>
        <v>0.48940378614817576</v>
      </c>
      <c r="AN138" s="6">
        <f t="shared" si="107"/>
        <v>5.9045291907100873E-2</v>
      </c>
      <c r="AO138" s="6">
        <f t="shared" si="108"/>
        <v>0.69004761848316354</v>
      </c>
      <c r="AP138" s="6">
        <f t="shared" si="109"/>
        <v>0.97972388052735315</v>
      </c>
      <c r="AQ138" s="6">
        <f t="shared" si="110"/>
        <v>4.8892726612024298</v>
      </c>
      <c r="AR138" s="6">
        <f t="shared" si="128"/>
        <v>0.29500920654568724</v>
      </c>
      <c r="AS138" s="6">
        <f t="shared" si="111"/>
        <v>3.2597573557657071E-2</v>
      </c>
      <c r="AT138" s="6">
        <f t="shared" si="112"/>
        <v>0.43740028468145248</v>
      </c>
      <c r="AU138" s="6">
        <f t="shared" si="113"/>
        <v>0.52978992368818556</v>
      </c>
      <c r="AV138" s="6">
        <f t="shared" si="114"/>
        <v>3.1859888923449211</v>
      </c>
      <c r="AW138" s="6">
        <f t="shared" si="129"/>
        <v>0.17878532849499126</v>
      </c>
      <c r="AX138" s="6">
        <f t="shared" si="115"/>
        <v>1.7996384936477448E-2</v>
      </c>
      <c r="AY138" s="6">
        <f t="shared" si="116"/>
        <v>0.27725479215473026</v>
      </c>
      <c r="AZ138" s="6">
        <f t="shared" si="117"/>
        <v>0.28648619148739612</v>
      </c>
      <c r="BA138" s="6">
        <f t="shared" si="118"/>
        <v>2.0760808254144041</v>
      </c>
      <c r="BB138" s="6">
        <f t="shared" si="130"/>
        <v>0.10890068780710699</v>
      </c>
      <c r="BD138" s="6">
        <f t="shared" si="160"/>
        <v>2592.4878753151229</v>
      </c>
      <c r="BE138" s="6">
        <f t="shared" si="161"/>
        <v>5261.3939245822585</v>
      </c>
      <c r="BF138" s="6">
        <f t="shared" si="131"/>
        <v>39.158346295776454</v>
      </c>
      <c r="BG138" s="6">
        <f t="shared" si="132"/>
        <v>35.954024994969117</v>
      </c>
      <c r="BH138" s="6">
        <f t="shared" si="162"/>
        <v>1.4947495215024498</v>
      </c>
      <c r="BI138" s="6">
        <f t="shared" si="133"/>
        <v>2.1430703064542787</v>
      </c>
      <c r="BJ138" s="6">
        <f t="shared" si="134"/>
        <v>98.641552178866249</v>
      </c>
      <c r="BK138" s="6">
        <f t="shared" si="135"/>
        <v>68.453407891354132</v>
      </c>
      <c r="BL138" s="6">
        <f t="shared" si="136"/>
        <v>152.20444468063556</v>
      </c>
      <c r="BM138" s="6">
        <f t="shared" si="137"/>
        <v>110.082822017943</v>
      </c>
      <c r="BN138" s="6">
        <f t="shared" si="138"/>
        <v>222.07745893807805</v>
      </c>
      <c r="BO138" s="6">
        <f t="shared" si="139"/>
        <v>171.85215424479435</v>
      </c>
      <c r="BP138" s="6">
        <f t="shared" si="140"/>
        <v>297.07214154383689</v>
      </c>
      <c r="BQ138" s="6">
        <f t="shared" si="141"/>
        <v>257.19559354268137</v>
      </c>
      <c r="BR138" s="6">
        <f t="shared" si="142"/>
        <v>346.76876188164454</v>
      </c>
      <c r="BS138" s="6">
        <f t="shared" si="143"/>
        <v>362.7679078767689</v>
      </c>
      <c r="BU138" s="6">
        <f t="shared" si="144"/>
        <v>1.9039150109322254</v>
      </c>
      <c r="BV138" s="6">
        <f t="shared" si="145"/>
        <v>3.06176629830308</v>
      </c>
      <c r="BW138" s="6">
        <f t="shared" si="146"/>
        <v>4.7797751230589851</v>
      </c>
      <c r="BX138" s="6">
        <f t="shared" si="147"/>
        <v>7.1534576053354133</v>
      </c>
      <c r="BY138" s="6">
        <f t="shared" si="148"/>
        <v>10.089771810736888</v>
      </c>
      <c r="CA138" s="6">
        <f t="shared" si="149"/>
        <v>1.3010508027450001</v>
      </c>
      <c r="CB138" s="6">
        <f t="shared" si="150"/>
        <v>2.0922748533162396</v>
      </c>
      <c r="CC138" s="6">
        <f t="shared" si="151"/>
        <v>3.2662856404244431</v>
      </c>
      <c r="CD138" s="6">
        <f t="shared" si="163"/>
        <v>4.8883546305288679</v>
      </c>
      <c r="CE138" s="6">
        <f t="shared" si="152"/>
        <v>6.89490110561474</v>
      </c>
      <c r="CG138" s="6">
        <f t="shared" si="153"/>
        <v>31.941746234453067</v>
      </c>
      <c r="CH138" s="6">
        <f t="shared" si="154"/>
        <v>51.366873819494806</v>
      </c>
      <c r="CI138" s="6">
        <f t="shared" si="155"/>
        <v>80.189695003111993</v>
      </c>
      <c r="CJ138" s="6">
        <f t="shared" si="156"/>
        <v>120.01267189792428</v>
      </c>
      <c r="CK138" s="6">
        <f t="shared" si="157"/>
        <v>169.27485149890876</v>
      </c>
    </row>
    <row r="139" spans="1:89">
      <c r="A139" s="6">
        <v>1</v>
      </c>
      <c r="B139" s="6">
        <f t="shared" si="119"/>
        <v>1205.6521739130435</v>
      </c>
      <c r="C139" s="11">
        <v>12.8</v>
      </c>
      <c r="D139" s="6">
        <f>$D$5+$D$7*$C139</f>
        <v>60.2</v>
      </c>
      <c r="E139" s="6">
        <f>$E$5+$E$7*$C139</f>
        <v>21.472000000000001</v>
      </c>
      <c r="F139" s="6">
        <f>$F$5+$F$7*$C139</f>
        <v>5.0640000000000001</v>
      </c>
      <c r="G139" s="6">
        <f>$G$5+$G$7*$C139</f>
        <v>0.46399999999999997</v>
      </c>
      <c r="H139" s="11">
        <f t="shared" si="158"/>
        <v>87.199999999999989</v>
      </c>
      <c r="J139" s="6">
        <f t="shared" si="120"/>
        <v>69.036697247706428</v>
      </c>
      <c r="K139" s="6">
        <f t="shared" si="121"/>
        <v>24.62385321100918</v>
      </c>
      <c r="L139" s="6">
        <f t="shared" si="122"/>
        <v>5.8073394495412849</v>
      </c>
      <c r="M139" s="6">
        <f t="shared" si="123"/>
        <v>0.5321100917431193</v>
      </c>
      <c r="N139" s="11">
        <f t="shared" si="164"/>
        <v>100.00000000000001</v>
      </c>
      <c r="O139" s="6">
        <v>8.0000000000000002E-3</v>
      </c>
      <c r="P139" s="6">
        <f t="shared" si="95"/>
        <v>0.14484118223573408</v>
      </c>
      <c r="Q139" s="6">
        <f t="shared" si="96"/>
        <v>0.24799841810314269</v>
      </c>
      <c r="R139" s="6">
        <v>0.3</v>
      </c>
      <c r="S139" s="6">
        <f t="shared" si="159"/>
        <v>5.718685612660547E-2</v>
      </c>
      <c r="T139" s="6">
        <v>0.12</v>
      </c>
      <c r="U139" s="6">
        <f t="shared" si="97"/>
        <v>0.66960042879366655</v>
      </c>
      <c r="V139" s="6">
        <f t="shared" si="98"/>
        <v>1.6200130886166046</v>
      </c>
      <c r="W139" s="6">
        <v>0.06</v>
      </c>
      <c r="X139" s="6">
        <f t="shared" si="124"/>
        <v>0.34212438862169842</v>
      </c>
      <c r="Y139" s="6">
        <v>2.6700000000000002E-2</v>
      </c>
      <c r="Z139" s="6">
        <v>0.21</v>
      </c>
      <c r="AA139" s="6">
        <v>0.442</v>
      </c>
      <c r="AB139" s="6">
        <v>0.5</v>
      </c>
      <c r="AC139" s="6">
        <f t="shared" si="125"/>
        <v>9.8471880733944972E-2</v>
      </c>
      <c r="AD139" s="6">
        <f t="shared" si="99"/>
        <v>0.19355891513297233</v>
      </c>
      <c r="AE139" s="6">
        <f t="shared" si="100"/>
        <v>1.7127327072052991</v>
      </c>
      <c r="AF139" s="6">
        <f t="shared" si="101"/>
        <v>3.3416943693204995</v>
      </c>
      <c r="AG139" s="6">
        <f t="shared" si="102"/>
        <v>11.501582812980452</v>
      </c>
      <c r="AH139" s="6">
        <f t="shared" si="126"/>
        <v>0.81063208820618204</v>
      </c>
      <c r="AI139" s="6">
        <f t="shared" si="103"/>
        <v>0.10685951021657281</v>
      </c>
      <c r="AJ139" s="6">
        <f t="shared" si="104"/>
        <v>1.0856493865765189</v>
      </c>
      <c r="AK139" s="6">
        <f t="shared" si="105"/>
        <v>1.8070356761729665</v>
      </c>
      <c r="AL139" s="6">
        <f t="shared" si="106"/>
        <v>7.4947579375802427</v>
      </c>
      <c r="AM139" s="6">
        <f t="shared" si="127"/>
        <v>0.48592204691268165</v>
      </c>
      <c r="AN139" s="6">
        <f t="shared" si="107"/>
        <v>5.8994724763161401E-2</v>
      </c>
      <c r="AO139" s="6">
        <f t="shared" si="108"/>
        <v>0.68816026319551726</v>
      </c>
      <c r="AP139" s="6">
        <f t="shared" si="109"/>
        <v>0.97716235360742265</v>
      </c>
      <c r="AQ139" s="6">
        <f t="shared" si="110"/>
        <v>4.8837970787401659</v>
      </c>
      <c r="AR139" s="6">
        <f t="shared" si="128"/>
        <v>0.29291389455596212</v>
      </c>
      <c r="AS139" s="6">
        <f t="shared" si="111"/>
        <v>3.2569656578319228E-2</v>
      </c>
      <c r="AT139" s="6">
        <f t="shared" si="112"/>
        <v>0.43620394733023299</v>
      </c>
      <c r="AU139" s="6">
        <f t="shared" si="113"/>
        <v>0.52840476693289162</v>
      </c>
      <c r="AV139" s="6">
        <f t="shared" si="114"/>
        <v>3.1824208473384883</v>
      </c>
      <c r="AW139" s="6">
        <f t="shared" si="129"/>
        <v>0.1775154758715918</v>
      </c>
      <c r="AX139" s="6">
        <f t="shared" si="115"/>
        <v>1.7980972602012153E-2</v>
      </c>
      <c r="AY139" s="6">
        <f t="shared" si="116"/>
        <v>0.27649647014334683</v>
      </c>
      <c r="AZ139" s="6">
        <f t="shared" si="117"/>
        <v>0.28573716198401367</v>
      </c>
      <c r="BA139" s="6">
        <f t="shared" si="118"/>
        <v>2.0737557859769256</v>
      </c>
      <c r="BB139" s="6">
        <f t="shared" si="130"/>
        <v>0.1081259453043511</v>
      </c>
      <c r="BD139" s="6">
        <f t="shared" si="160"/>
        <v>2557.8350790112891</v>
      </c>
      <c r="BE139" s="6">
        <f t="shared" si="161"/>
        <v>5240.2723711012341</v>
      </c>
      <c r="BF139" s="6">
        <f t="shared" si="131"/>
        <v>39.210965092193881</v>
      </c>
      <c r="BG139" s="6">
        <f t="shared" si="132"/>
        <v>35.979469839478689</v>
      </c>
      <c r="BH139" s="6">
        <f t="shared" si="162"/>
        <v>1.4850217511355879</v>
      </c>
      <c r="BI139" s="6">
        <f t="shared" si="133"/>
        <v>2.1379293021158512</v>
      </c>
      <c r="BJ139" s="6">
        <f t="shared" si="134"/>
        <v>99.324294893310508</v>
      </c>
      <c r="BK139" s="6">
        <f t="shared" si="135"/>
        <v>68.694586696056916</v>
      </c>
      <c r="BL139" s="6">
        <f t="shared" si="136"/>
        <v>153.10995850892968</v>
      </c>
      <c r="BM139" s="6">
        <f t="shared" si="137"/>
        <v>110.41897152177884</v>
      </c>
      <c r="BN139" s="6">
        <f t="shared" si="138"/>
        <v>223.05047189324958</v>
      </c>
      <c r="BO139" s="6">
        <f t="shared" si="139"/>
        <v>172.25214110142292</v>
      </c>
      <c r="BP139" s="6">
        <f t="shared" si="140"/>
        <v>297.61992103665682</v>
      </c>
      <c r="BQ139" s="6">
        <f t="shared" si="141"/>
        <v>257.51140860122803</v>
      </c>
      <c r="BR139" s="6">
        <f t="shared" si="142"/>
        <v>345.98708892192917</v>
      </c>
      <c r="BS139" s="6">
        <f t="shared" si="143"/>
        <v>362.63680772868423</v>
      </c>
      <c r="BU139" s="6">
        <f t="shared" si="144"/>
        <v>1.9092717875648453</v>
      </c>
      <c r="BV139" s="6">
        <f t="shared" si="145"/>
        <v>3.0689438175273214</v>
      </c>
      <c r="BW139" s="6">
        <f t="shared" si="146"/>
        <v>4.7875119302735873</v>
      </c>
      <c r="BX139" s="6">
        <f t="shared" si="147"/>
        <v>7.1571762938727934</v>
      </c>
      <c r="BY139" s="6">
        <f t="shared" si="148"/>
        <v>10.078992529533574</v>
      </c>
      <c r="CA139" s="6">
        <f t="shared" si="149"/>
        <v>1.310897255548968</v>
      </c>
      <c r="CB139" s="6">
        <f t="shared" si="150"/>
        <v>2.1071227543574129</v>
      </c>
      <c r="CC139" s="6">
        <f t="shared" si="151"/>
        <v>3.2870837411305103</v>
      </c>
      <c r="CD139" s="6">
        <f t="shared" si="163"/>
        <v>4.9140844285372989</v>
      </c>
      <c r="CE139" s="6">
        <f t="shared" si="152"/>
        <v>6.9201900597483013</v>
      </c>
      <c r="CG139" s="6">
        <f t="shared" si="153"/>
        <v>32.131364974544169</v>
      </c>
      <c r="CH139" s="6">
        <f t="shared" si="154"/>
        <v>51.647625303839632</v>
      </c>
      <c r="CI139" s="6">
        <f t="shared" si="155"/>
        <v>80.569615155631951</v>
      </c>
      <c r="CJ139" s="6">
        <f t="shared" si="156"/>
        <v>120.44898226820499</v>
      </c>
      <c r="CK139" s="6">
        <f t="shared" si="157"/>
        <v>169.62057976837323</v>
      </c>
    </row>
    <row r="140" spans="1:89">
      <c r="A140" s="6">
        <v>1</v>
      </c>
      <c r="B140" s="6">
        <f t="shared" si="119"/>
        <v>1206.0869565217392</v>
      </c>
      <c r="C140" s="11">
        <v>12.9</v>
      </c>
      <c r="D140" s="6">
        <f>$D$5+$D$7*$C140</f>
        <v>60.225000000000001</v>
      </c>
      <c r="E140" s="6">
        <f>$E$5+$E$7*$C140</f>
        <v>21.420999999999999</v>
      </c>
      <c r="F140" s="6">
        <f>$F$5+$F$7*$C140</f>
        <v>5.0019999999999998</v>
      </c>
      <c r="G140" s="6">
        <f>$G$5+$G$7*$C140</f>
        <v>0.45199999999999996</v>
      </c>
      <c r="H140" s="11">
        <f t="shared" si="158"/>
        <v>87.1</v>
      </c>
      <c r="J140" s="6">
        <f t="shared" si="120"/>
        <v>69.144661308840412</v>
      </c>
      <c r="K140" s="6">
        <f t="shared" si="121"/>
        <v>24.59357060849598</v>
      </c>
      <c r="L140" s="6">
        <f t="shared" si="122"/>
        <v>5.7428243398392658</v>
      </c>
      <c r="M140" s="6">
        <f t="shared" si="123"/>
        <v>0.51894374282433986</v>
      </c>
      <c r="N140" s="11">
        <f t="shared" si="164"/>
        <v>99.999999999999986</v>
      </c>
      <c r="O140" s="6">
        <v>8.0000000000000002E-3</v>
      </c>
      <c r="P140" s="6">
        <f t="shared" ref="P140:P203" si="181">10^(-3.46+3852/(B140+273.15)+0.87*$J$2-92*A140/(B140+273))</f>
        <v>0.14459215653853211</v>
      </c>
      <c r="Q140" s="6">
        <f t="shared" ref="Q140:Q203" si="182">10^(-1.48+2.53*$M$2+1154/(B140+273.15)-235*A140/(B140+273.15))</f>
        <v>0.24789413519836909</v>
      </c>
      <c r="R140" s="6">
        <v>0.3</v>
      </c>
      <c r="S140" s="6">
        <f t="shared" si="159"/>
        <v>5.6884902979037186E-2</v>
      </c>
      <c r="T140" s="6">
        <v>0.12</v>
      </c>
      <c r="U140" s="6">
        <f t="shared" ref="U140:U203" si="183">10^(3.31-(73*A140)/(B140+273.15)-0.038*$I$2)</f>
        <v>0.66962279981756512</v>
      </c>
      <c r="V140" s="6">
        <f t="shared" ref="V140:V203" si="184">10^(-1.51+2.44*$M$2+2342/(B140+273.15)-160*A140/(B140+273.15))</f>
        <v>1.6183961390782517</v>
      </c>
      <c r="W140" s="6">
        <v>0.06</v>
      </c>
      <c r="X140" s="6">
        <f t="shared" si="124"/>
        <v>0.34091076329002845</v>
      </c>
      <c r="Y140" s="6">
        <v>2.6700000000000002E-2</v>
      </c>
      <c r="Z140" s="6">
        <v>0.21</v>
      </c>
      <c r="AA140" s="6">
        <v>0.442</v>
      </c>
      <c r="AB140" s="6">
        <v>0.5</v>
      </c>
      <c r="AC140" s="6">
        <f t="shared" si="125"/>
        <v>9.8086125143513211E-2</v>
      </c>
      <c r="AD140" s="6">
        <f t="shared" ref="AD140:AD203" si="185">10^(-2.3-0.258*$AE$9+1871/(B140+273.15)-0.24*$L$2)</f>
        <v>0.19339324620349077</v>
      </c>
      <c r="AE140" s="6">
        <f t="shared" ref="AE140:AE203" si="186">10^(-4.61-0.198*$AE$9+5981/(B140+273.15)+4.48*$J$2)</f>
        <v>1.7080509469793204</v>
      </c>
      <c r="AF140" s="6">
        <f t="shared" ref="AF140:AF203" si="187">10^(-4.24-0.267*$AE$9+5717/(B140+273.15)+3.64*$M$2)</f>
        <v>3.3329625062337813</v>
      </c>
      <c r="AG140" s="6">
        <f t="shared" ref="AG140:AG203" si="188">10^(-1.09+0.004*$K$2-0.186*$AE$9+2447/(B140+273.15))</f>
        <v>11.488709555776705</v>
      </c>
      <c r="AH140" s="6">
        <f t="shared" si="126"/>
        <v>0.80481794217269464</v>
      </c>
      <c r="AI140" s="6">
        <f t="shared" ref="AI140:AI203" si="189">10^(-2.3-0.258*$AJ$9+1871/(B140+273.15)-0.24*$L$2)</f>
        <v>0.10676804813821623</v>
      </c>
      <c r="AJ140" s="6">
        <f t="shared" ref="AJ140:AJ203" si="190">10^(-4.61-0.198*$AJ$9+5981/(B140+273.15)+4.48*$J$2)</f>
        <v>1.0826817605739034</v>
      </c>
      <c r="AK140" s="6">
        <f t="shared" ref="AK140:AK203" si="191">10^(-4.24-0.267*$AJ$9+5717/(B140+273.15)+3.64*$M$2)</f>
        <v>1.8023138834614547</v>
      </c>
      <c r="AL140" s="6">
        <f t="shared" ref="AL140:AL203" si="192">10^(-1.09+0.004*$K$2-0.186*$AJ$9+2447/(B140+273.15))</f>
        <v>7.486369357662233</v>
      </c>
      <c r="AM140" s="6">
        <f t="shared" si="127"/>
        <v>0.48244827424931325</v>
      </c>
      <c r="AN140" s="6">
        <f t="shared" ref="AN140:AN203" si="193">10^(-2.3-0.258*$AO$9+1871/(B140+273.15)-0.24*$L$2)</f>
        <v>5.8944230613151072E-2</v>
      </c>
      <c r="AO140" s="6">
        <f t="shared" ref="AO140:AO203" si="194">10^(-4.61-0.198*$AO$9+5981/(B140+273.15)+4.48*$J$2)</f>
        <v>0.68627917495812085</v>
      </c>
      <c r="AP140" s="6">
        <f t="shared" ref="AP140:AP203" si="195">10^(-4.24-0.267*$AO$9+5717/(B140+273.15)+3.64*$M$2)</f>
        <v>0.97460902378661973</v>
      </c>
      <c r="AQ140" s="6">
        <f t="shared" ref="AQ140:AQ203" si="196">10^(-1.09+0.004*$K$2-0.186*$AO$9+2447/(B140+273.15))</f>
        <v>4.8783308418797429</v>
      </c>
      <c r="AR140" s="6">
        <f t="shared" si="128"/>
        <v>0.29082321897778696</v>
      </c>
      <c r="AS140" s="6">
        <f t="shared" ref="AS140:AS203" si="197">10^(-2.3-0.258*$AT$9+1871/(B140+273.15)-0.24*$L$2)</f>
        <v>3.2541779897282859E-2</v>
      </c>
      <c r="AT140" s="6">
        <f t="shared" ref="AT140:AT203" si="198">10^(-4.61-0.198*$AT$9+5981/(B140+273.15)+4.48*$J$2)</f>
        <v>0.43501158247234573</v>
      </c>
      <c r="AU140" s="6">
        <f t="shared" ref="AU140:AU203" si="199">10^(-4.24-0.267*$AT$9+5717/(B140+273.15)+3.64*$M$2)</f>
        <v>0.52702404279438653</v>
      </c>
      <c r="AV140" s="6">
        <f t="shared" ref="AV140:AV203" si="200">10^(-1.09+0.004*$K$2-0.186*$AT$9+2447/(B140+273.15))</f>
        <v>3.1788588921915748</v>
      </c>
      <c r="AW140" s="6">
        <f t="shared" si="129"/>
        <v>0.17624833850496088</v>
      </c>
      <c r="AX140" s="6">
        <f t="shared" ref="AX140:AX203" si="201">10^(-2.3-0.258*$AY$9+1871/(B140+273.15)-0.24*$L$2)</f>
        <v>1.7965582515329939E-2</v>
      </c>
      <c r="AY140" s="6">
        <f t="shared" ref="AY140:AY203" si="202">10^(-4.61-0.198*$AY$9+5981/(B140+273.15)+4.48*$J$2)</f>
        <v>0.27574066617516491</v>
      </c>
      <c r="AZ140" s="6">
        <f t="shared" ref="AZ140:AZ203" si="203">10^(-4.24-0.267*$AY$9+5717/(B140+273.15)+3.64*$M$2)</f>
        <v>0.28499052943732167</v>
      </c>
      <c r="BA140" s="6">
        <f t="shared" ref="BA140:BA203" si="204">10^(-1.09+0.004*$K$2-0.186*$AY$9+2447/(B140+273.15))</f>
        <v>2.0714347148648256</v>
      </c>
      <c r="BB140" s="6">
        <f t="shared" si="130"/>
        <v>0.10735280294475703</v>
      </c>
      <c r="BD140" s="6">
        <f t="shared" si="160"/>
        <v>2523.4017441387682</v>
      </c>
      <c r="BE140" s="6">
        <f t="shared" si="161"/>
        <v>5219.2113584891231</v>
      </c>
      <c r="BF140" s="6">
        <f t="shared" si="131"/>
        <v>39.263624652671915</v>
      </c>
      <c r="BG140" s="6">
        <f t="shared" si="132"/>
        <v>36.004928403922051</v>
      </c>
      <c r="BH140" s="6">
        <f t="shared" si="162"/>
        <v>1.4753085529833212</v>
      </c>
      <c r="BI140" s="6">
        <f t="shared" si="133"/>
        <v>2.1327927071613355</v>
      </c>
      <c r="BJ140" s="6">
        <f t="shared" si="134"/>
        <v>100.0141721861816</v>
      </c>
      <c r="BK140" s="6">
        <f t="shared" si="135"/>
        <v>68.937374180476482</v>
      </c>
      <c r="BL140" s="6">
        <f t="shared" si="136"/>
        <v>154.02340471472155</v>
      </c>
      <c r="BM140" s="6">
        <f t="shared" si="137"/>
        <v>110.75699038373965</v>
      </c>
      <c r="BN140" s="6">
        <f t="shared" si="138"/>
        <v>224.02866119009676</v>
      </c>
      <c r="BO140" s="6">
        <f t="shared" si="139"/>
        <v>172.65350947420333</v>
      </c>
      <c r="BP140" s="6">
        <f t="shared" si="140"/>
        <v>298.16381808630911</v>
      </c>
      <c r="BQ140" s="6">
        <f t="shared" si="141"/>
        <v>257.82654355847671</v>
      </c>
      <c r="BR140" s="6">
        <f t="shared" si="142"/>
        <v>345.18992884721285</v>
      </c>
      <c r="BS140" s="6">
        <f t="shared" si="143"/>
        <v>362.50156060557208</v>
      </c>
      <c r="BU140" s="6">
        <f t="shared" si="144"/>
        <v>1.9146649427295366</v>
      </c>
      <c r="BV140" s="6">
        <f t="shared" si="145"/>
        <v>3.0761619393103636</v>
      </c>
      <c r="BW140" s="6">
        <f t="shared" si="146"/>
        <v>4.7952743451475941</v>
      </c>
      <c r="BX140" s="6">
        <f t="shared" si="147"/>
        <v>7.1608681085557002</v>
      </c>
      <c r="BY140" s="6">
        <f t="shared" si="148"/>
        <v>10.068109469315996</v>
      </c>
      <c r="CA140" s="6">
        <f t="shared" si="149"/>
        <v>1.3208389054478287</v>
      </c>
      <c r="CB140" s="6">
        <f t="shared" si="150"/>
        <v>2.1221020337410135</v>
      </c>
      <c r="CC140" s="6">
        <f t="shared" si="151"/>
        <v>3.3080382765756347</v>
      </c>
      <c r="CD140" s="6">
        <f t="shared" si="163"/>
        <v>4.9399521469679142</v>
      </c>
      <c r="CE140" s="6">
        <f t="shared" si="152"/>
        <v>6.9455236760235435</v>
      </c>
      <c r="CG140" s="6">
        <f t="shared" si="153"/>
        <v>32.322585288764166</v>
      </c>
      <c r="CH140" s="6">
        <f t="shared" si="154"/>
        <v>51.930499392579463</v>
      </c>
      <c r="CI140" s="6">
        <f t="shared" si="155"/>
        <v>80.95184726320565</v>
      </c>
      <c r="CJ140" s="6">
        <f t="shared" si="156"/>
        <v>120.88682725365929</v>
      </c>
      <c r="CK140" s="6">
        <f t="shared" si="157"/>
        <v>169.96567898436206</v>
      </c>
    </row>
    <row r="141" spans="1:89">
      <c r="A141" s="6">
        <v>1</v>
      </c>
      <c r="B141" s="6">
        <f t="shared" ref="B141:B204" si="205">$D$3+C141/0.23</f>
        <v>1206.5217391304348</v>
      </c>
      <c r="C141" s="11">
        <v>13</v>
      </c>
      <c r="D141" s="6">
        <f>$D$5+$D$7*$C141</f>
        <v>60.25</v>
      </c>
      <c r="E141" s="6">
        <f>$E$5+$E$7*$C141</f>
        <v>21.37</v>
      </c>
      <c r="F141" s="6">
        <f>$F$5+$F$7*$C141</f>
        <v>4.9399999999999995</v>
      </c>
      <c r="G141" s="6">
        <f>$G$5+$G$7*$C141</f>
        <v>0.43999999999999995</v>
      </c>
      <c r="H141" s="11">
        <f t="shared" si="158"/>
        <v>87</v>
      </c>
      <c r="J141" s="6">
        <f t="shared" si="120"/>
        <v>69.252873563218387</v>
      </c>
      <c r="K141" s="6">
        <f t="shared" si="121"/>
        <v>24.563218390804597</v>
      </c>
      <c r="L141" s="6">
        <f t="shared" si="122"/>
        <v>5.6781609195402289</v>
      </c>
      <c r="M141" s="6">
        <f t="shared" si="123"/>
        <v>0.50574712643678155</v>
      </c>
      <c r="N141" s="11">
        <f t="shared" si="164"/>
        <v>100</v>
      </c>
      <c r="O141" s="6">
        <v>8.0000000000000002E-3</v>
      </c>
      <c r="P141" s="6">
        <f t="shared" si="181"/>
        <v>0.14434370496011195</v>
      </c>
      <c r="Q141" s="6">
        <f t="shared" si="182"/>
        <v>0.24778995739012691</v>
      </c>
      <c r="R141" s="6">
        <v>0.3</v>
      </c>
      <c r="S141" s="6">
        <f t="shared" si="159"/>
        <v>5.6582843270170331E-2</v>
      </c>
      <c r="T141" s="6">
        <v>0.12</v>
      </c>
      <c r="U141" s="6">
        <f t="shared" si="183"/>
        <v>0.66964515844133221</v>
      </c>
      <c r="V141" s="6">
        <f t="shared" si="184"/>
        <v>1.6167817522494778</v>
      </c>
      <c r="W141" s="6">
        <v>0.06</v>
      </c>
      <c r="X141" s="6">
        <f t="shared" ref="X141:X204" si="206">(J141*T141+K141*U141+L141*V141+M141*W141)/100</f>
        <v>0.33969676887360556</v>
      </c>
      <c r="Y141" s="6">
        <v>2.6700000000000002E-2</v>
      </c>
      <c r="Z141" s="6">
        <v>0.21</v>
      </c>
      <c r="AA141" s="6">
        <v>0.442</v>
      </c>
      <c r="AB141" s="6">
        <v>0.5</v>
      </c>
      <c r="AC141" s="6">
        <f t="shared" ref="AC141:AC204" si="207">(J141*Y141+K141*Z141+L141*AA141+M141*AB141)/100</f>
        <v>9.769948275862067E-2</v>
      </c>
      <c r="AD141" s="6">
        <f t="shared" si="185"/>
        <v>0.19322781630607541</v>
      </c>
      <c r="AE141" s="6">
        <f t="shared" si="186"/>
        <v>1.7033847244381026</v>
      </c>
      <c r="AF141" s="6">
        <f t="shared" si="187"/>
        <v>3.3242585709415251</v>
      </c>
      <c r="AG141" s="6">
        <f t="shared" si="188"/>
        <v>11.475858259678127</v>
      </c>
      <c r="AH141" s="6">
        <f t="shared" ref="AH141:AH204" si="208">(J141*AD141+K141*AE141+L141*AF141+M141*AG141)/100</f>
        <v>0.79901749963669888</v>
      </c>
      <c r="AI141" s="6">
        <f t="shared" si="189"/>
        <v>0.10667671802407068</v>
      </c>
      <c r="AJ141" s="6">
        <f t="shared" si="190"/>
        <v>1.0797239834390413</v>
      </c>
      <c r="AK141" s="6">
        <f t="shared" si="191"/>
        <v>1.7976071928255282</v>
      </c>
      <c r="AL141" s="6">
        <f t="shared" si="192"/>
        <v>7.4779950882239161</v>
      </c>
      <c r="AM141" s="6">
        <f t="shared" ref="AM141:AM204" si="209">(J141*AI141+K141*AJ141+L141*AK141+M141*AL141)/100</f>
        <v>0.47898242710826666</v>
      </c>
      <c r="AN141" s="6">
        <f t="shared" si="193"/>
        <v>5.8893809317604323E-2</v>
      </c>
      <c r="AO141" s="6">
        <f t="shared" si="194"/>
        <v>0.68440432961968345</v>
      </c>
      <c r="AP141" s="6">
        <f t="shared" si="195"/>
        <v>0.97206386047847493</v>
      </c>
      <c r="AQ141" s="6">
        <f t="shared" si="196"/>
        <v>4.8728739301342197</v>
      </c>
      <c r="AR141" s="6">
        <f t="shared" ref="AR141:AR204" si="210">(J141*AN141+K141*AO141+L141*AP141+M141*AQ141)/100</f>
        <v>0.28873715557909213</v>
      </c>
      <c r="AS141" s="6">
        <f t="shared" si="197"/>
        <v>3.2513943437552199E-2</v>
      </c>
      <c r="AT141" s="6">
        <f t="shared" si="198"/>
        <v>0.43382317479901894</v>
      </c>
      <c r="AU141" s="6">
        <f t="shared" si="199"/>
        <v>0.52564773473290483</v>
      </c>
      <c r="AV141" s="6">
        <f t="shared" si="200"/>
        <v>3.1753030135543079</v>
      </c>
      <c r="AW141" s="6">
        <f t="shared" ref="AW141:AW204" si="211">(J141*AS141+K141*AT141+L141*AU141+M141*AV141)/100</f>
        <v>0.17498390198979308</v>
      </c>
      <c r="AX141" s="6">
        <f t="shared" si="201"/>
        <v>1.7950214633923208E-2</v>
      </c>
      <c r="AY141" s="6">
        <f t="shared" si="202"/>
        <v>0.27498737054641781</v>
      </c>
      <c r="AZ141" s="6">
        <f t="shared" si="203"/>
        <v>0.28424628490337062</v>
      </c>
      <c r="BA141" s="6">
        <f t="shared" si="204"/>
        <v>2.069117603378948</v>
      </c>
      <c r="BB141" s="6">
        <f t="shared" ref="BB141:BB204" si="212">(J141*AX141+K141*AY141+L141*AZ141+M141*BA141)/100</f>
        <v>0.10658125210551965</v>
      </c>
      <c r="BD141" s="6">
        <f t="shared" si="160"/>
        <v>2489.1888375625904</v>
      </c>
      <c r="BE141" s="6">
        <f t="shared" si="161"/>
        <v>5198.2111852512262</v>
      </c>
      <c r="BF141" s="6">
        <f t="shared" ref="BF141:BF204" si="213">(($X$6-BG140*C140/100)/((100-C140)/100))/((C141-C140)/100+X141*(1-(C141-C140)/100))</f>
        <v>39.316324959158216</v>
      </c>
      <c r="BG141" s="6">
        <f t="shared" ref="BG141:BG204" si="214">(BG140*C140+BF141*(C141-C140))/C141</f>
        <v>36.030400685116177</v>
      </c>
      <c r="BH141" s="6">
        <f t="shared" si="162"/>
        <v>1.4656099787612022</v>
      </c>
      <c r="BI141" s="6">
        <f t="shared" ref="BI141:BI204" si="215">(BI140*C140+BH141*(C141-C140))/C141</f>
        <v>2.1276605323274884</v>
      </c>
      <c r="BJ141" s="6">
        <f t="shared" ref="BJ141:BJ204" si="216">(($V$6-BK140*C140/100)/((100-C140)/100))/((C141-C140)/100+AH141*(1-(C141-C140)/100))</f>
        <v>100.71129896562948</v>
      </c>
      <c r="BK141" s="6">
        <f t="shared" ref="BK141:BK204" si="217">(BK140*C140+BJ141*(C141-C140))/C141</f>
        <v>69.181788986516125</v>
      </c>
      <c r="BL141" s="6">
        <f t="shared" ref="BL141:BL204" si="218">(($V$6-BM140*C140/100)/((100-C140)/100))/((C141-C140)/100+AM141*(1-(C141-C140)/100))</f>
        <v>154.94489537549077</v>
      </c>
      <c r="BM141" s="6">
        <f t="shared" ref="BM141:BM204" si="219">(BM140*C140+BL141*(C141-C140))/C141</f>
        <v>111.09689734521466</v>
      </c>
      <c r="BN141" s="6">
        <f t="shared" ref="BN141:BN204" si="220">(($V$6-BO140*C140/100)/((100-C140)/100))/((C141-C140)/100+AR141*(1-(C141-C140)/100))</f>
        <v>225.01207204173275</v>
      </c>
      <c r="BO141" s="6">
        <f t="shared" ref="BO141:BO204" si="221">(BO140*C140+BN141*(C141-C140))/C141</f>
        <v>173.0562676477997</v>
      </c>
      <c r="BP141" s="6">
        <f t="shared" ref="BP141:BP204" si="222">(($V$6-BQ140*C140/100)/((100-C140)/100))/((C141-C140)/100+AW141*(1-(C141-C140)/100))</f>
        <v>298.70374860696808</v>
      </c>
      <c r="BQ141" s="6">
        <f t="shared" ref="BQ141:BQ204" si="223">(BQ140*C140+BP141*(C141-C140))/C141</f>
        <v>258.14098359731128</v>
      </c>
      <c r="BR141" s="6">
        <f t="shared" ref="BR141:BR204" si="224">(($V$6-BS140*C140/100)/((100-C140)/100))/((C141-C140)/100+BB141*(1-(C141-C140)/100))</f>
        <v>344.37717911307777</v>
      </c>
      <c r="BS141" s="6">
        <f t="shared" ref="BS141:BS204" si="225">(BS140*C140+BR141*(C141-C140))/C141</f>
        <v>362.36214228639903</v>
      </c>
      <c r="BU141" s="6">
        <f t="shared" ref="BU141:BU204" si="226">BK141/BG141</f>
        <v>1.920094910715064</v>
      </c>
      <c r="BV141" s="6">
        <f t="shared" ref="BV141:BV204" si="227">BM141/BG141</f>
        <v>3.0834210897662246</v>
      </c>
      <c r="BW141" s="6">
        <f t="shared" ref="BW141:BW204" si="228">BO141/BG141</f>
        <v>4.8030625348911986</v>
      </c>
      <c r="BX141" s="6">
        <f t="shared" ref="BX141:BX204" si="229">BQ141/BG141</f>
        <v>7.1645326915264338</v>
      </c>
      <c r="BY141" s="6">
        <f t="shared" ref="BY141:BY204" si="230">BS141/BG141</f>
        <v>10.057122191152525</v>
      </c>
      <c r="CA141" s="6">
        <f t="shared" ref="CA141:CA204" si="231">100*BK141/BE141</f>
        <v>1.3308768443807004</v>
      </c>
      <c r="CB141" s="6">
        <f t="shared" ref="CB141:CB204" si="232">100*BM141/BE141</f>
        <v>2.1372140027790234</v>
      </c>
      <c r="CC141" s="6">
        <f t="shared" ref="CC141:CC204" si="233">100*BO141/BE141</f>
        <v>3.3291503842477304</v>
      </c>
      <c r="CD141" s="6">
        <f t="shared" si="163"/>
        <v>4.9659579881965783</v>
      </c>
      <c r="CE141" s="6">
        <f t="shared" ref="CE141:CE204" si="234">100*BS141/BE141</f>
        <v>6.9709007459050802</v>
      </c>
      <c r="CG141" s="6">
        <f t="shared" ref="CG141:CG204" si="235">BK141/BI141</f>
        <v>32.515426185415421</v>
      </c>
      <c r="CH141" s="6">
        <f t="shared" ref="CH141:CH204" si="236">BM141/BI141</f>
        <v>52.215518245142071</v>
      </c>
      <c r="CI141" s="6">
        <f t="shared" ref="CI141:CI204" si="237">BO141/BI141</f>
        <v>81.336409177309008</v>
      </c>
      <c r="CJ141" s="6">
        <f t="shared" ref="CJ141:CJ204" si="238">BQ141/BI141</f>
        <v>121.32620767041533</v>
      </c>
      <c r="CK141" s="6">
        <f t="shared" ref="CK141:CK204" si="239">BS141/BI141</f>
        <v>170.31013020202249</v>
      </c>
    </row>
    <row r="142" spans="1:89">
      <c r="A142" s="6">
        <v>1</v>
      </c>
      <c r="B142" s="6">
        <f t="shared" si="205"/>
        <v>1206.9565217391305</v>
      </c>
      <c r="C142" s="11">
        <v>13.1</v>
      </c>
      <c r="D142" s="6">
        <f t="shared" ref="D142:D145" si="240">$D$5+$D$7*$C142</f>
        <v>60.274999999999999</v>
      </c>
      <c r="E142" s="6">
        <f t="shared" ref="E142:E145" si="241">$E$5+$E$7*$C142</f>
        <v>21.318999999999999</v>
      </c>
      <c r="F142" s="6">
        <f t="shared" ref="F142:F145" si="242">$F$5+$F$7*$C142</f>
        <v>4.8780000000000001</v>
      </c>
      <c r="G142" s="6">
        <f t="shared" ref="G142:G145" si="243">$G$5+$G$7*$C142</f>
        <v>0.42800000000000016</v>
      </c>
      <c r="H142" s="11">
        <f t="shared" ref="H142:H160" si="244">SUM(D142:G142)</f>
        <v>86.899999999999991</v>
      </c>
      <c r="J142" s="6">
        <f t="shared" ref="J142:J154" si="245">100*D142/H142</f>
        <v>69.361334867663984</v>
      </c>
      <c r="K142" s="6">
        <f t="shared" ref="K142:K209" si="246">100*E142/H142</f>
        <v>24.532796317606447</v>
      </c>
      <c r="L142" s="6">
        <f t="shared" ref="L142:L209" si="247">100*F142/H142</f>
        <v>5.6133486766398164</v>
      </c>
      <c r="M142" s="6">
        <f t="shared" ref="M142:M155" si="248">100*G142/H142</f>
        <v>0.49252013808975859</v>
      </c>
      <c r="N142" s="11">
        <f t="shared" si="164"/>
        <v>100</v>
      </c>
      <c r="O142" s="6">
        <v>8.0000000000000002E-3</v>
      </c>
      <c r="P142" s="6">
        <f t="shared" si="181"/>
        <v>0.14409582588349032</v>
      </c>
      <c r="Q142" s="6">
        <f t="shared" si="182"/>
        <v>0.24768588452881074</v>
      </c>
      <c r="R142" s="6">
        <v>0.3</v>
      </c>
      <c r="S142" s="6">
        <f t="shared" ref="S142:S154" si="249">(J142*O142+K142*P142+L142*Q142+M142*R142)/100</f>
        <v>5.6280674991273531E-2</v>
      </c>
      <c r="T142" s="6">
        <v>0.12</v>
      </c>
      <c r="U142" s="6">
        <f t="shared" si="183"/>
        <v>0.66966750467526159</v>
      </c>
      <c r="V142" s="6">
        <f t="shared" si="184"/>
        <v>1.6151699228447234</v>
      </c>
      <c r="W142" s="6">
        <v>0.06</v>
      </c>
      <c r="X142" s="6">
        <f t="shared" si="206"/>
        <v>0.3384823983407188</v>
      </c>
      <c r="Y142" s="6">
        <v>2.6700000000000002E-2</v>
      </c>
      <c r="Z142" s="6">
        <v>0.21</v>
      </c>
      <c r="AA142" s="6">
        <v>0.442</v>
      </c>
      <c r="AB142" s="6">
        <v>0.5</v>
      </c>
      <c r="AC142" s="6">
        <f t="shared" si="207"/>
        <v>9.7311950517836601E-2</v>
      </c>
      <c r="AD142" s="6">
        <f t="shared" si="185"/>
        <v>0.19306262498422011</v>
      </c>
      <c r="AE142" s="6">
        <f t="shared" si="186"/>
        <v>1.6987339797343854</v>
      </c>
      <c r="AF142" s="6">
        <f t="shared" si="187"/>
        <v>3.3155824592868939</v>
      </c>
      <c r="AG142" s="6">
        <f t="shared" si="188"/>
        <v>11.463028876564513</v>
      </c>
      <c r="AH142" s="6">
        <f t="shared" si="208"/>
        <v>0.79323069079922126</v>
      </c>
      <c r="AI142" s="6">
        <f t="shared" si="189"/>
        <v>0.10658551962210938</v>
      </c>
      <c r="AJ142" s="6">
        <f t="shared" si="190"/>
        <v>1.0767760172365664</v>
      </c>
      <c r="AK142" s="6">
        <f t="shared" si="191"/>
        <v>1.7929155479419283</v>
      </c>
      <c r="AL142" s="6">
        <f t="shared" si="192"/>
        <v>7.4696350979088004</v>
      </c>
      <c r="AM142" s="6">
        <f t="shared" si="209"/>
        <v>0.47552446457370201</v>
      </c>
      <c r="AN142" s="6">
        <f t="shared" si="193"/>
        <v>5.8843460737383037E-2</v>
      </c>
      <c r="AO142" s="6">
        <f t="shared" si="194"/>
        <v>0.68253570313412548</v>
      </c>
      <c r="AP142" s="6">
        <f t="shared" si="195"/>
        <v>0.9695268332259428</v>
      </c>
      <c r="AQ142" s="6">
        <f t="shared" si="196"/>
        <v>4.8674263230708155</v>
      </c>
      <c r="AR142" s="6">
        <f t="shared" si="210"/>
        <v>0.28665568020497867</v>
      </c>
      <c r="AS142" s="6">
        <f t="shared" si="197"/>
        <v>3.2486147122312223E-2</v>
      </c>
      <c r="AT142" s="6">
        <f t="shared" si="198"/>
        <v>0.43263870906817131</v>
      </c>
      <c r="AU142" s="6">
        <f t="shared" si="199"/>
        <v>0.52427582627866731</v>
      </c>
      <c r="AV142" s="6">
        <f t="shared" si="200"/>
        <v>3.1717531981121079</v>
      </c>
      <c r="AW142" s="6">
        <f t="shared" si="211"/>
        <v>0.17372215196548951</v>
      </c>
      <c r="AX142" s="6">
        <f t="shared" si="201"/>
        <v>1.7934868915384067E-2</v>
      </c>
      <c r="AY142" s="6">
        <f t="shared" si="202"/>
        <v>0.27423657359561165</v>
      </c>
      <c r="AZ142" s="6">
        <f t="shared" si="203"/>
        <v>0.28350441947605609</v>
      </c>
      <c r="BA142" s="6">
        <f t="shared" si="204"/>
        <v>2.0668044428431345</v>
      </c>
      <c r="BB142" s="6">
        <f t="shared" si="212"/>
        <v>0.1058112841898813</v>
      </c>
      <c r="BD142" s="6">
        <f t="shared" si="160"/>
        <v>2455.19731390775</v>
      </c>
      <c r="BE142" s="6">
        <f t="shared" si="161"/>
        <v>5177.2721480653981</v>
      </c>
      <c r="BF142" s="6">
        <f t="shared" si="213"/>
        <v>39.369065993327943</v>
      </c>
      <c r="BG142" s="6">
        <f t="shared" si="214"/>
        <v>36.055886679835353</v>
      </c>
      <c r="BH142" s="6">
        <f t="shared" si="162"/>
        <v>1.4559260806334309</v>
      </c>
      <c r="BI142" s="6">
        <f t="shared" si="215"/>
        <v>2.1225327884214269</v>
      </c>
      <c r="BJ142" s="6">
        <f t="shared" si="216"/>
        <v>101.4157927343374</v>
      </c>
      <c r="BK142" s="6">
        <f t="shared" si="217"/>
        <v>69.427850083827735</v>
      </c>
      <c r="BL142" s="6">
        <f t="shared" si="218"/>
        <v>155.87454490274595</v>
      </c>
      <c r="BM142" s="6">
        <f t="shared" si="219"/>
        <v>111.43871144870725</v>
      </c>
      <c r="BN142" s="6">
        <f t="shared" si="220"/>
        <v>226.00075038172923</v>
      </c>
      <c r="BO142" s="6">
        <f t="shared" si="221"/>
        <v>173.46042400454726</v>
      </c>
      <c r="BP142" s="6">
        <f t="shared" si="222"/>
        <v>299.23962710222389</v>
      </c>
      <c r="BQ142" s="6">
        <f t="shared" si="223"/>
        <v>258.45471370040224</v>
      </c>
      <c r="BR142" s="6">
        <f t="shared" si="224"/>
        <v>343.54873714257803</v>
      </c>
      <c r="BS142" s="6">
        <f t="shared" si="225"/>
        <v>362.21852850667523</v>
      </c>
      <c r="BU142" s="6">
        <f t="shared" si="226"/>
        <v>1.9255621335934587</v>
      </c>
      <c r="BV142" s="6">
        <f t="shared" si="227"/>
        <v>3.0907217020689872</v>
      </c>
      <c r="BW142" s="6">
        <f t="shared" si="228"/>
        <v>4.8108766689006952</v>
      </c>
      <c r="BX142" s="6">
        <f t="shared" si="229"/>
        <v>7.1681696804573622</v>
      </c>
      <c r="BY142" s="6">
        <f t="shared" si="230"/>
        <v>10.046030256392221</v>
      </c>
      <c r="CA142" s="6">
        <f t="shared" si="231"/>
        <v>1.3410121797396912</v>
      </c>
      <c r="CB142" s="6">
        <f t="shared" si="232"/>
        <v>2.1524599878402912</v>
      </c>
      <c r="CC142" s="6">
        <f t="shared" si="233"/>
        <v>3.3504212072252102</v>
      </c>
      <c r="CD142" s="6">
        <f t="shared" si="163"/>
        <v>4.9921021400619159</v>
      </c>
      <c r="CE142" s="6">
        <f t="shared" si="234"/>
        <v>6.9963200339396137</v>
      </c>
      <c r="CG142" s="6">
        <f t="shared" si="235"/>
        <v>32.709906985918799</v>
      </c>
      <c r="CH142" s="6">
        <f t="shared" si="236"/>
        <v>52.502704342949919</v>
      </c>
      <c r="CI142" s="6">
        <f t="shared" si="237"/>
        <v>81.723318928586963</v>
      </c>
      <c r="CJ142" s="6">
        <f t="shared" si="238"/>
        <v>121.76712421607421</v>
      </c>
      <c r="CK142" s="6">
        <f t="shared" si="239"/>
        <v>170.65391426818189</v>
      </c>
    </row>
    <row r="143" spans="1:89">
      <c r="A143" s="6">
        <v>1</v>
      </c>
      <c r="B143" s="6">
        <f t="shared" si="205"/>
        <v>1207.391304347826</v>
      </c>
      <c r="C143" s="11">
        <v>13.2</v>
      </c>
      <c r="D143" s="6">
        <f t="shared" si="240"/>
        <v>60.3</v>
      </c>
      <c r="E143" s="6">
        <f t="shared" si="241"/>
        <v>21.268000000000001</v>
      </c>
      <c r="F143" s="6">
        <f t="shared" si="242"/>
        <v>4.8160000000000007</v>
      </c>
      <c r="G143" s="6">
        <f t="shared" si="243"/>
        <v>0.41600000000000015</v>
      </c>
      <c r="H143" s="11">
        <f t="shared" si="244"/>
        <v>86.8</v>
      </c>
      <c r="J143" s="6">
        <f t="shared" si="245"/>
        <v>69.47004608294931</v>
      </c>
      <c r="K143" s="6">
        <f t="shared" si="246"/>
        <v>24.502304147465441</v>
      </c>
      <c r="L143" s="6">
        <f t="shared" si="247"/>
        <v>5.5483870967741948</v>
      </c>
      <c r="M143" s="6">
        <f t="shared" si="248"/>
        <v>0.47926267281106011</v>
      </c>
      <c r="N143" s="11">
        <f t="shared" si="164"/>
        <v>100</v>
      </c>
      <c r="O143" s="6">
        <v>8.0000000000000002E-3</v>
      </c>
      <c r="P143" s="6">
        <f t="shared" si="181"/>
        <v>0.14384851769700954</v>
      </c>
      <c r="Q143" s="6">
        <f t="shared" si="182"/>
        <v>0.24758191646508756</v>
      </c>
      <c r="R143" s="6">
        <v>0.3</v>
      </c>
      <c r="S143" s="6">
        <f t="shared" si="249"/>
        <v>5.5978396129906238E-2</v>
      </c>
      <c r="T143" s="6">
        <v>0.12</v>
      </c>
      <c r="U143" s="6">
        <f t="shared" si="183"/>
        <v>0.66968983852963648</v>
      </c>
      <c r="V143" s="6">
        <f t="shared" si="184"/>
        <v>1.6135606455916851</v>
      </c>
      <c r="W143" s="6">
        <v>0.06</v>
      </c>
      <c r="X143" s="6">
        <f t="shared" si="206"/>
        <v>0.33726764464306291</v>
      </c>
      <c r="Y143" s="6">
        <v>2.6700000000000002E-2</v>
      </c>
      <c r="Z143" s="6">
        <v>0.21</v>
      </c>
      <c r="AA143" s="6">
        <v>0.442</v>
      </c>
      <c r="AB143" s="6">
        <v>0.5</v>
      </c>
      <c r="AC143" s="6">
        <f t="shared" si="207"/>
        <v>9.6923525345622152E-2</v>
      </c>
      <c r="AD143" s="6">
        <f t="shared" si="185"/>
        <v>0.19289767178248987</v>
      </c>
      <c r="AE143" s="6">
        <f t="shared" si="186"/>
        <v>1.694098653281493</v>
      </c>
      <c r="AF143" s="6">
        <f t="shared" si="187"/>
        <v>3.3069340675536272</v>
      </c>
      <c r="AG143" s="6">
        <f t="shared" si="188"/>
        <v>11.450221358442832</v>
      </c>
      <c r="AH143" s="6">
        <f t="shared" si="208"/>
        <v>0.78745744609361101</v>
      </c>
      <c r="AI143" s="6">
        <f t="shared" si="189"/>
        <v>0.10649445268089697</v>
      </c>
      <c r="AJ143" s="6">
        <f t="shared" si="190"/>
        <v>1.07383782419629</v>
      </c>
      <c r="AK143" s="6">
        <f t="shared" si="191"/>
        <v>1.7882388927256374</v>
      </c>
      <c r="AL143" s="6">
        <f t="shared" si="192"/>
        <v>7.461289355443264</v>
      </c>
      <c r="AM143" s="6">
        <f t="shared" si="209"/>
        <v>0.47207434586285552</v>
      </c>
      <c r="AN143" s="6">
        <f t="shared" si="193"/>
        <v>5.8793184733675397E-2</v>
      </c>
      <c r="AO143" s="6">
        <f t="shared" si="194"/>
        <v>0.6806732715600684</v>
      </c>
      <c r="AP143" s="6">
        <f t="shared" si="195"/>
        <v>0.96699791170080729</v>
      </c>
      <c r="AQ143" s="6">
        <f t="shared" si="196"/>
        <v>4.8619880003107543</v>
      </c>
      <c r="AR143" s="6">
        <f t="shared" si="210"/>
        <v>0.28457876877719501</v>
      </c>
      <c r="AS143" s="6">
        <f t="shared" si="197"/>
        <v>3.2458390874928029E-2</v>
      </c>
      <c r="AT143" s="6">
        <f t="shared" si="198"/>
        <v>0.43145817010408793</v>
      </c>
      <c r="AU143" s="6">
        <f t="shared" si="199"/>
        <v>0.52290830103156027</v>
      </c>
      <c r="AV143" s="6">
        <f t="shared" si="200"/>
        <v>3.1682094325855839</v>
      </c>
      <c r="AW143" s="6">
        <f t="shared" si="211"/>
        <v>0.1724630741158468</v>
      </c>
      <c r="AX143" s="6">
        <f t="shared" si="201"/>
        <v>1.7919545317404171E-2</v>
      </c>
      <c r="AY143" s="6">
        <f t="shared" si="202"/>
        <v>0.27348826570332063</v>
      </c>
      <c r="AZ143" s="6">
        <f t="shared" si="203"/>
        <v>0.28276492428694572</v>
      </c>
      <c r="BA143" s="6">
        <f t="shared" si="204"/>
        <v>2.0644952246041579</v>
      </c>
      <c r="BB143" s="6">
        <f t="shared" si="212"/>
        <v>0.10504289062694649</v>
      </c>
      <c r="BD143" s="6">
        <f t="shared" si="160"/>
        <v>2421.4281153928164</v>
      </c>
      <c r="BE143" s="6">
        <f t="shared" si="161"/>
        <v>5156.3945417572722</v>
      </c>
      <c r="BF143" s="6">
        <f t="shared" si="213"/>
        <v>39.421847736579871</v>
      </c>
      <c r="BG143" s="6">
        <f t="shared" si="214"/>
        <v>36.081386384810692</v>
      </c>
      <c r="BH143" s="6">
        <f t="shared" si="162"/>
        <v>1.4462569112190742</v>
      </c>
      <c r="BI143" s="6">
        <f t="shared" si="215"/>
        <v>2.1174094863214092</v>
      </c>
      <c r="BJ143" s="6">
        <f t="shared" si="216"/>
        <v>102.12777366509492</v>
      </c>
      <c r="BK143" s="6">
        <f t="shared" si="217"/>
        <v>69.67557677762521</v>
      </c>
      <c r="BL143" s="6">
        <f t="shared" si="218"/>
        <v>156.81247010640109</v>
      </c>
      <c r="BM143" s="6">
        <f t="shared" si="219"/>
        <v>111.78245204459888</v>
      </c>
      <c r="BN143" s="6">
        <f t="shared" si="220"/>
        <v>226.99474288156168</v>
      </c>
      <c r="BO143" s="6">
        <f t="shared" si="221"/>
        <v>173.86598702634282</v>
      </c>
      <c r="BP143" s="6">
        <f t="shared" si="222"/>
        <v>299.77136663605978</v>
      </c>
      <c r="BQ143" s="6">
        <f t="shared" si="223"/>
        <v>258.76771864688453</v>
      </c>
      <c r="BR143" s="6">
        <f t="shared" si="224"/>
        <v>342.7045003405961</v>
      </c>
      <c r="BS143" s="6">
        <f t="shared" si="225"/>
        <v>362.07069495996251</v>
      </c>
      <c r="BU143" s="6">
        <f t="shared" si="226"/>
        <v>1.9310670614075069</v>
      </c>
      <c r="BV143" s="6">
        <f t="shared" si="227"/>
        <v>3.0980642166138144</v>
      </c>
      <c r="BW143" s="6">
        <f t="shared" si="228"/>
        <v>4.8187169188026484</v>
      </c>
      <c r="BX143" s="6">
        <f t="shared" si="229"/>
        <v>7.1717787084760936</v>
      </c>
      <c r="BY143" s="6">
        <f t="shared" si="230"/>
        <v>10.034833226707294</v>
      </c>
      <c r="CA143" s="6">
        <f t="shared" si="231"/>
        <v>1.3512460346736799</v>
      </c>
      <c r="CB143" s="6">
        <f t="shared" si="232"/>
        <v>2.1678413305918984</v>
      </c>
      <c r="CC143" s="6">
        <f t="shared" si="233"/>
        <v>3.3718518941549069</v>
      </c>
      <c r="CD143" s="6">
        <f t="shared" si="163"/>
        <v>5.0183847754733257</v>
      </c>
      <c r="CE143" s="6">
        <f t="shared" si="234"/>
        <v>7.02178027743724</v>
      </c>
      <c r="CG143" s="6">
        <f t="shared" si="235"/>
        <v>32.906047331767219</v>
      </c>
      <c r="CH143" s="6">
        <f t="shared" si="236"/>
        <v>52.792080495870138</v>
      </c>
      <c r="CI143" s="6">
        <f t="shared" si="237"/>
        <v>82.112594729327228</v>
      </c>
      <c r="CJ143" s="6">
        <f t="shared" si="238"/>
        <v>122.20957746649353</v>
      </c>
      <c r="CK143" s="6">
        <f t="shared" si="239"/>
        <v>170.99701181984904</v>
      </c>
    </row>
    <row r="144" spans="1:89">
      <c r="A144" s="6">
        <v>1</v>
      </c>
      <c r="B144" s="6">
        <f t="shared" si="205"/>
        <v>1207.8260869565217</v>
      </c>
      <c r="C144" s="11">
        <v>13.3</v>
      </c>
      <c r="D144" s="6">
        <f t="shared" si="240"/>
        <v>60.325000000000003</v>
      </c>
      <c r="E144" s="6">
        <f t="shared" si="241"/>
        <v>21.216999999999999</v>
      </c>
      <c r="F144" s="6">
        <f t="shared" si="242"/>
        <v>4.7539999999999996</v>
      </c>
      <c r="G144" s="6">
        <f t="shared" si="243"/>
        <v>0.40399999999999991</v>
      </c>
      <c r="H144" s="11">
        <f t="shared" si="244"/>
        <v>86.7</v>
      </c>
      <c r="J144" s="6">
        <f t="shared" si="245"/>
        <v>69.579008073817761</v>
      </c>
      <c r="K144" s="6">
        <f t="shared" si="246"/>
        <v>24.471741637831599</v>
      </c>
      <c r="L144" s="6">
        <f t="shared" si="247"/>
        <v>5.4832756632064585</v>
      </c>
      <c r="M144" s="6">
        <f t="shared" si="248"/>
        <v>0.4659746251441752</v>
      </c>
      <c r="N144" s="11">
        <f t="shared" si="164"/>
        <v>99.999999999999986</v>
      </c>
      <c r="O144" s="6">
        <v>8.0000000000000002E-3</v>
      </c>
      <c r="P144" s="6">
        <f t="shared" si="181"/>
        <v>0.14360177879431671</v>
      </c>
      <c r="Q144" s="6">
        <f t="shared" si="182"/>
        <v>0.24747805304989526</v>
      </c>
      <c r="R144" s="6">
        <v>0.3</v>
      </c>
      <c r="S144" s="6">
        <f t="shared" si="249"/>
        <v>5.5676004669875656E-2</v>
      </c>
      <c r="T144" s="6">
        <v>0.12</v>
      </c>
      <c r="U144" s="6">
        <f t="shared" si="183"/>
        <v>0.66971216001472988</v>
      </c>
      <c r="V144" s="6">
        <f t="shared" si="184"/>
        <v>1.6119539152312645</v>
      </c>
      <c r="W144" s="6">
        <v>0.06</v>
      </c>
      <c r="X144" s="6">
        <f t="shared" si="206"/>
        <v>0.33605250071559339</v>
      </c>
      <c r="Y144" s="6">
        <v>2.6700000000000002E-2</v>
      </c>
      <c r="Z144" s="6">
        <v>0.21</v>
      </c>
      <c r="AA144" s="6">
        <v>0.442</v>
      </c>
      <c r="AB144" s="6">
        <v>0.5</v>
      </c>
      <c r="AC144" s="6">
        <f t="shared" si="207"/>
        <v>9.6534204152249115E-2</v>
      </c>
      <c r="AD144" s="6">
        <f t="shared" si="185"/>
        <v>0.19273295624651643</v>
      </c>
      <c r="AE144" s="6">
        <f t="shared" si="186"/>
        <v>1.6894786857520674</v>
      </c>
      <c r="AF144" s="6">
        <f t="shared" si="187"/>
        <v>3.2983132924638805</v>
      </c>
      <c r="AG144" s="6">
        <f t="shared" si="188"/>
        <v>11.437435657446775</v>
      </c>
      <c r="AH144" s="6">
        <f t="shared" si="208"/>
        <v>0.78169769618401963</v>
      </c>
      <c r="AI144" s="6">
        <f t="shared" si="189"/>
        <v>0.10640351694958702</v>
      </c>
      <c r="AJ144" s="6">
        <f t="shared" si="190"/>
        <v>1.0709093667123966</v>
      </c>
      <c r="AK144" s="6">
        <f t="shared" si="191"/>
        <v>1.7835771713287152</v>
      </c>
      <c r="AL144" s="6">
        <f t="shared" si="192"/>
        <v>7.4529578296362615</v>
      </c>
      <c r="AM144" s="6">
        <f t="shared" si="209"/>
        <v>0.46863203032515005</v>
      </c>
      <c r="AN144" s="6">
        <f t="shared" si="193"/>
        <v>5.8742981167994666E-2</v>
      </c>
      <c r="AO144" s="6">
        <f t="shared" si="194"/>
        <v>0.67881701106032466</v>
      </c>
      <c r="AP144" s="6">
        <f t="shared" si="195"/>
        <v>0.9644770657030538</v>
      </c>
      <c r="AQ144" s="6">
        <f t="shared" si="196"/>
        <v>4.8565589415290598</v>
      </c>
      <c r="AR144" s="6">
        <f t="shared" si="210"/>
        <v>0.28250639729361293</v>
      </c>
      <c r="AS144" s="6">
        <f t="shared" si="197"/>
        <v>3.2430674618944243E-2</v>
      </c>
      <c r="AT144" s="6">
        <f t="shared" si="198"/>
        <v>0.43028154279709768</v>
      </c>
      <c r="AU144" s="6">
        <f t="shared" si="199"/>
        <v>0.52154514266079488</v>
      </c>
      <c r="AV144" s="6">
        <f t="shared" si="200"/>
        <v>3.1646717037304062</v>
      </c>
      <c r="AW144" s="6">
        <f t="shared" si="211"/>
        <v>0.17120665416874664</v>
      </c>
      <c r="AX144" s="6">
        <f t="shared" si="201"/>
        <v>1.7904243797774177E-2</v>
      </c>
      <c r="AY144" s="6">
        <f t="shared" si="202"/>
        <v>0.27274243729198167</v>
      </c>
      <c r="AZ144" s="6">
        <f t="shared" si="203"/>
        <v>0.28202779050509486</v>
      </c>
      <c r="BA144" s="6">
        <f t="shared" si="204"/>
        <v>2.0621899400316357</v>
      </c>
      <c r="BB144" s="6">
        <f t="shared" si="212"/>
        <v>0.10427606287149599</v>
      </c>
      <c r="BD144" s="6">
        <f t="shared" ref="BD144:BD207" si="250">(($W$6-BE143*C143/100)/((100-C143)/100))/((C144-C143)/100+S144*(1-(C144-C143)/100))</f>
        <v>2387.8821716625362</v>
      </c>
      <c r="BE144" s="6">
        <f t="shared" ref="BE144:BE207" si="251">(BE143*C143+BD144*(C144-C143))/C144</f>
        <v>5135.5786592753566</v>
      </c>
      <c r="BF144" s="6">
        <f t="shared" si="213"/>
        <v>39.47467017003251</v>
      </c>
      <c r="BG144" s="6">
        <f t="shared" si="214"/>
        <v>36.106899796729657</v>
      </c>
      <c r="BH144" s="6">
        <f t="shared" ref="BH144:BH207" si="252">(($Y$6-BI143*C143/100)/((100-C143)/100))/((C144-C143)/100
+AC144*(1-(C144-C143)/100))</f>
        <v>1.4366025235983995</v>
      </c>
      <c r="BI144" s="6">
        <f t="shared" si="215"/>
        <v>2.1122906369776269</v>
      </c>
      <c r="BJ144" s="6">
        <f t="shared" si="216"/>
        <v>102.8473646790696</v>
      </c>
      <c r="BK144" s="6">
        <f t="shared" si="217"/>
        <v>69.924988716733822</v>
      </c>
      <c r="BL144" s="6">
        <f t="shared" si="218"/>
        <v>157.758790261359</v>
      </c>
      <c r="BM144" s="6">
        <f t="shared" si="219"/>
        <v>112.12813879810837</v>
      </c>
      <c r="BN144" s="6">
        <f t="shared" si="220"/>
        <v>227.99409696860801</v>
      </c>
      <c r="BO144" s="6">
        <f t="shared" si="221"/>
        <v>174.2729652965854</v>
      </c>
      <c r="BP144" s="6">
        <f t="shared" si="222"/>
        <v>300.29887880304796</v>
      </c>
      <c r="BQ144" s="6">
        <f t="shared" si="223"/>
        <v>259.07998300896094</v>
      </c>
      <c r="BR144" s="6">
        <f t="shared" si="224"/>
        <v>341.84436610863827</v>
      </c>
      <c r="BS144" s="6">
        <f t="shared" si="225"/>
        <v>361.91861729942622</v>
      </c>
      <c r="BU144" s="6">
        <f t="shared" si="226"/>
        <v>1.9366101523639314</v>
      </c>
      <c r="BV144" s="6">
        <f t="shared" si="227"/>
        <v>3.1054490811826567</v>
      </c>
      <c r="BW144" s="6">
        <f t="shared" si="228"/>
        <v>4.8265834584992531</v>
      </c>
      <c r="BX144" s="6">
        <f t="shared" si="229"/>
        <v>7.1753594040889332</v>
      </c>
      <c r="BY144" s="6">
        <f t="shared" si="230"/>
        <v>10.023530664136571</v>
      </c>
      <c r="CA144" s="6">
        <f t="shared" si="231"/>
        <v>1.3615795484008888</v>
      </c>
      <c r="CB144" s="6">
        <f t="shared" si="232"/>
        <v>2.183359388247204</v>
      </c>
      <c r="CC144" s="6">
        <f t="shared" si="233"/>
        <v>3.3934435992296876</v>
      </c>
      <c r="CD144" s="6">
        <f t="shared" ref="CD144:CD207" si="253">100*BQ144/BE144</f>
        <v>5.0448060520120199</v>
      </c>
      <c r="CE144" s="6">
        <f t="shared" si="234"/>
        <v>7.0472801861532357</v>
      </c>
      <c r="CG144" s="6">
        <f t="shared" si="235"/>
        <v>33.103867191678724</v>
      </c>
      <c r="CH144" s="6">
        <f t="shared" si="236"/>
        <v>53.083669848836252</v>
      </c>
      <c r="CI144" s="6">
        <f t="shared" si="237"/>
        <v>82.504254975983812</v>
      </c>
      <c r="CJ144" s="6">
        <f t="shared" si="238"/>
        <v>122.65356787249021</v>
      </c>
      <c r="CK144" s="6">
        <f t="shared" si="239"/>
        <v>171.33940328272146</v>
      </c>
    </row>
    <row r="145" spans="1:89">
      <c r="A145" s="6">
        <v>1</v>
      </c>
      <c r="B145" s="6">
        <f t="shared" si="205"/>
        <v>1208.2608695652175</v>
      </c>
      <c r="C145" s="11">
        <v>13.4</v>
      </c>
      <c r="D145" s="6">
        <f t="shared" si="240"/>
        <v>60.35</v>
      </c>
      <c r="E145" s="6">
        <f t="shared" si="241"/>
        <v>21.166</v>
      </c>
      <c r="F145" s="6">
        <f t="shared" si="242"/>
        <v>4.6920000000000002</v>
      </c>
      <c r="G145" s="6">
        <f t="shared" si="243"/>
        <v>0.39200000000000013</v>
      </c>
      <c r="H145" s="11">
        <f t="shared" si="244"/>
        <v>86.6</v>
      </c>
      <c r="J145" s="6">
        <f t="shared" si="245"/>
        <v>69.688221709006939</v>
      </c>
      <c r="K145" s="6">
        <f t="shared" si="246"/>
        <v>24.441108545034641</v>
      </c>
      <c r="L145" s="6">
        <f t="shared" si="247"/>
        <v>5.4180138568129337</v>
      </c>
      <c r="M145" s="6">
        <f t="shared" si="248"/>
        <v>0.4526558891454967</v>
      </c>
      <c r="N145" s="11">
        <f t="shared" si="164"/>
        <v>100</v>
      </c>
      <c r="O145" s="6">
        <v>8.0000000000000002E-3</v>
      </c>
      <c r="P145" s="6">
        <f t="shared" si="181"/>
        <v>0.14335560757434318</v>
      </c>
      <c r="Q145" s="6">
        <f t="shared" si="182"/>
        <v>0.24737429413444248</v>
      </c>
      <c r="R145" s="6">
        <v>0.3</v>
      </c>
      <c r="S145" s="6">
        <f t="shared" si="249"/>
        <v>5.5373498591193442E-2</v>
      </c>
      <c r="T145" s="6">
        <v>0.12</v>
      </c>
      <c r="U145" s="6">
        <f t="shared" si="183"/>
        <v>0.66973446914080081</v>
      </c>
      <c r="V145" s="6">
        <f t="shared" si="184"/>
        <v>1.6103497265175328</v>
      </c>
      <c r="W145" s="6">
        <v>0.06</v>
      </c>
      <c r="X145" s="6">
        <f t="shared" si="206"/>
        <v>0.33483695947637931</v>
      </c>
      <c r="Y145" s="6">
        <v>2.6700000000000002E-2</v>
      </c>
      <c r="Z145" s="6">
        <v>0.21</v>
      </c>
      <c r="AA145" s="6">
        <v>0.442</v>
      </c>
      <c r="AB145" s="6">
        <v>0.5</v>
      </c>
      <c r="AC145" s="6">
        <f t="shared" si="207"/>
        <v>9.614398383371825E-2</v>
      </c>
      <c r="AD145" s="6">
        <f t="shared" si="185"/>
        <v>0.19256847792299614</v>
      </c>
      <c r="AE145" s="6">
        <f t="shared" si="186"/>
        <v>1.6848740180768094</v>
      </c>
      <c r="AF145" s="6">
        <f t="shared" si="187"/>
        <v>3.289720031176206</v>
      </c>
      <c r="AG145" s="6">
        <f t="shared" si="188"/>
        <v>11.42467172583639</v>
      </c>
      <c r="AH145" s="6">
        <f t="shared" si="208"/>
        <v>0.77595137196389363</v>
      </c>
      <c r="AI145" s="6">
        <f t="shared" si="189"/>
        <v>0.10631271217792077</v>
      </c>
      <c r="AJ145" s="6">
        <f t="shared" si="190"/>
        <v>1.0679906073426466</v>
      </c>
      <c r="AK145" s="6">
        <f t="shared" si="191"/>
        <v>1.7789303281392044</v>
      </c>
      <c r="AL145" s="6">
        <f t="shared" si="192"/>
        <v>7.444640489379081</v>
      </c>
      <c r="AM145" s="6">
        <f t="shared" si="209"/>
        <v>0.46519747744131323</v>
      </c>
      <c r="AN145" s="6">
        <f t="shared" si="193"/>
        <v>5.8692849902178677E-2</v>
      </c>
      <c r="AO145" s="6">
        <f t="shared" si="194"/>
        <v>0.67696689790139275</v>
      </c>
      <c r="AP145" s="6">
        <f t="shared" si="195"/>
        <v>0.96196426516027556</v>
      </c>
      <c r="AQ145" s="6">
        <f t="shared" si="196"/>
        <v>4.8511391264544166</v>
      </c>
      <c r="AR145" s="6">
        <f t="shared" si="210"/>
        <v>0.28043854182770794</v>
      </c>
      <c r="AS145" s="6">
        <f t="shared" si="197"/>
        <v>3.2402998278084648E-2</v>
      </c>
      <c r="AT145" s="6">
        <f t="shared" si="198"/>
        <v>0.42910881210325302</v>
      </c>
      <c r="AU145" s="6">
        <f t="shared" si="199"/>
        <v>0.52018633490458754</v>
      </c>
      <c r="AV145" s="6">
        <f t="shared" si="200"/>
        <v>3.1611399983372102</v>
      </c>
      <c r="AW145" s="6">
        <f t="shared" si="211"/>
        <v>0.16995287789584726</v>
      </c>
      <c r="AX145" s="6">
        <f t="shared" si="201"/>
        <v>1.7888964314383769E-2</v>
      </c>
      <c r="AY145" s="6">
        <f t="shared" si="202"/>
        <v>0.27199907882569219</v>
      </c>
      <c r="AZ145" s="6">
        <f t="shared" si="203"/>
        <v>0.28129300933687379</v>
      </c>
      <c r="BA145" s="6">
        <f t="shared" si="204"/>
        <v>2.0598885805179714</v>
      </c>
      <c r="BB145" s="6">
        <f t="shared" si="212"/>
        <v>0.10351079240380275</v>
      </c>
      <c r="BD145" s="6">
        <f t="shared" si="250"/>
        <v>2354.560399619339</v>
      </c>
      <c r="BE145" s="6">
        <f t="shared" si="251"/>
        <v>5114.8247916659839</v>
      </c>
      <c r="BF145" s="6">
        <f t="shared" si="213"/>
        <v>39.52753327452011</v>
      </c>
      <c r="BG145" s="6">
        <f t="shared" si="214"/>
        <v>36.132426912235559</v>
      </c>
      <c r="BH145" s="6">
        <f t="shared" si="252"/>
        <v>1.4269629713193261</v>
      </c>
      <c r="BI145" s="6">
        <f t="shared" si="215"/>
        <v>2.1071762514130126</v>
      </c>
      <c r="BJ145" s="6">
        <f t="shared" si="216"/>
        <v>103.57469152689011</v>
      </c>
      <c r="BK145" s="6">
        <f t="shared" si="217"/>
        <v>70.176105901884242</v>
      </c>
      <c r="BL145" s="6">
        <f t="shared" si="218"/>
        <v>158.71362717638902</v>
      </c>
      <c r="BM145" s="6">
        <f t="shared" si="219"/>
        <v>112.47579169645374</v>
      </c>
      <c r="BN145" s="6">
        <f t="shared" si="220"/>
        <v>228.99886084471731</v>
      </c>
      <c r="BO145" s="6">
        <f t="shared" si="221"/>
        <v>174.68136750216848</v>
      </c>
      <c r="BP145" s="6">
        <f t="shared" si="222"/>
        <v>300.82207369773431</v>
      </c>
      <c r="BQ145" s="6">
        <f t="shared" si="223"/>
        <v>259.3914911484294</v>
      </c>
      <c r="BR145" s="6">
        <f t="shared" si="224"/>
        <v>340.96823186007481</v>
      </c>
      <c r="BS145" s="6">
        <f t="shared" si="225"/>
        <v>361.76227113943105</v>
      </c>
      <c r="BU145" s="6">
        <f t="shared" si="226"/>
        <v>1.9421918730324876</v>
      </c>
      <c r="BV145" s="6">
        <f t="shared" si="227"/>
        <v>3.1128767511148263</v>
      </c>
      <c r="BW145" s="6">
        <f t="shared" si="228"/>
        <v>4.8344764642149176</v>
      </c>
      <c r="BX145" s="6">
        <f t="shared" si="229"/>
        <v>7.1789113911025835</v>
      </c>
      <c r="BY145" s="6">
        <f t="shared" si="230"/>
        <v>10.012122131130006</v>
      </c>
      <c r="CA145" s="6">
        <f t="shared" si="231"/>
        <v>1.372013876530592</v>
      </c>
      <c r="CB145" s="6">
        <f t="shared" si="232"/>
        <v>2.1990155338208273</v>
      </c>
      <c r="CC145" s="6">
        <f t="shared" si="233"/>
        <v>3.4151974821657936</v>
      </c>
      <c r="CD145" s="6">
        <f t="shared" si="253"/>
        <v>5.0713661115250295</v>
      </c>
      <c r="CE145" s="6">
        <f t="shared" si="234"/>
        <v>7.0728184419705027</v>
      </c>
      <c r="CG145" s="6">
        <f t="shared" si="235"/>
        <v>33.303386868956089</v>
      </c>
      <c r="CH145" s="6">
        <f t="shared" si="236"/>
        <v>53.377495888647502</v>
      </c>
      <c r="CI145" s="6">
        <f t="shared" si="237"/>
        <v>82.898318251751419</v>
      </c>
      <c r="CJ145" s="6">
        <f t="shared" si="238"/>
        <v>123.09909575646026</v>
      </c>
      <c r="CK145" s="6">
        <f t="shared" si="239"/>
        <v>171.68106886969875</v>
      </c>
    </row>
    <row r="146" spans="1:89">
      <c r="A146" s="6">
        <v>1</v>
      </c>
      <c r="B146" s="6">
        <f t="shared" si="205"/>
        <v>1208.695652173913</v>
      </c>
      <c r="C146" s="11">
        <v>13.5</v>
      </c>
      <c r="D146" s="6">
        <f>$D$5+$D$7*$C146</f>
        <v>60.375</v>
      </c>
      <c r="E146" s="6">
        <f>$E$5+$E$7*$C146</f>
        <v>21.115000000000002</v>
      </c>
      <c r="F146" s="6">
        <f>$F$5+$F$7*$C146</f>
        <v>4.6300000000000008</v>
      </c>
      <c r="G146" s="6">
        <f>$G$5+$G$7*$C146</f>
        <v>0.38000000000000012</v>
      </c>
      <c r="H146" s="11">
        <f t="shared" si="244"/>
        <v>86.5</v>
      </c>
      <c r="J146" s="6">
        <f t="shared" si="245"/>
        <v>69.797687861271683</v>
      </c>
      <c r="K146" s="6">
        <f t="shared" si="246"/>
        <v>24.410404624277458</v>
      </c>
      <c r="L146" s="6">
        <f t="shared" si="247"/>
        <v>5.3526011560693645</v>
      </c>
      <c r="M146" s="6">
        <f t="shared" si="248"/>
        <v>0.43930635838150306</v>
      </c>
      <c r="N146" s="11">
        <f t="shared" si="164"/>
        <v>100.00000000000001</v>
      </c>
      <c r="O146" s="6">
        <v>8.0000000000000002E-3</v>
      </c>
      <c r="P146" s="6">
        <f t="shared" si="181"/>
        <v>0.14311000244128705</v>
      </c>
      <c r="Q146" s="6">
        <f t="shared" si="182"/>
        <v>0.24727063957020839</v>
      </c>
      <c r="R146" s="6">
        <v>0.3</v>
      </c>
      <c r="S146" s="6">
        <f t="shared" si="249"/>
        <v>5.5070875870032843E-2</v>
      </c>
      <c r="T146" s="6">
        <v>0.12</v>
      </c>
      <c r="U146" s="6">
        <f t="shared" si="183"/>
        <v>0.66975676591810063</v>
      </c>
      <c r="V146" s="6">
        <f t="shared" si="184"/>
        <v>1.6087480742177007</v>
      </c>
      <c r="W146" s="6">
        <v>0.06</v>
      </c>
      <c r="X146" s="6">
        <f t="shared" si="206"/>
        <v>0.33362101382645831</v>
      </c>
      <c r="Y146" s="6">
        <v>2.6700000000000002E-2</v>
      </c>
      <c r="Z146" s="6">
        <v>0.21</v>
      </c>
      <c r="AA146" s="6">
        <v>0.442</v>
      </c>
      <c r="AB146" s="6">
        <v>0.5</v>
      </c>
      <c r="AC146" s="6">
        <f t="shared" si="207"/>
        <v>9.5752861271676315E-2</v>
      </c>
      <c r="AD146" s="6">
        <f t="shared" si="185"/>
        <v>0.19240423635968737</v>
      </c>
      <c r="AE146" s="6">
        <f t="shared" si="186"/>
        <v>1.6802845914432489</v>
      </c>
      <c r="AF146" s="6">
        <f t="shared" si="187"/>
        <v>3.2811541812835223</v>
      </c>
      <c r="AG146" s="6">
        <f t="shared" si="188"/>
        <v>11.411929515997739</v>
      </c>
      <c r="AH146" s="6">
        <f t="shared" si="208"/>
        <v>0.77021840455447621</v>
      </c>
      <c r="AI146" s="6">
        <f t="shared" si="189"/>
        <v>0.10622203811622576</v>
      </c>
      <c r="AJ146" s="6">
        <f t="shared" si="190"/>
        <v>1.0650815088075969</v>
      </c>
      <c r="AK146" s="6">
        <f t="shared" si="191"/>
        <v>1.7742983077800329</v>
      </c>
      <c r="AL146" s="6">
        <f t="shared" si="192"/>
        <v>7.4363373036451348</v>
      </c>
      <c r="AM146" s="6">
        <f t="shared" si="209"/>
        <v>0.46177064682249996</v>
      </c>
      <c r="AN146" s="6">
        <f t="shared" si="193"/>
        <v>5.8642790798388938E-2</v>
      </c>
      <c r="AO146" s="6">
        <f t="shared" si="194"/>
        <v>0.67512290845296274</v>
      </c>
      <c r="AP146" s="6">
        <f t="shared" si="195"/>
        <v>0.9594594801270816</v>
      </c>
      <c r="AQ146" s="6">
        <f t="shared" si="196"/>
        <v>4.845728534869016</v>
      </c>
      <c r="AR146" s="6">
        <f t="shared" si="210"/>
        <v>0.27837517852804228</v>
      </c>
      <c r="AS146" s="6">
        <f t="shared" si="197"/>
        <v>3.2375361776251721E-2</v>
      </c>
      <c r="AT146" s="6">
        <f t="shared" si="198"/>
        <v>0.42793996304401588</v>
      </c>
      <c r="AU146" s="6">
        <f t="shared" si="199"/>
        <v>0.51883186156983863</v>
      </c>
      <c r="AV146" s="6">
        <f t="shared" si="200"/>
        <v>3.1576143032314969</v>
      </c>
      <c r="AW146" s="6">
        <f t="shared" si="211"/>
        <v>0.16870173111227646</v>
      </c>
      <c r="AX146" s="6">
        <f t="shared" si="201"/>
        <v>1.7873706825221155E-2</v>
      </c>
      <c r="AY146" s="6">
        <f t="shared" si="202"/>
        <v>0.27125818081001063</v>
      </c>
      <c r="AZ146" s="6">
        <f t="shared" si="203"/>
        <v>0.28056057202579376</v>
      </c>
      <c r="BA146" s="6">
        <f t="shared" si="204"/>
        <v>2.0575911374782869</v>
      </c>
      <c r="BB146" s="6">
        <f t="shared" si="212"/>
        <v>0.10274707072944828</v>
      </c>
      <c r="BD146" s="6">
        <f t="shared" si="250"/>
        <v>2321.4637032538035</v>
      </c>
      <c r="BE146" s="6">
        <f t="shared" si="251"/>
        <v>5094.1332280481165</v>
      </c>
      <c r="BF146" s="6">
        <f t="shared" si="213"/>
        <v>39.580437030588548</v>
      </c>
      <c r="BG146" s="6">
        <f t="shared" si="214"/>
        <v>36.157967727927058</v>
      </c>
      <c r="BH146" s="6">
        <f t="shared" si="252"/>
        <v>1.4173383084040132</v>
      </c>
      <c r="BI146" s="6">
        <f t="shared" si="215"/>
        <v>2.1020663407240572</v>
      </c>
      <c r="BJ146" s="6">
        <f t="shared" si="216"/>
        <v>104.30988287266084</v>
      </c>
      <c r="BK146" s="6">
        <f t="shared" si="217"/>
        <v>70.42894869426037</v>
      </c>
      <c r="BL146" s="6">
        <f t="shared" si="218"/>
        <v>159.6771052653948</v>
      </c>
      <c r="BM146" s="6">
        <f t="shared" si="219"/>
        <v>112.82543105622368</v>
      </c>
      <c r="BN146" s="6">
        <f t="shared" si="220"/>
        <v>230.00908350537415</v>
      </c>
      <c r="BO146" s="6">
        <f t="shared" si="221"/>
        <v>175.09120243552556</v>
      </c>
      <c r="BP146" s="6">
        <f t="shared" si="222"/>
        <v>301.34085988318657</v>
      </c>
      <c r="BQ146" s="6">
        <f t="shared" si="223"/>
        <v>259.70222721313127</v>
      </c>
      <c r="BR146" s="6">
        <f t="shared" si="224"/>
        <v>340.07599503584242</v>
      </c>
      <c r="BS146" s="6">
        <f t="shared" si="225"/>
        <v>361.60163205718226</v>
      </c>
      <c r="BU146" s="6">
        <f t="shared" si="226"/>
        <v>1.9478126985511879</v>
      </c>
      <c r="BV146" s="6">
        <f t="shared" si="227"/>
        <v>3.1203476894826019</v>
      </c>
      <c r="BW146" s="6">
        <f t="shared" si="228"/>
        <v>4.8423961145441172</v>
      </c>
      <c r="BX146" s="6">
        <f t="shared" si="229"/>
        <v>7.182434288544016</v>
      </c>
      <c r="BY146" s="6">
        <f t="shared" si="230"/>
        <v>10.000607190594252</v>
      </c>
      <c r="CA146" s="6">
        <f t="shared" si="231"/>
        <v>1.3825501913943099</v>
      </c>
      <c r="CB146" s="6">
        <f t="shared" si="232"/>
        <v>2.214811156390863</v>
      </c>
      <c r="CC146" s="6">
        <f t="shared" si="233"/>
        <v>3.4371147081799829</v>
      </c>
      <c r="CD146" s="6">
        <f t="shared" si="253"/>
        <v>5.0980650797120894</v>
      </c>
      <c r="CE146" s="6">
        <f t="shared" si="234"/>
        <v>7.0983936985828437</v>
      </c>
      <c r="CG146" s="6">
        <f t="shared" si="235"/>
        <v>33.50462700906057</v>
      </c>
      <c r="CH146" s="6">
        <f t="shared" si="236"/>
        <v>53.673582450952019</v>
      </c>
      <c r="CI146" s="6">
        <f t="shared" si="237"/>
        <v>83.294803329192433</v>
      </c>
      <c r="CJ146" s="6">
        <f t="shared" si="238"/>
        <v>123.5461613089132</v>
      </c>
      <c r="CK146" s="6">
        <f t="shared" si="239"/>
        <v>172.02198857940348</v>
      </c>
    </row>
    <row r="147" spans="1:89">
      <c r="A147" s="6">
        <v>1</v>
      </c>
      <c r="B147" s="6">
        <f t="shared" si="205"/>
        <v>1209.1304347826087</v>
      </c>
      <c r="C147" s="11">
        <v>13.6</v>
      </c>
      <c r="D147" s="6">
        <f>$D$5+$D$7*$C147</f>
        <v>60.4</v>
      </c>
      <c r="E147" s="6">
        <f>$E$5+$E$7*$C147</f>
        <v>21.064</v>
      </c>
      <c r="F147" s="6">
        <f>$F$5+$F$7*$C147</f>
        <v>4.5679999999999996</v>
      </c>
      <c r="G147" s="6">
        <f>$G$5+$G$7*$C147</f>
        <v>0.3680000000000001</v>
      </c>
      <c r="H147" s="11">
        <f t="shared" si="244"/>
        <v>86.399999999999991</v>
      </c>
      <c r="J147" s="6">
        <f>100*D147/H147</f>
        <v>69.907407407407419</v>
      </c>
      <c r="K147" s="6">
        <f t="shared" si="246"/>
        <v>24.379629629629633</v>
      </c>
      <c r="L147" s="6">
        <f t="shared" si="247"/>
        <v>5.2870370370370372</v>
      </c>
      <c r="M147" s="6">
        <f t="shared" si="248"/>
        <v>0.4259259259259261</v>
      </c>
      <c r="N147" s="11">
        <f>SUM(J147:M147)</f>
        <v>100.00000000000001</v>
      </c>
      <c r="O147" s="6">
        <v>8.0000000000000002E-3</v>
      </c>
      <c r="P147" s="6">
        <f t="shared" si="181"/>
        <v>0.14286496180459116</v>
      </c>
      <c r="Q147" s="6">
        <f t="shared" si="182"/>
        <v>0.24716708920894132</v>
      </c>
      <c r="R147" s="6">
        <v>0.3</v>
      </c>
      <c r="S147" s="6">
        <f t="shared" si="249"/>
        <v>5.4768134478684644E-2</v>
      </c>
      <c r="T147" s="6">
        <v>0.12</v>
      </c>
      <c r="U147" s="6">
        <f t="shared" si="183"/>
        <v>0.66977905035686547</v>
      </c>
      <c r="V147" s="6">
        <f t="shared" si="184"/>
        <v>1.6071489531120675</v>
      </c>
      <c r="W147" s="6">
        <v>0.06</v>
      </c>
      <c r="X147" s="6">
        <f t="shared" si="206"/>
        <v>0.33240465664968682</v>
      </c>
      <c r="Y147" s="6">
        <v>2.6700000000000002E-2</v>
      </c>
      <c r="Z147" s="6">
        <v>0.21</v>
      </c>
      <c r="AA147" s="6">
        <v>0.442</v>
      </c>
      <c r="AB147" s="6">
        <v>0.5</v>
      </c>
      <c r="AC147" s="6">
        <f t="shared" si="207"/>
        <v>9.5360833333333353E-2</v>
      </c>
      <c r="AD147" s="6">
        <f t="shared" si="185"/>
        <v>0.19224023110540653</v>
      </c>
      <c r="AE147" s="6">
        <f t="shared" si="186"/>
        <v>1.6757103472944941</v>
      </c>
      <c r="AF147" s="6">
        <f t="shared" si="187"/>
        <v>3.2726156408110274</v>
      </c>
      <c r="AG147" s="6">
        <f t="shared" si="188"/>
        <v>11.399208980442431</v>
      </c>
      <c r="AH147" s="6">
        <f t="shared" si="208"/>
        <v>0.76449872530330298</v>
      </c>
      <c r="AI147" s="6">
        <f t="shared" si="189"/>
        <v>0.10613149451541386</v>
      </c>
      <c r="AJ147" s="6">
        <f t="shared" si="190"/>
        <v>1.0621820339898069</v>
      </c>
      <c r="AK147" s="6">
        <f t="shared" si="191"/>
        <v>1.7696810551078854</v>
      </c>
      <c r="AL147" s="6">
        <f t="shared" si="192"/>
        <v>7.4280482414896385</v>
      </c>
      <c r="AM147" s="6">
        <f t="shared" si="209"/>
        <v>0.45835149820941323</v>
      </c>
      <c r="AN147" s="6">
        <f t="shared" si="193"/>
        <v>5.8592803719109396E-2</v>
      </c>
      <c r="AO147" s="6">
        <f t="shared" si="194"/>
        <v>0.67328501918741357</v>
      </c>
      <c r="AP147" s="6">
        <f t="shared" si="195"/>
        <v>0.95696268078448576</v>
      </c>
      <c r="AQ147" s="6">
        <f t="shared" si="196"/>
        <v>4.8403271466083595</v>
      </c>
      <c r="AR147" s="6">
        <f t="shared" si="210"/>
        <v>0.27631628361774646</v>
      </c>
      <c r="AS147" s="6">
        <f t="shared" si="197"/>
        <v>3.2347765037525941E-2</v>
      </c>
      <c r="AT147" s="6">
        <f t="shared" si="198"/>
        <v>0.42677498070593994</v>
      </c>
      <c r="AU147" s="6">
        <f t="shared" si="199"/>
        <v>0.51748170653180225</v>
      </c>
      <c r="AV147" s="6">
        <f t="shared" si="200"/>
        <v>3.1540946052735062</v>
      </c>
      <c r="AW147" s="6">
        <f t="shared" si="211"/>
        <v>0.16745319967632419</v>
      </c>
      <c r="AX147" s="6">
        <f t="shared" si="201"/>
        <v>1.7858471288372941E-2</v>
      </c>
      <c r="AY147" s="6">
        <f t="shared" si="202"/>
        <v>0.27051973379175498</v>
      </c>
      <c r="AZ147" s="6">
        <f t="shared" si="203"/>
        <v>0.2798304698523289</v>
      </c>
      <c r="BA147" s="6">
        <f t="shared" si="204"/>
        <v>2.0552976023503424</v>
      </c>
      <c r="BB147" s="6">
        <f t="shared" si="212"/>
        <v>0.10198488937913909</v>
      </c>
      <c r="BD147" s="6">
        <f t="shared" si="250"/>
        <v>2288.5929734740548</v>
      </c>
      <c r="BE147" s="6">
        <f t="shared" si="251"/>
        <v>5073.5042555880127</v>
      </c>
      <c r="BF147" s="6">
        <f t="shared" si="213"/>
        <v>39.633381418491311</v>
      </c>
      <c r="BG147" s="6">
        <f t="shared" si="214"/>
        <v>36.183522240357682</v>
      </c>
      <c r="BH147" s="6">
        <f t="shared" si="252"/>
        <v>1.4077285893555658</v>
      </c>
      <c r="BI147" s="6">
        <f t="shared" si="215"/>
        <v>2.0969609160816418</v>
      </c>
      <c r="BJ147" s="6">
        <f t="shared" si="216"/>
        <v>105.05307038103554</v>
      </c>
      <c r="BK147" s="6">
        <f t="shared" si="217"/>
        <v>70.683537824310193</v>
      </c>
      <c r="BL147" s="6">
        <f t="shared" si="218"/>
        <v>160.64935162117294</v>
      </c>
      <c r="BM147" s="6">
        <f t="shared" si="219"/>
        <v>113.17707753096595</v>
      </c>
      <c r="BN147" s="6">
        <f t="shared" si="220"/>
        <v>231.02481475948167</v>
      </c>
      <c r="BO147" s="6">
        <f t="shared" si="221"/>
        <v>175.50247899673113</v>
      </c>
      <c r="BP147" s="6">
        <f t="shared" si="222"/>
        <v>301.85514435867844</v>
      </c>
      <c r="BQ147" s="6">
        <f t="shared" si="223"/>
        <v>260.01217513331909</v>
      </c>
      <c r="BR147" s="6">
        <f t="shared" si="224"/>
        <v>339.16755312062219</v>
      </c>
      <c r="BS147" s="6">
        <f t="shared" si="225"/>
        <v>361.43667559441343</v>
      </c>
      <c r="BU147" s="6">
        <f t="shared" si="226"/>
        <v>1.9534731128378802</v>
      </c>
      <c r="BV147" s="6">
        <f t="shared" si="227"/>
        <v>3.1278623672720469</v>
      </c>
      <c r="BW147" s="6">
        <f t="shared" si="228"/>
        <v>4.8503425905005608</v>
      </c>
      <c r="BX147" s="6">
        <f t="shared" si="229"/>
        <v>7.1859277105784827</v>
      </c>
      <c r="BY147" s="6">
        <f t="shared" si="230"/>
        <v>9.9889854059393119</v>
      </c>
      <c r="CA147" s="6">
        <f t="shared" si="231"/>
        <v>1.3931896823868548</v>
      </c>
      <c r="CB147" s="6">
        <f t="shared" si="232"/>
        <v>2.230747661368599</v>
      </c>
      <c r="CC147" s="6">
        <f t="shared" si="233"/>
        <v>3.4591964479665269</v>
      </c>
      <c r="CD147" s="6">
        <f t="shared" si="253"/>
        <v>5.1249030657053032</v>
      </c>
      <c r="CE147" s="6">
        <f t="shared" si="234"/>
        <v>7.1240045811792347</v>
      </c>
      <c r="CG147" s="6">
        <f t="shared" si="235"/>
        <v>33.707608607407273</v>
      </c>
      <c r="CH147" s="6">
        <f t="shared" si="236"/>
        <v>53.971953727419674</v>
      </c>
      <c r="CI147" s="6">
        <f t="shared" si="237"/>
        <v>83.693729172918083</v>
      </c>
      <c r="CJ147" s="6">
        <f t="shared" si="238"/>
        <v>123.99476458491891</v>
      </c>
      <c r="CK147" s="6">
        <f t="shared" si="239"/>
        <v>172.36214219471006</v>
      </c>
    </row>
    <row r="148" spans="1:89">
      <c r="A148" s="6">
        <v>1</v>
      </c>
      <c r="B148" s="6">
        <f t="shared" si="205"/>
        <v>1209.5652173913043</v>
      </c>
      <c r="C148" s="11">
        <v>13.7</v>
      </c>
      <c r="D148" s="6">
        <f>$D$5+$D$7*$C148</f>
        <v>60.424999999999997</v>
      </c>
      <c r="E148" s="6">
        <f>$E$5+$E$7*$C148</f>
        <v>21.012999999999998</v>
      </c>
      <c r="F148" s="6">
        <f>$F$5+$F$7*$C148</f>
        <v>4.5060000000000002</v>
      </c>
      <c r="G148" s="6">
        <f>$G$5+$G$7*$C148</f>
        <v>0.35600000000000009</v>
      </c>
      <c r="H148" s="11">
        <f t="shared" si="244"/>
        <v>86.299999999999983</v>
      </c>
      <c r="J148" s="6">
        <f t="shared" si="245"/>
        <v>70.017381228273479</v>
      </c>
      <c r="K148" s="6">
        <f t="shared" si="246"/>
        <v>24.34878331402086</v>
      </c>
      <c r="L148" s="6">
        <f t="shared" si="247"/>
        <v>5.2213209733487842</v>
      </c>
      <c r="M148" s="6">
        <f t="shared" si="248"/>
        <v>0.41251448435689475</v>
      </c>
      <c r="N148" s="11">
        <f t="shared" si="164"/>
        <v>100.00000000000001</v>
      </c>
      <c r="O148" s="6">
        <v>8.0000000000000002E-3</v>
      </c>
      <c r="P148" s="6">
        <f t="shared" si="181"/>
        <v>0.14262048407892422</v>
      </c>
      <c r="Q148" s="6">
        <f t="shared" si="182"/>
        <v>0.24706364290265909</v>
      </c>
      <c r="R148" s="6">
        <v>0.3</v>
      </c>
      <c r="S148" s="6">
        <f t="shared" si="249"/>
        <v>5.4465272385513519E-2</v>
      </c>
      <c r="T148" s="6">
        <v>0.12</v>
      </c>
      <c r="U148" s="6">
        <f t="shared" si="183"/>
        <v>0.66980132246732293</v>
      </c>
      <c r="V148" s="6">
        <f t="shared" si="184"/>
        <v>1.6055523579939921</v>
      </c>
      <c r="W148" s="6">
        <v>0.06</v>
      </c>
      <c r="X148" s="6">
        <f t="shared" si="206"/>
        <v>0.3311878808125932</v>
      </c>
      <c r="Y148" s="6">
        <v>2.6700000000000002E-2</v>
      </c>
      <c r="Z148" s="6">
        <v>0.21</v>
      </c>
      <c r="AA148" s="6">
        <v>0.442</v>
      </c>
      <c r="AB148" s="6">
        <v>0.5</v>
      </c>
      <c r="AC148" s="6">
        <f t="shared" si="207"/>
        <v>9.4967896871378923E-2</v>
      </c>
      <c r="AD148" s="6">
        <f t="shared" si="185"/>
        <v>0.19207646171002607</v>
      </c>
      <c r="AE148" s="6">
        <f t="shared" si="186"/>
        <v>1.6711512273279949</v>
      </c>
      <c r="AF148" s="6">
        <f t="shared" si="187"/>
        <v>3.2641043082141823</v>
      </c>
      <c r="AG148" s="6">
        <f t="shared" si="188"/>
        <v>11.386510071807317</v>
      </c>
      <c r="AH148" s="6">
        <f t="shared" si="208"/>
        <v>0.75879226578271153</v>
      </c>
      <c r="AI148" s="6">
        <f t="shared" si="189"/>
        <v>0.10604108112697962</v>
      </c>
      <c r="AJ148" s="6">
        <f t="shared" si="190"/>
        <v>1.0592921459330564</v>
      </c>
      <c r="AK148" s="6">
        <f t="shared" si="191"/>
        <v>1.7650785152121138</v>
      </c>
      <c r="AL148" s="6">
        <f t="shared" si="192"/>
        <v>7.4197732720494134</v>
      </c>
      <c r="AM148" s="6">
        <f t="shared" si="209"/>
        <v>0.45493999147143038</v>
      </c>
      <c r="AN148" s="6">
        <f t="shared" si="193"/>
        <v>5.8542888527145967E-2</v>
      </c>
      <c r="AO148" s="6">
        <f t="shared" si="194"/>
        <v>0.67145320667931629</v>
      </c>
      <c r="AP148" s="6">
        <f t="shared" si="195"/>
        <v>0.9544738374393178</v>
      </c>
      <c r="AQ148" s="6">
        <f t="shared" si="196"/>
        <v>4.834934941561122</v>
      </c>
      <c r="AR148" s="6">
        <f t="shared" si="210"/>
        <v>0.27426183339400462</v>
      </c>
      <c r="AS148" s="6">
        <f t="shared" si="197"/>
        <v>3.2320207986165569E-2</v>
      </c>
      <c r="AT148" s="6">
        <f t="shared" si="198"/>
        <v>0.42561385024035547</v>
      </c>
      <c r="AU148" s="6">
        <f t="shared" si="199"/>
        <v>0.51613585373376825</v>
      </c>
      <c r="AV148" s="6">
        <f t="shared" si="200"/>
        <v>3.1505808913581275</v>
      </c>
      <c r="AW148" s="6">
        <f t="shared" si="211"/>
        <v>0.16620726948913669</v>
      </c>
      <c r="AX148" s="6">
        <f t="shared" si="201"/>
        <v>1.7843257662023781E-2</v>
      </c>
      <c r="AY148" s="6">
        <f t="shared" si="202"/>
        <v>0.26978372835880338</v>
      </c>
      <c r="AZ148" s="6">
        <f t="shared" si="203"/>
        <v>0.27910269413374356</v>
      </c>
      <c r="BA148" s="6">
        <f t="shared" si="204"/>
        <v>2.0530079665944752</v>
      </c>
      <c r="BB148" s="6">
        <f t="shared" si="212"/>
        <v>0.10122423990852381</v>
      </c>
      <c r="BD148" s="6">
        <f t="shared" si="250"/>
        <v>2255.9490879341029</v>
      </c>
      <c r="BE148" s="6">
        <f t="shared" si="251"/>
        <v>5052.9381594737506</v>
      </c>
      <c r="BF148" s="6">
        <f t="shared" si="213"/>
        <v>39.686366418185067</v>
      </c>
      <c r="BG148" s="6">
        <f t="shared" si="214"/>
        <v>36.209090446035248</v>
      </c>
      <c r="BH148" s="6">
        <f t="shared" si="252"/>
        <v>1.3981338691648715</v>
      </c>
      <c r="BI148" s="6">
        <f t="shared" si="215"/>
        <v>2.0918599887318843</v>
      </c>
      <c r="BJ148" s="6">
        <f t="shared" si="216"/>
        <v>105.80438880747985</v>
      </c>
      <c r="BK148" s="6">
        <f t="shared" si="217"/>
        <v>70.939894400829672</v>
      </c>
      <c r="BL148" s="6">
        <f t="shared" si="218"/>
        <v>161.63049609176457</v>
      </c>
      <c r="BM148" s="6">
        <f t="shared" si="219"/>
        <v>113.53075211900098</v>
      </c>
      <c r="BN148" s="6">
        <f t="shared" si="220"/>
        <v>232.0461052497869</v>
      </c>
      <c r="BO148" s="6">
        <f t="shared" si="221"/>
        <v>175.91520619565856</v>
      </c>
      <c r="BP148" s="6">
        <f t="shared" si="222"/>
        <v>302.36483252647758</v>
      </c>
      <c r="BQ148" s="6">
        <f t="shared" si="223"/>
        <v>260.32131861794068</v>
      </c>
      <c r="BR148" s="6">
        <f t="shared" si="224"/>
        <v>338.24280365950898</v>
      </c>
      <c r="BS148" s="6">
        <f t="shared" si="225"/>
        <v>361.26737725912216</v>
      </c>
      <c r="BU148" s="6">
        <f t="shared" si="226"/>
        <v>1.9591736088084286</v>
      </c>
      <c r="BV148" s="6">
        <f t="shared" si="227"/>
        <v>3.1354212635692469</v>
      </c>
      <c r="BW148" s="6">
        <f t="shared" si="228"/>
        <v>4.8583160755677195</v>
      </c>
      <c r="BX148" s="6">
        <f t="shared" si="229"/>
        <v>7.1893912664256066</v>
      </c>
      <c r="BY148" s="6">
        <f t="shared" si="230"/>
        <v>9.9772563411263349</v>
      </c>
      <c r="CA148" s="6">
        <f t="shared" si="231"/>
        <v>1.4039335563176152</v>
      </c>
      <c r="CB148" s="6">
        <f t="shared" si="232"/>
        <v>2.2468264707760621</v>
      </c>
      <c r="CC148" s="6">
        <f t="shared" si="233"/>
        <v>3.4814438776741254</v>
      </c>
      <c r="CD148" s="6">
        <f t="shared" si="253"/>
        <v>5.151880161641488</v>
      </c>
      <c r="CE148" s="6">
        <f t="shared" si="234"/>
        <v>7.1496496861292904</v>
      </c>
      <c r="CG148" s="6">
        <f t="shared" si="235"/>
        <v>33.912353017390259</v>
      </c>
      <c r="CH148" s="6">
        <f t="shared" si="236"/>
        <v>54.272634273111635</v>
      </c>
      <c r="CI148" s="6">
        <f t="shared" si="237"/>
        <v>84.095114942325026</v>
      </c>
      <c r="CJ148" s="6">
        <f t="shared" si="238"/>
        <v>124.44490550046383</v>
      </c>
      <c r="CK148" s="6">
        <f t="shared" si="239"/>
        <v>172.70150928128209</v>
      </c>
    </row>
    <row r="149" spans="1:89">
      <c r="A149" s="6">
        <v>1</v>
      </c>
      <c r="B149" s="6">
        <f t="shared" si="205"/>
        <v>1210</v>
      </c>
      <c r="C149" s="11">
        <v>13.8</v>
      </c>
      <c r="D149" s="6">
        <f t="shared" ref="D149:D212" si="254">$D$5+$D$7*$C149</f>
        <v>60.45</v>
      </c>
      <c r="E149" s="6">
        <f t="shared" ref="E149:E212" si="255">$E$5+$E$7*$C149</f>
        <v>20.962</v>
      </c>
      <c r="F149" s="6">
        <f t="shared" ref="F149:F212" si="256">$F$5+$F$7*$C149</f>
        <v>4.4439999999999991</v>
      </c>
      <c r="G149" s="6">
        <f t="shared" ref="G149:G178" si="257">$G$5+$G$7*$C149</f>
        <v>0.34400000000000008</v>
      </c>
      <c r="H149" s="11">
        <f t="shared" si="244"/>
        <v>86.2</v>
      </c>
      <c r="J149" s="6">
        <f t="shared" si="245"/>
        <v>70.127610208816705</v>
      </c>
      <c r="K149" s="6">
        <f t="shared" si="246"/>
        <v>24.317865429234335</v>
      </c>
      <c r="L149" s="6">
        <f t="shared" si="247"/>
        <v>5.1554524361948948</v>
      </c>
      <c r="M149" s="6">
        <f t="shared" si="248"/>
        <v>0.39907192575406036</v>
      </c>
      <c r="N149" s="11">
        <f t="shared" si="164"/>
        <v>99.999999999999986</v>
      </c>
      <c r="O149" s="6">
        <v>8.0000000000000002E-3</v>
      </c>
      <c r="P149" s="6">
        <f t="shared" si="181"/>
        <v>0.14237656768416163</v>
      </c>
      <c r="Q149" s="6">
        <f t="shared" si="182"/>
        <v>0.24696030050364717</v>
      </c>
      <c r="R149" s="6">
        <v>0.3</v>
      </c>
      <c r="S149" s="6">
        <f t="shared" si="249"/>
        <v>5.4162287554914201E-2</v>
      </c>
      <c r="T149" s="6">
        <v>0.12</v>
      </c>
      <c r="U149" s="6">
        <f t="shared" si="183"/>
        <v>0.66982358225968774</v>
      </c>
      <c r="V149" s="6">
        <f t="shared" si="184"/>
        <v>1.6039582836698458</v>
      </c>
      <c r="W149" s="6">
        <v>0.06</v>
      </c>
      <c r="X149" s="6">
        <f t="shared" si="206"/>
        <v>0.32997067916422701</v>
      </c>
      <c r="Y149" s="6">
        <v>2.6700000000000002E-2</v>
      </c>
      <c r="Z149" s="6">
        <v>0.21</v>
      </c>
      <c r="AA149" s="6">
        <v>0.442</v>
      </c>
      <c r="AB149" s="6">
        <v>0.5</v>
      </c>
      <c r="AC149" s="6">
        <f t="shared" si="207"/>
        <v>9.4574048723897908E-2</v>
      </c>
      <c r="AD149" s="6">
        <f t="shared" si="185"/>
        <v>0.19191292772447086</v>
      </c>
      <c r="AE149" s="6">
        <f t="shared" si="186"/>
        <v>1.6666071734943175</v>
      </c>
      <c r="AF149" s="6">
        <f t="shared" si="187"/>
        <v>3.255620082376697</v>
      </c>
      <c r="AG149" s="6">
        <f t="shared" si="188"/>
        <v>11.373832742854017</v>
      </c>
      <c r="AH149" s="6">
        <f t="shared" si="208"/>
        <v>0.75309895778835223</v>
      </c>
      <c r="AI149" s="6">
        <f t="shared" si="189"/>
        <v>0.10595079770299895</v>
      </c>
      <c r="AJ149" s="6">
        <f t="shared" si="190"/>
        <v>1.0564118078415674</v>
      </c>
      <c r="AK149" s="6">
        <f t="shared" si="191"/>
        <v>1.760490633413647</v>
      </c>
      <c r="AL149" s="6">
        <f t="shared" si="192"/>
        <v>7.4115123645425935</v>
      </c>
      <c r="AM149" s="6">
        <f t="shared" si="209"/>
        <v>0.45153608660573219</v>
      </c>
      <c r="AN149" s="6">
        <f t="shared" si="193"/>
        <v>5.8493045085625195E-2</v>
      </c>
      <c r="AO149" s="6">
        <f t="shared" si="194"/>
        <v>0.66962744760494186</v>
      </c>
      <c r="AP149" s="6">
        <f t="shared" si="195"/>
        <v>0.95199292052363349</v>
      </c>
      <c r="AQ149" s="6">
        <f t="shared" si="196"/>
        <v>4.8295518996689673</v>
      </c>
      <c r="AR149" s="6">
        <f t="shared" si="210"/>
        <v>0.27221180422754043</v>
      </c>
      <c r="AS149" s="6">
        <f t="shared" si="197"/>
        <v>3.2292690546605857E-2</v>
      </c>
      <c r="AT149" s="6">
        <f t="shared" si="198"/>
        <v>0.424456556863057</v>
      </c>
      <c r="AU149" s="6">
        <f t="shared" si="199"/>
        <v>0.51479428718674325</v>
      </c>
      <c r="AV149" s="6">
        <f t="shared" si="200"/>
        <v>3.1470731484147807</v>
      </c>
      <c r="AW149" s="6">
        <f t="shared" si="211"/>
        <v>0.16496392649441177</v>
      </c>
      <c r="AX149" s="6">
        <f t="shared" si="201"/>
        <v>1.782806590445608E-2</v>
      </c>
      <c r="AY149" s="6">
        <f t="shared" si="202"/>
        <v>0.26905015513989561</v>
      </c>
      <c r="AZ149" s="6">
        <f t="shared" si="203"/>
        <v>0.27837723622392063</v>
      </c>
      <c r="BA149" s="6">
        <f t="shared" si="204"/>
        <v>2.0507222216935239</v>
      </c>
      <c r="BB149" s="6">
        <f t="shared" si="212"/>
        <v>0.10046511389801087</v>
      </c>
      <c r="BD149" s="6">
        <f t="shared" si="250"/>
        <v>2223.5329108610845</v>
      </c>
      <c r="BE149" s="6">
        <f t="shared" si="251"/>
        <v>5032.4352228896005</v>
      </c>
      <c r="BF149" s="6">
        <f t="shared" si="213"/>
        <v>39.739392009325584</v>
      </c>
      <c r="BG149" s="6">
        <f t="shared" si="214"/>
        <v>36.234672341421408</v>
      </c>
      <c r="BH149" s="6">
        <f t="shared" si="252"/>
        <v>1.388554203317576</v>
      </c>
      <c r="BI149" s="6">
        <f t="shared" si="215"/>
        <v>2.086763569996998</v>
      </c>
      <c r="BJ149" s="6">
        <f t="shared" si="216"/>
        <v>106.5639760918623</v>
      </c>
      <c r="BK149" s="6">
        <f t="shared" si="217"/>
        <v>71.198039920329904</v>
      </c>
      <c r="BL149" s="6">
        <f t="shared" si="218"/>
        <v>162.62067135950934</v>
      </c>
      <c r="BM149" s="6">
        <f t="shared" si="219"/>
        <v>113.88647617146843</v>
      </c>
      <c r="BN149" s="6">
        <f t="shared" si="220"/>
        <v>233.07300647397432</v>
      </c>
      <c r="BO149" s="6">
        <f t="shared" si="221"/>
        <v>176.32939315419708</v>
      </c>
      <c r="BP149" s="6">
        <f t="shared" si="222"/>
        <v>302.86982815770597</v>
      </c>
      <c r="BQ149" s="6">
        <f t="shared" si="223"/>
        <v>260.62964115083753</v>
      </c>
      <c r="BR149" s="6">
        <f t="shared" si="224"/>
        <v>337.30164427518156</v>
      </c>
      <c r="BS149" s="6">
        <f t="shared" si="225"/>
        <v>361.09371252735446</v>
      </c>
      <c r="BU149" s="6">
        <f t="shared" si="226"/>
        <v>1.9649146886017339</v>
      </c>
      <c r="BV149" s="6">
        <f t="shared" si="227"/>
        <v>3.1430248657521296</v>
      </c>
      <c r="BW149" s="6">
        <f t="shared" si="228"/>
        <v>4.866316755750745</v>
      </c>
      <c r="BX149" s="6">
        <f t="shared" si="229"/>
        <v>7.1928245602734648</v>
      </c>
      <c r="BY149" s="6">
        <f t="shared" si="230"/>
        <v>9.9654195607165121</v>
      </c>
      <c r="CA149" s="6">
        <f t="shared" si="231"/>
        <v>1.4147830377724828</v>
      </c>
      <c r="CB149" s="6">
        <f t="shared" si="232"/>
        <v>2.2630490235317002</v>
      </c>
      <c r="CC149" s="6">
        <f t="shared" si="233"/>
        <v>3.5038581788828194</v>
      </c>
      <c r="CD149" s="6">
        <f t="shared" si="253"/>
        <v>5.1789964422271337</v>
      </c>
      <c r="CE149" s="6">
        <f t="shared" si="234"/>
        <v>7.1753275806701025</v>
      </c>
      <c r="CG149" s="6">
        <f t="shared" si="235"/>
        <v>34.118881958645815</v>
      </c>
      <c r="CH149" s="6">
        <f t="shared" si="236"/>
        <v>54.575649014053027</v>
      </c>
      <c r="CI149" s="6">
        <f t="shared" si="237"/>
        <v>84.498979994389472</v>
      </c>
      <c r="CJ149" s="6">
        <f t="shared" si="238"/>
        <v>124.89658382871447</v>
      </c>
      <c r="CK149" s="6">
        <f t="shared" si="239"/>
        <v>173.04006918611961</v>
      </c>
    </row>
    <row r="150" spans="1:89">
      <c r="A150" s="6">
        <v>1</v>
      </c>
      <c r="B150" s="6">
        <f t="shared" si="205"/>
        <v>1210.4347826086957</v>
      </c>
      <c r="C150" s="11">
        <v>13.9</v>
      </c>
      <c r="D150" s="6">
        <f t="shared" si="254"/>
        <v>60.475000000000001</v>
      </c>
      <c r="E150" s="6">
        <f t="shared" si="255"/>
        <v>20.911000000000001</v>
      </c>
      <c r="F150" s="6">
        <f t="shared" si="256"/>
        <v>4.3819999999999997</v>
      </c>
      <c r="G150" s="6">
        <f t="shared" si="257"/>
        <v>0.33200000000000007</v>
      </c>
      <c r="H150" s="11">
        <f t="shared" si="244"/>
        <v>86.1</v>
      </c>
      <c r="J150" s="6">
        <f t="shared" si="245"/>
        <v>70.238095238095241</v>
      </c>
      <c r="K150" s="6">
        <f t="shared" si="246"/>
        <v>24.286875725900121</v>
      </c>
      <c r="L150" s="6">
        <f t="shared" si="247"/>
        <v>5.0894308943089435</v>
      </c>
      <c r="M150" s="6">
        <f t="shared" si="248"/>
        <v>0.38559814169570283</v>
      </c>
      <c r="N150" s="11">
        <f t="shared" si="164"/>
        <v>100.00000000000001</v>
      </c>
      <c r="O150" s="6">
        <v>8.0000000000000002E-3</v>
      </c>
      <c r="P150" s="6">
        <f t="shared" si="181"/>
        <v>0.14213321104536622</v>
      </c>
      <c r="Q150" s="6">
        <f t="shared" si="182"/>
        <v>0.2468570618644598</v>
      </c>
      <c r="R150" s="6">
        <v>0.3</v>
      </c>
      <c r="S150" s="6">
        <f t="shared" si="249"/>
        <v>5.3859177947267314E-2</v>
      </c>
      <c r="T150" s="6">
        <v>0.12</v>
      </c>
      <c r="U150" s="6">
        <f t="shared" si="183"/>
        <v>0.66984582974416484</v>
      </c>
      <c r="V150" s="6">
        <f t="shared" si="184"/>
        <v>1.6023667249589892</v>
      </c>
      <c r="W150" s="6">
        <v>0.06</v>
      </c>
      <c r="X150" s="6">
        <f t="shared" si="206"/>
        <v>0.32875304453601073</v>
      </c>
      <c r="Y150" s="6">
        <v>2.6700000000000002E-2</v>
      </c>
      <c r="Z150" s="6">
        <v>0.21</v>
      </c>
      <c r="AA150" s="6">
        <v>0.442</v>
      </c>
      <c r="AB150" s="6">
        <v>0.5</v>
      </c>
      <c r="AC150" s="6">
        <f t="shared" si="207"/>
        <v>9.4179285714285715E-2</v>
      </c>
      <c r="AD150" s="6">
        <f t="shared" si="185"/>
        <v>0.19174962870071646</v>
      </c>
      <c r="AE150" s="6">
        <f t="shared" si="186"/>
        <v>1.6620781279959476</v>
      </c>
      <c r="AF150" s="6">
        <f t="shared" si="187"/>
        <v>3.2471628626085391</v>
      </c>
      <c r="AG150" s="6">
        <f t="shared" si="188"/>
        <v>11.361176946468651</v>
      </c>
      <c r="AH150" s="6">
        <f t="shared" si="208"/>
        <v>0.74741873333771547</v>
      </c>
      <c r="AI150" s="6">
        <f t="shared" si="189"/>
        <v>0.10586064399612755</v>
      </c>
      <c r="AJ150" s="6">
        <f t="shared" si="190"/>
        <v>1.0535409830792462</v>
      </c>
      <c r="AK150" s="6">
        <f t="shared" si="191"/>
        <v>1.7559173552639149</v>
      </c>
      <c r="AL150" s="6">
        <f t="shared" si="192"/>
        <v>7.4032654882684366</v>
      </c>
      <c r="AM150" s="6">
        <f t="shared" si="209"/>
        <v>0.4481397437364405</v>
      </c>
      <c r="AN150" s="6">
        <f t="shared" si="193"/>
        <v>5.8443273257993936E-2</v>
      </c>
      <c r="AO150" s="6">
        <f t="shared" si="194"/>
        <v>0.66780771874178013</v>
      </c>
      <c r="AP150" s="6">
        <f t="shared" si="195"/>
        <v>0.94951990059413338</v>
      </c>
      <c r="AQ150" s="6">
        <f t="shared" si="196"/>
        <v>4.8241780009264206</v>
      </c>
      <c r="AR150" s="6">
        <f t="shared" si="210"/>
        <v>0.27016617256210934</v>
      </c>
      <c r="AS150" s="6">
        <f t="shared" si="197"/>
        <v>3.2265212643458871E-2</v>
      </c>
      <c r="AT150" s="6">
        <f t="shared" si="198"/>
        <v>0.42330308585399878</v>
      </c>
      <c r="AU150" s="6">
        <f t="shared" si="199"/>
        <v>0.51345699096913533</v>
      </c>
      <c r="AV150" s="6">
        <f t="shared" si="200"/>
        <v>3.1435713634073297</v>
      </c>
      <c r="AW150" s="6">
        <f t="shared" si="211"/>
        <v>0.16372315667809673</v>
      </c>
      <c r="AX150" s="6">
        <f t="shared" si="201"/>
        <v>1.7812895974049878E-2</v>
      </c>
      <c r="AY150" s="6">
        <f t="shared" si="202"/>
        <v>0.26831900480444071</v>
      </c>
      <c r="AZ150" s="6">
        <f t="shared" si="203"/>
        <v>0.27765408751319037</v>
      </c>
      <c r="BA150" s="6">
        <f t="shared" si="204"/>
        <v>2.0484403591527722</v>
      </c>
      <c r="BB150" s="6">
        <f t="shared" si="212"/>
        <v>9.9707502952588248E-2</v>
      </c>
      <c r="BD150" s="6">
        <f t="shared" si="250"/>
        <v>2191.3452928814622</v>
      </c>
      <c r="BE150" s="6">
        <f t="shared" si="251"/>
        <v>5011.9957269902616</v>
      </c>
      <c r="BF150" s="6">
        <f t="shared" si="213"/>
        <v>39.792458171262957</v>
      </c>
      <c r="BG150" s="6">
        <f t="shared" si="214"/>
        <v>36.260267922931057</v>
      </c>
      <c r="BH150" s="6">
        <f t="shared" si="252"/>
        <v>1.3789896478011923</v>
      </c>
      <c r="BI150" s="6">
        <f t="shared" si="215"/>
        <v>2.0816716712761649</v>
      </c>
      <c r="BJ150" s="6">
        <f t="shared" si="216"/>
        <v>107.33197345551756</v>
      </c>
      <c r="BK150" s="6">
        <f t="shared" si="217"/>
        <v>71.457996276698154</v>
      </c>
      <c r="BL150" s="6">
        <f t="shared" si="218"/>
        <v>163.62001302291401</v>
      </c>
      <c r="BM150" s="6">
        <f t="shared" si="219"/>
        <v>114.24427140061553</v>
      </c>
      <c r="BN150" s="6">
        <f t="shared" si="220"/>
        <v>234.10557080644941</v>
      </c>
      <c r="BO150" s="6">
        <f t="shared" si="221"/>
        <v>176.74504910852983</v>
      </c>
      <c r="BP150" s="6">
        <f t="shared" si="222"/>
        <v>303.37003335723739</v>
      </c>
      <c r="BQ150" s="6">
        <f t="shared" si="223"/>
        <v>260.93712598685482</v>
      </c>
      <c r="BR150" s="6">
        <f t="shared" si="224"/>
        <v>336.34397268558791</v>
      </c>
      <c r="BS150" s="6">
        <f t="shared" si="225"/>
        <v>360.91565684503962</v>
      </c>
      <c r="BU150" s="6">
        <f t="shared" si="226"/>
        <v>1.9706968638118636</v>
      </c>
      <c r="BV150" s="6">
        <f t="shared" si="227"/>
        <v>3.1506736696881177</v>
      </c>
      <c r="BW150" s="6">
        <f t="shared" si="228"/>
        <v>4.8743448196298615</v>
      </c>
      <c r="BX150" s="6">
        <f t="shared" si="229"/>
        <v>7.1962271911906566</v>
      </c>
      <c r="BY150" s="6">
        <f t="shared" si="230"/>
        <v>9.953474629921196</v>
      </c>
      <c r="CA150" s="6">
        <f t="shared" si="231"/>
        <v>1.4257393694868365</v>
      </c>
      <c r="CB150" s="6">
        <f t="shared" si="232"/>
        <v>2.2794167757445396</v>
      </c>
      <c r="CC150" s="6">
        <f t="shared" si="233"/>
        <v>3.526440538580955</v>
      </c>
      <c r="CD150" s="6">
        <f t="shared" si="253"/>
        <v>5.2062519642958547</v>
      </c>
      <c r="CE150" s="6">
        <f t="shared" si="234"/>
        <v>7.2010368025946425</v>
      </c>
      <c r="CG150" s="6">
        <f t="shared" si="235"/>
        <v>34.327217525562503</v>
      </c>
      <c r="CH150" s="6">
        <f t="shared" si="236"/>
        <v>54.881023255016146</v>
      </c>
      <c r="CI150" s="6">
        <f t="shared" si="237"/>
        <v>84.905343886520114</v>
      </c>
      <c r="CJ150" s="6">
        <f t="shared" si="238"/>
        <v>125.34979919618534</v>
      </c>
      <c r="CK150" s="6">
        <f t="shared" si="239"/>
        <v>173.37780103611678</v>
      </c>
    </row>
    <row r="151" spans="1:89">
      <c r="A151" s="6">
        <v>1</v>
      </c>
      <c r="B151" s="6">
        <f t="shared" si="205"/>
        <v>1210.8695652173913</v>
      </c>
      <c r="C151" s="11">
        <v>14</v>
      </c>
      <c r="D151" s="6">
        <f t="shared" si="254"/>
        <v>60.5</v>
      </c>
      <c r="E151" s="6">
        <f t="shared" si="255"/>
        <v>20.86</v>
      </c>
      <c r="F151" s="6">
        <f t="shared" si="256"/>
        <v>4.32</v>
      </c>
      <c r="G151" s="6">
        <f>$G$5+$G$7*$C151</f>
        <v>0.32000000000000006</v>
      </c>
      <c r="H151" s="11">
        <f t="shared" si="244"/>
        <v>86</v>
      </c>
      <c r="J151" s="6">
        <f t="shared" si="245"/>
        <v>70.348837209302332</v>
      </c>
      <c r="K151" s="6">
        <f t="shared" si="246"/>
        <v>24.255813953488371</v>
      </c>
      <c r="L151" s="6">
        <f t="shared" si="247"/>
        <v>5.0232558139534884</v>
      </c>
      <c r="M151" s="6">
        <f t="shared" si="248"/>
        <v>0.37209302325581406</v>
      </c>
      <c r="N151" s="11">
        <f t="shared" si="164"/>
        <v>100</v>
      </c>
      <c r="O151" s="6">
        <v>8.0000000000000002E-3</v>
      </c>
      <c r="P151" s="6">
        <f t="shared" si="181"/>
        <v>0.14189041259276755</v>
      </c>
      <c r="Q151" s="6">
        <f t="shared" si="182"/>
        <v>0.2467539268379175</v>
      </c>
      <c r="R151" s="6">
        <v>0.3</v>
      </c>
      <c r="S151" s="6">
        <f t="shared" si="249"/>
        <v>5.3555941518894583E-2</v>
      </c>
      <c r="T151" s="6">
        <v>0.12</v>
      </c>
      <c r="U151" s="6">
        <f t="shared" si="183"/>
        <v>0.66986806493094631</v>
      </c>
      <c r="V151" s="6">
        <f t="shared" si="184"/>
        <v>1.600777676693717</v>
      </c>
      <c r="W151" s="6">
        <v>0.06</v>
      </c>
      <c r="X151" s="6">
        <f t="shared" si="206"/>
        <v>0.32753496974158602</v>
      </c>
      <c r="Y151" s="6">
        <v>2.6700000000000002E-2</v>
      </c>
      <c r="Z151" s="6">
        <v>0.21</v>
      </c>
      <c r="AA151" s="6">
        <v>0.442</v>
      </c>
      <c r="AB151" s="6">
        <v>0.5</v>
      </c>
      <c r="AC151" s="6">
        <f t="shared" si="207"/>
        <v>9.3783604651162783E-2</v>
      </c>
      <c r="AD151" s="6">
        <f t="shared" si="185"/>
        <v>0.19158656419178455</v>
      </c>
      <c r="AE151" s="6">
        <f t="shared" si="186"/>
        <v>1.6575640332860371</v>
      </c>
      <c r="AF151" s="6">
        <f t="shared" si="187"/>
        <v>3.2387325486438794</v>
      </c>
      <c r="AG151" s="6">
        <f t="shared" si="188"/>
        <v>11.348542635661353</v>
      </c>
      <c r="AH151" s="6">
        <f t="shared" si="208"/>
        <v>0.74175152466863836</v>
      </c>
      <c r="AI151" s="6">
        <f t="shared" si="189"/>
        <v>0.10577061975959888</v>
      </c>
      <c r="AJ151" s="6">
        <f t="shared" si="190"/>
        <v>1.0506796351688887</v>
      </c>
      <c r="AK151" s="6">
        <f t="shared" si="191"/>
        <v>1.7513586265437362</v>
      </c>
      <c r="AL151" s="6">
        <f t="shared" si="192"/>
        <v>7.3950326126070118</v>
      </c>
      <c r="AM151" s="6">
        <f t="shared" si="209"/>
        <v>0.44475092311374342</v>
      </c>
      <c r="AN151" s="6">
        <f t="shared" si="193"/>
        <v>5.8393572908017978E-2</v>
      </c>
      <c r="AO151" s="6">
        <f t="shared" si="194"/>
        <v>0.66599399696803618</v>
      </c>
      <c r="AP151" s="6">
        <f t="shared" si="195"/>
        <v>0.94705474833156078</v>
      </c>
      <c r="AQ151" s="6">
        <f t="shared" si="196"/>
        <v>4.8188132253806639</v>
      </c>
      <c r="AR151" s="6">
        <f t="shared" si="210"/>
        <v>0.26812491491398233</v>
      </c>
      <c r="AS151" s="6">
        <f t="shared" si="197"/>
        <v>3.2237774201512776E-2</v>
      </c>
      <c r="AT151" s="6">
        <f t="shared" si="198"/>
        <v>0.42215342255697536</v>
      </c>
      <c r="AU151" s="6">
        <f t="shared" si="199"/>
        <v>0.51212394922643012</v>
      </c>
      <c r="AV151" s="6">
        <f t="shared" si="200"/>
        <v>3.1400755233339512</v>
      </c>
      <c r="AW151" s="6">
        <f t="shared" si="211"/>
        <v>0.16248494606808223</v>
      </c>
      <c r="AX151" s="6">
        <f t="shared" si="201"/>
        <v>1.7797747829282441E-2</v>
      </c>
      <c r="AY151" s="6">
        <f t="shared" si="202"/>
        <v>0.26759026806231367</v>
      </c>
      <c r="AZ151" s="6">
        <f t="shared" si="203"/>
        <v>0.27693323942815562</v>
      </c>
      <c r="BA151" s="6">
        <f t="shared" si="204"/>
        <v>2.046162370499863</v>
      </c>
      <c r="BB151" s="6">
        <f t="shared" si="212"/>
        <v>9.8951398701639992E-2</v>
      </c>
      <c r="BD151" s="6">
        <f t="shared" si="250"/>
        <v>2159.3870708461245</v>
      </c>
      <c r="BE151" s="6">
        <f t="shared" si="251"/>
        <v>4991.6199508749469</v>
      </c>
      <c r="BF151" s="6">
        <f t="shared" si="213"/>
        <v>39.845564883037561</v>
      </c>
      <c r="BG151" s="6">
        <f t="shared" si="214"/>
        <v>36.285877186931813</v>
      </c>
      <c r="BH151" s="6">
        <f t="shared" si="252"/>
        <v>1.3694402591123511</v>
      </c>
      <c r="BI151" s="6">
        <f t="shared" si="215"/>
        <v>2.0765843040464231</v>
      </c>
      <c r="BJ151" s="6">
        <f t="shared" si="216"/>
        <v>108.10852550194009</v>
      </c>
      <c r="BK151" s="6">
        <f t="shared" si="217"/>
        <v>71.719785771164169</v>
      </c>
      <c r="BL151" s="6">
        <f t="shared" si="218"/>
        <v>164.62865968146389</v>
      </c>
      <c r="BM151" s="6">
        <f t="shared" si="219"/>
        <v>114.60415988833587</v>
      </c>
      <c r="BN151" s="6">
        <f t="shared" si="220"/>
        <v>235.14385152085438</v>
      </c>
      <c r="BO151" s="6">
        <f t="shared" si="221"/>
        <v>177.16218341147501</v>
      </c>
      <c r="BP151" s="6">
        <f t="shared" si="222"/>
        <v>303.86534852760991</v>
      </c>
      <c r="BQ151" s="6">
        <f t="shared" si="223"/>
        <v>261.24375614786021</v>
      </c>
      <c r="BR151" s="6">
        <f t="shared" si="224"/>
        <v>335.36968672217722</v>
      </c>
      <c r="BS151" s="6">
        <f t="shared" si="225"/>
        <v>360.73318562987635</v>
      </c>
      <c r="BU151" s="6">
        <f t="shared" si="226"/>
        <v>1.9765206557275599</v>
      </c>
      <c r="BV151" s="6">
        <f t="shared" si="227"/>
        <v>3.1583681799377863</v>
      </c>
      <c r="BW151" s="6">
        <f t="shared" si="228"/>
        <v>4.8824004584152405</v>
      </c>
      <c r="BX151" s="6">
        <f t="shared" si="229"/>
        <v>7.1995987530362342</v>
      </c>
      <c r="BY151" s="6">
        <f t="shared" si="230"/>
        <v>9.9414211146531883</v>
      </c>
      <c r="CA151" s="6">
        <f t="shared" si="231"/>
        <v>1.4368038127300315</v>
      </c>
      <c r="CB151" s="6">
        <f t="shared" si="232"/>
        <v>2.2959312010171709</v>
      </c>
      <c r="CC151" s="6">
        <f t="shared" si="233"/>
        <v>3.5491921491423133</v>
      </c>
      <c r="CD151" s="6">
        <f t="shared" si="253"/>
        <v>5.2336467663582562</v>
      </c>
      <c r="CE151" s="6">
        <f t="shared" si="234"/>
        <v>7.2267758599419389</v>
      </c>
      <c r="CG151" s="6">
        <f t="shared" si="235"/>
        <v>34.537382196047282</v>
      </c>
      <c r="CH151" s="6">
        <f t="shared" si="236"/>
        <v>55.188782687521382</v>
      </c>
      <c r="CI151" s="6">
        <f t="shared" si="237"/>
        <v>85.314226379472075</v>
      </c>
      <c r="CJ151" s="6">
        <f t="shared" si="238"/>
        <v>125.80455107880849</v>
      </c>
      <c r="CK151" s="6">
        <f t="shared" si="239"/>
        <v>173.71468373663097</v>
      </c>
    </row>
    <row r="152" spans="1:89">
      <c r="A152" s="6">
        <v>1</v>
      </c>
      <c r="B152" s="6">
        <f t="shared" si="205"/>
        <v>1211.304347826087</v>
      </c>
      <c r="C152" s="11">
        <v>14.1</v>
      </c>
      <c r="D152" s="6">
        <f t="shared" si="254"/>
        <v>60.524999999999999</v>
      </c>
      <c r="E152" s="6">
        <f t="shared" si="255"/>
        <v>20.809000000000001</v>
      </c>
      <c r="F152" s="6">
        <f t="shared" si="256"/>
        <v>4.2580000000000009</v>
      </c>
      <c r="G152" s="6">
        <f t="shared" si="257"/>
        <v>0.30800000000000005</v>
      </c>
      <c r="H152" s="11">
        <f t="shared" si="244"/>
        <v>85.9</v>
      </c>
      <c r="J152" s="6">
        <f t="shared" si="245"/>
        <v>70.459837019790456</v>
      </c>
      <c r="K152" s="6">
        <f t="shared" si="246"/>
        <v>24.224679860302675</v>
      </c>
      <c r="L152" s="6">
        <f t="shared" si="247"/>
        <v>4.9569266589057044</v>
      </c>
      <c r="M152" s="6">
        <f t="shared" si="248"/>
        <v>0.35855646100116417</v>
      </c>
      <c r="N152" s="11">
        <f t="shared" si="164"/>
        <v>99.999999999999986</v>
      </c>
      <c r="O152" s="6">
        <v>8.0000000000000002E-3</v>
      </c>
      <c r="P152" s="6">
        <f t="shared" si="181"/>
        <v>0.14164817076174391</v>
      </c>
      <c r="Q152" s="6">
        <f t="shared" si="182"/>
        <v>0.24665089527710818</v>
      </c>
      <c r="R152" s="6">
        <v>0.3</v>
      </c>
      <c r="S152" s="6">
        <f t="shared" si="249"/>
        <v>5.3252576222014604E-2</v>
      </c>
      <c r="T152" s="6">
        <v>0.12</v>
      </c>
      <c r="U152" s="6">
        <f t="shared" si="183"/>
        <v>0.66989028783021398</v>
      </c>
      <c r="V152" s="6">
        <f t="shared" si="184"/>
        <v>1.5991911337192297</v>
      </c>
      <c r="W152" s="6">
        <v>0.06</v>
      </c>
      <c r="X152" s="6">
        <f t="shared" si="206"/>
        <v>0.32631644757666356</v>
      </c>
      <c r="Y152" s="6">
        <v>2.6700000000000002E-2</v>
      </c>
      <c r="Z152" s="6">
        <v>0.21</v>
      </c>
      <c r="AA152" s="6">
        <v>0.442</v>
      </c>
      <c r="AB152" s="6">
        <v>0.5</v>
      </c>
      <c r="AC152" s="6">
        <f t="shared" si="207"/>
        <v>9.3387002328288699E-2</v>
      </c>
      <c r="AD152" s="6">
        <f t="shared" si="185"/>
        <v>0.19142373375174138</v>
      </c>
      <c r="AE152" s="6">
        <f t="shared" si="186"/>
        <v>1.6530648320672123</v>
      </c>
      <c r="AF152" s="6">
        <f t="shared" si="187"/>
        <v>3.2303290406391421</v>
      </c>
      <c r="AG152" s="6">
        <f t="shared" si="188"/>
        <v>11.335929763565936</v>
      </c>
      <c r="AH152" s="6">
        <f t="shared" si="208"/>
        <v>0.73609726423784094</v>
      </c>
      <c r="AI152" s="6">
        <f t="shared" si="189"/>
        <v>0.10568072474722286</v>
      </c>
      <c r="AJ152" s="6">
        <f t="shared" si="190"/>
        <v>1.0478277277914254</v>
      </c>
      <c r="AK152" s="6">
        <f t="shared" si="191"/>
        <v>1.7468143932622671</v>
      </c>
      <c r="AL152" s="6">
        <f t="shared" si="192"/>
        <v>7.3868137070189803</v>
      </c>
      <c r="AM152" s="6">
        <f t="shared" si="209"/>
        <v>0.44136958511303859</v>
      </c>
      <c r="AN152" s="6">
        <f t="shared" si="193"/>
        <v>5.8343943899781328E-2</v>
      </c>
      <c r="AO152" s="6">
        <f t="shared" si="194"/>
        <v>0.66418625926215202</v>
      </c>
      <c r="AP152" s="6">
        <f t="shared" si="195"/>
        <v>0.9445974345401329</v>
      </c>
      <c r="AQ152" s="6">
        <f t="shared" si="196"/>
        <v>4.8134575531313981</v>
      </c>
      <c r="AR152" s="6">
        <f t="shared" si="210"/>
        <v>0.26608800787144055</v>
      </c>
      <c r="AS152" s="6">
        <f t="shared" si="197"/>
        <v>3.221037514573144E-2</v>
      </c>
      <c r="AT152" s="6">
        <f t="shared" si="198"/>
        <v>0.42100755237931831</v>
      </c>
      <c r="AU152" s="6">
        <f t="shared" si="199"/>
        <v>0.51079514617088173</v>
      </c>
      <c r="AV152" s="6">
        <f t="shared" si="200"/>
        <v>3.1365856152270455</v>
      </c>
      <c r="AW152" s="6">
        <f t="shared" si="211"/>
        <v>0.16124928073390193</v>
      </c>
      <c r="AX152" s="6">
        <f t="shared" si="201"/>
        <v>1.7782621428727968E-2</v>
      </c>
      <c r="AY152" s="6">
        <f t="shared" si="202"/>
        <v>0.2668639356636644</v>
      </c>
      <c r="AZ152" s="6">
        <f t="shared" si="203"/>
        <v>0.2762146834315245</v>
      </c>
      <c r="BA152" s="6">
        <f t="shared" si="204"/>
        <v>2.0438882472847397</v>
      </c>
      <c r="BB152" s="6">
        <f t="shared" si="212"/>
        <v>9.8196792798766988E-2</v>
      </c>
      <c r="BD152" s="6">
        <f t="shared" si="250"/>
        <v>2127.6590676544042</v>
      </c>
      <c r="BE152" s="6">
        <f t="shared" si="251"/>
        <v>4971.3081715613262</v>
      </c>
      <c r="BF152" s="6">
        <f t="shared" si="213"/>
        <v>39.898712123375134</v>
      </c>
      <c r="BG152" s="6">
        <f t="shared" si="214"/>
        <v>36.311500129743465</v>
      </c>
      <c r="BH152" s="6">
        <f t="shared" si="252"/>
        <v>1.3599060942641996</v>
      </c>
      <c r="BI152" s="6">
        <f t="shared" si="215"/>
        <v>2.0715014798635702</v>
      </c>
      <c r="BJ152" s="6">
        <f t="shared" si="216"/>
        <v>108.89378032126167</v>
      </c>
      <c r="BK152" s="6">
        <f t="shared" si="217"/>
        <v>71.983431122583298</v>
      </c>
      <c r="BL152" s="6">
        <f t="shared" si="218"/>
        <v>165.6467530234907</v>
      </c>
      <c r="BM152" s="6">
        <f t="shared" si="219"/>
        <v>114.96616409496818</v>
      </c>
      <c r="BN152" s="6">
        <f t="shared" si="220"/>
        <v>236.1879028133261</v>
      </c>
      <c r="BO152" s="6">
        <f t="shared" si="221"/>
        <v>177.58080553489239</v>
      </c>
      <c r="BP152" s="6">
        <f t="shared" si="222"/>
        <v>304.35567233190073</v>
      </c>
      <c r="BQ152" s="6">
        <f t="shared" si="223"/>
        <v>261.54951441866899</v>
      </c>
      <c r="BR152" s="6">
        <f t="shared" si="224"/>
        <v>334.37868434866925</v>
      </c>
      <c r="BS152" s="6">
        <f t="shared" si="225"/>
        <v>360.54627427327199</v>
      </c>
      <c r="BU152" s="6">
        <f t="shared" si="226"/>
        <v>1.9823865955794058</v>
      </c>
      <c r="BV152" s="6">
        <f t="shared" si="227"/>
        <v>3.1661089099647834</v>
      </c>
      <c r="BW152" s="6">
        <f t="shared" si="228"/>
        <v>4.8904838660034446</v>
      </c>
      <c r="BX152" s="6">
        <f t="shared" si="229"/>
        <v>7.2029388343674805</v>
      </c>
      <c r="BY152" s="6">
        <f t="shared" si="230"/>
        <v>9.9292585815792673</v>
      </c>
      <c r="CA152" s="6">
        <f t="shared" si="231"/>
        <v>1.4479776477018451</v>
      </c>
      <c r="CB152" s="6">
        <f t="shared" si="232"/>
        <v>2.312593790757917</v>
      </c>
      <c r="CC152" s="6">
        <f t="shared" si="233"/>
        <v>3.5721142083034461</v>
      </c>
      <c r="CD152" s="6">
        <f t="shared" si="253"/>
        <v>5.2611808681441046</v>
      </c>
      <c r="CE152" s="6">
        <f t="shared" si="234"/>
        <v>7.2525432306892403</v>
      </c>
      <c r="CG152" s="6">
        <f t="shared" si="235"/>
        <v>34.749398840557021</v>
      </c>
      <c r="CH152" s="6">
        <f t="shared" si="236"/>
        <v>55.498953398063655</v>
      </c>
      <c r="CI152" s="6">
        <f t="shared" si="237"/>
        <v>85.7256474403233</v>
      </c>
      <c r="CJ152" s="6">
        <f t="shared" si="238"/>
        <v>126.26083879790167</v>
      </c>
      <c r="CK152" s="6">
        <f t="shared" si="239"/>
        <v>174.05069597006403</v>
      </c>
    </row>
    <row r="153" spans="1:89">
      <c r="A153" s="6">
        <v>1</v>
      </c>
      <c r="B153" s="6">
        <f t="shared" si="205"/>
        <v>1211.7391304347825</v>
      </c>
      <c r="C153" s="11">
        <v>14.2</v>
      </c>
      <c r="D153" s="6">
        <f t="shared" si="254"/>
        <v>60.55</v>
      </c>
      <c r="E153" s="6">
        <f t="shared" si="255"/>
        <v>20.757999999999999</v>
      </c>
      <c r="F153" s="6">
        <f t="shared" si="256"/>
        <v>4.1959999999999997</v>
      </c>
      <c r="G153" s="6">
        <f t="shared" si="257"/>
        <v>0.29600000000000004</v>
      </c>
      <c r="H153" s="11">
        <f t="shared" si="244"/>
        <v>85.8</v>
      </c>
      <c r="J153" s="6">
        <f t="shared" si="245"/>
        <v>70.571095571095569</v>
      </c>
      <c r="K153" s="6">
        <f t="shared" si="246"/>
        <v>24.193473193473192</v>
      </c>
      <c r="L153" s="6">
        <f t="shared" si="247"/>
        <v>4.8904428904428903</v>
      </c>
      <c r="M153" s="6">
        <f t="shared" si="248"/>
        <v>0.34498834498834507</v>
      </c>
      <c r="N153" s="11">
        <f t="shared" si="164"/>
        <v>100</v>
      </c>
      <c r="O153" s="6">
        <v>8.0000000000000002E-3</v>
      </c>
      <c r="P153" s="6">
        <f t="shared" si="181"/>
        <v>0.14140648399280298</v>
      </c>
      <c r="Q153" s="6">
        <f t="shared" si="182"/>
        <v>0.24654796703538517</v>
      </c>
      <c r="R153" s="6">
        <v>0.3</v>
      </c>
      <c r="S153" s="6">
        <f t="shared" si="249"/>
        <v>5.2949080004697918E-2</v>
      </c>
      <c r="T153" s="6">
        <v>0.12</v>
      </c>
      <c r="U153" s="6">
        <f t="shared" si="183"/>
        <v>0.66991249845213807</v>
      </c>
      <c r="V153" s="6">
        <f t="shared" si="184"/>
        <v>1.5976070908935971</v>
      </c>
      <c r="W153" s="6">
        <v>0.06</v>
      </c>
      <c r="X153" s="6">
        <f t="shared" si="206"/>
        <v>0.32509747081886964</v>
      </c>
      <c r="Y153" s="6">
        <v>2.6700000000000002E-2</v>
      </c>
      <c r="Z153" s="6">
        <v>0.21</v>
      </c>
      <c r="AA153" s="6">
        <v>0.442</v>
      </c>
      <c r="AB153" s="6">
        <v>0.5</v>
      </c>
      <c r="AC153" s="6">
        <f t="shared" si="207"/>
        <v>9.2989475524475507E-2</v>
      </c>
      <c r="AD153" s="6">
        <f t="shared" si="185"/>
        <v>0.19126113693569446</v>
      </c>
      <c r="AE153" s="6">
        <f t="shared" si="186"/>
        <v>1.6485804672903961</v>
      </c>
      <c r="AF153" s="6">
        <f t="shared" si="187"/>
        <v>3.2219522391710385</v>
      </c>
      <c r="AG153" s="6">
        <f t="shared" si="188"/>
        <v>11.323338283439535</v>
      </c>
      <c r="AH153" s="6">
        <f t="shared" si="208"/>
        <v>0.73045588471946532</v>
      </c>
      <c r="AI153" s="6">
        <f t="shared" si="189"/>
        <v>0.10559095871338448</v>
      </c>
      <c r="AJ153" s="6">
        <f t="shared" si="190"/>
        <v>1.0449852247851743</v>
      </c>
      <c r="AK153" s="6">
        <f t="shared" si="191"/>
        <v>1.7422846016559332</v>
      </c>
      <c r="AL153" s="6">
        <f t="shared" si="192"/>
        <v>7.3786087410453662</v>
      </c>
      <c r="AM153" s="6">
        <f t="shared" si="209"/>
        <v>0.43799569023407692</v>
      </c>
      <c r="AN153" s="6">
        <f t="shared" si="193"/>
        <v>5.8294386097685467E-2</v>
      </c>
      <c r="AO153" s="6">
        <f t="shared" si="194"/>
        <v>0.66238448270233263</v>
      </c>
      <c r="AP153" s="6">
        <f t="shared" si="195"/>
        <v>0.9421479301469653</v>
      </c>
      <c r="AQ153" s="6">
        <f t="shared" si="196"/>
        <v>4.8081109643306874</v>
      </c>
      <c r="AR153" s="6">
        <f t="shared" si="210"/>
        <v>0.26405542809427068</v>
      </c>
      <c r="AS153" s="6">
        <f t="shared" si="197"/>
        <v>3.218301540125397E-2</v>
      </c>
      <c r="AT153" s="6">
        <f t="shared" si="198"/>
        <v>0.41986546079159615</v>
      </c>
      <c r="AU153" s="6">
        <f t="shared" si="199"/>
        <v>0.50947056608120223</v>
      </c>
      <c r="AV153" s="6">
        <f t="shared" si="200"/>
        <v>3.133101626153135</v>
      </c>
      <c r="AW153" s="6">
        <f t="shared" si="211"/>
        <v>0.16001614678643278</v>
      </c>
      <c r="AX153" s="6">
        <f t="shared" si="201"/>
        <v>1.7767516731057465E-2</v>
      </c>
      <c r="AY153" s="6">
        <f t="shared" si="202"/>
        <v>0.26613999839872587</v>
      </c>
      <c r="AZ153" s="6">
        <f t="shared" si="203"/>
        <v>0.27549841102194267</v>
      </c>
      <c r="BA153" s="6">
        <f t="shared" si="204"/>
        <v>2.041617981079582</v>
      </c>
      <c r="BB153" s="6">
        <f t="shared" si="212"/>
        <v>9.7443676921607325E-2</v>
      </c>
      <c r="BD153" s="6">
        <f t="shared" si="250"/>
        <v>2096.1620920770147</v>
      </c>
      <c r="BE153" s="6">
        <f t="shared" si="251"/>
        <v>4951.0606639593243</v>
      </c>
      <c r="BF153" s="6">
        <f t="shared" si="213"/>
        <v>39.951899870682198</v>
      </c>
      <c r="BG153" s="6">
        <f t="shared" si="214"/>
        <v>36.337136747637395</v>
      </c>
      <c r="BH153" s="6">
        <f t="shared" si="252"/>
        <v>1.3503872107939381</v>
      </c>
      <c r="BI153" s="6">
        <f t="shared" si="215"/>
        <v>2.0664232103630797</v>
      </c>
      <c r="BJ153" s="6">
        <f t="shared" si="216"/>
        <v>109.68788959868532</v>
      </c>
      <c r="BK153" s="6">
        <f t="shared" si="217"/>
        <v>72.248955478048813</v>
      </c>
      <c r="BL153" s="6">
        <f t="shared" si="218"/>
        <v>166.67443791723682</v>
      </c>
      <c r="BM153" s="6">
        <f t="shared" si="219"/>
        <v>115.33030686836443</v>
      </c>
      <c r="BN153" s="6">
        <f t="shared" si="220"/>
        <v>237.23777982653755</v>
      </c>
      <c r="BO153" s="6">
        <f t="shared" si="221"/>
        <v>178.00092507215749</v>
      </c>
      <c r="BP153" s="6">
        <f t="shared" si="222"/>
        <v>304.84090165553357</v>
      </c>
      <c r="BQ153" s="6">
        <f t="shared" si="223"/>
        <v>261.85438334287227</v>
      </c>
      <c r="BR153" s="6">
        <f t="shared" si="224"/>
        <v>333.37086368039394</v>
      </c>
      <c r="BS153" s="6">
        <f t="shared" si="225"/>
        <v>360.35489814233625</v>
      </c>
      <c r="BU153" s="6">
        <f t="shared" si="226"/>
        <v>1.9882952247949577</v>
      </c>
      <c r="BV153" s="6">
        <f t="shared" si="227"/>
        <v>3.173896382352225</v>
      </c>
      <c r="BW153" s="6">
        <f t="shared" si="228"/>
        <v>4.8985952390354734</v>
      </c>
      <c r="BX153" s="6">
        <f t="shared" si="229"/>
        <v>7.2062470183454339</v>
      </c>
      <c r="BY153" s="6">
        <f t="shared" si="230"/>
        <v>9.916986598174006</v>
      </c>
      <c r="CA153" s="6">
        <f t="shared" si="231"/>
        <v>1.4592621739413689</v>
      </c>
      <c r="CB153" s="6">
        <f t="shared" si="232"/>
        <v>2.3294060545025856</v>
      </c>
      <c r="CC153" s="6">
        <f t="shared" si="233"/>
        <v>3.5952079191413411</v>
      </c>
      <c r="CD153" s="6">
        <f t="shared" si="253"/>
        <v>5.2888542701367225</v>
      </c>
      <c r="CE153" s="6">
        <f t="shared" si="234"/>
        <v>7.2783373624463588</v>
      </c>
      <c r="CG153" s="6">
        <f t="shared" si="235"/>
        <v>34.963290731405571</v>
      </c>
      <c r="CH153" s="6">
        <f t="shared" si="236"/>
        <v>55.811561876572412</v>
      </c>
      <c r="CI153" s="6">
        <f t="shared" si="237"/>
        <v>86.139627245515655</v>
      </c>
      <c r="CJ153" s="6">
        <f t="shared" si="238"/>
        <v>126.71866151603247</v>
      </c>
      <c r="CK153" s="6">
        <f t="shared" si="239"/>
        <v>174.38581619445722</v>
      </c>
    </row>
    <row r="154" spans="1:89">
      <c r="A154" s="6">
        <v>1</v>
      </c>
      <c r="B154" s="6">
        <f t="shared" si="205"/>
        <v>1212.1739130434783</v>
      </c>
      <c r="C154" s="11">
        <v>14.3</v>
      </c>
      <c r="D154" s="6">
        <f t="shared" si="254"/>
        <v>60.575000000000003</v>
      </c>
      <c r="E154" s="6">
        <f t="shared" si="255"/>
        <v>20.707000000000001</v>
      </c>
      <c r="F154" s="6">
        <f t="shared" si="256"/>
        <v>4.1340000000000003</v>
      </c>
      <c r="G154" s="6">
        <f t="shared" si="257"/>
        <v>0.28400000000000003</v>
      </c>
      <c r="H154" s="29">
        <f t="shared" si="244"/>
        <v>85.700000000000017</v>
      </c>
      <c r="J154" s="6">
        <f t="shared" si="245"/>
        <v>70.682613768961474</v>
      </c>
      <c r="K154" s="6">
        <f t="shared" si="246"/>
        <v>24.162193698949824</v>
      </c>
      <c r="L154" s="6">
        <f t="shared" si="247"/>
        <v>4.8238039673278879</v>
      </c>
      <c r="M154" s="6">
        <f t="shared" si="248"/>
        <v>0.33138856476079342</v>
      </c>
      <c r="N154" s="11">
        <f t="shared" ref="N154:N220" si="258">SUM(J154:M154)</f>
        <v>99.999999999999986</v>
      </c>
      <c r="O154" s="6">
        <v>8.0000000000000002E-3</v>
      </c>
      <c r="P154" s="6">
        <f t="shared" si="181"/>
        <v>0.14116535073156186</v>
      </c>
      <c r="Q154" s="6">
        <f t="shared" si="182"/>
        <v>0.24644514196636788</v>
      </c>
      <c r="R154" s="6">
        <v>0.3</v>
      </c>
      <c r="S154" s="6">
        <f t="shared" si="249"/>
        <v>5.2645450810821649E-2</v>
      </c>
      <c r="T154" s="6">
        <v>0.12</v>
      </c>
      <c r="U154" s="6">
        <f t="shared" si="183"/>
        <v>0.66993469680687856</v>
      </c>
      <c r="V154" s="6">
        <f t="shared" si="184"/>
        <v>1.5960255430877142</v>
      </c>
      <c r="W154" s="6">
        <v>0.06</v>
      </c>
      <c r="X154" s="6">
        <f t="shared" si="206"/>
        <v>0.32387803222759209</v>
      </c>
      <c r="Y154" s="6">
        <v>2.6700000000000002E-2</v>
      </c>
      <c r="Z154" s="6">
        <v>0.21</v>
      </c>
      <c r="AA154" s="6">
        <v>0.442</v>
      </c>
      <c r="AB154" s="6">
        <v>0.5</v>
      </c>
      <c r="AC154" s="6">
        <f t="shared" si="207"/>
        <v>9.259102100350057E-2</v>
      </c>
      <c r="AD154" s="6">
        <f t="shared" si="185"/>
        <v>0.19109877329978972</v>
      </c>
      <c r="AE154" s="6">
        <f t="shared" si="186"/>
        <v>1.6441108821535713</v>
      </c>
      <c r="AF154" s="6">
        <f t="shared" si="187"/>
        <v>3.2136020452345493</v>
      </c>
      <c r="AG154" s="6">
        <f t="shared" si="188"/>
        <v>11.310768148662182</v>
      </c>
      <c r="AH154" s="6">
        <f t="shared" si="208"/>
        <v>0.7248273190035992</v>
      </c>
      <c r="AI154" s="6">
        <f t="shared" si="189"/>
        <v>0.10550132141304185</v>
      </c>
      <c r="AJ154" s="6">
        <f t="shared" si="190"/>
        <v>1.0421520901450567</v>
      </c>
      <c r="AK154" s="6">
        <f t="shared" si="191"/>
        <v>1.7377691981873429</v>
      </c>
      <c r="AL154" s="6">
        <f t="shared" si="192"/>
        <v>7.3704176843072693</v>
      </c>
      <c r="AM154" s="6">
        <f t="shared" si="209"/>
        <v>0.43462919910009845</v>
      </c>
      <c r="AN154" s="6">
        <f t="shared" si="193"/>
        <v>5.8244899366448263E-2</v>
      </c>
      <c r="AO154" s="6">
        <f t="shared" si="194"/>
        <v>0.66058864446604937</v>
      </c>
      <c r="AP154" s="6">
        <f t="shared" si="195"/>
        <v>0.9397062062014816</v>
      </c>
      <c r="AQ154" s="6">
        <f t="shared" si="196"/>
        <v>4.802773439182781</v>
      </c>
      <c r="AR154" s="6">
        <f t="shared" si="210"/>
        <v>0.26202715231325457</v>
      </c>
      <c r="AS154" s="6">
        <f t="shared" si="197"/>
        <v>3.2155694893394163E-2</v>
      </c>
      <c r="AT154" s="6">
        <f t="shared" si="198"/>
        <v>0.41872713332729911</v>
      </c>
      <c r="AU154" s="6">
        <f t="shared" si="199"/>
        <v>0.5081501933022422</v>
      </c>
      <c r="AV154" s="6">
        <f t="shared" si="200"/>
        <v>3.1296235432127451</v>
      </c>
      <c r="AW154" s="6">
        <f t="shared" si="211"/>
        <v>0.15878553037759185</v>
      </c>
      <c r="AX154" s="6">
        <f t="shared" si="201"/>
        <v>1.7752433695038372E-2</v>
      </c>
      <c r="AY154" s="6">
        <f t="shared" si="202"/>
        <v>0.26541844709761608</v>
      </c>
      <c r="AZ154" s="6">
        <f t="shared" si="203"/>
        <v>0.27478441373382034</v>
      </c>
      <c r="BA154" s="6">
        <f t="shared" si="204"/>
        <v>2.0393515634787258</v>
      </c>
      <c r="BB154" s="6">
        <f t="shared" si="212"/>
        <v>9.6692042771655273E-2</v>
      </c>
      <c r="BD154" s="6">
        <f t="shared" si="250"/>
        <v>2064.8969385779014</v>
      </c>
      <c r="BE154" s="6">
        <f t="shared" si="251"/>
        <v>4930.8777008447678</v>
      </c>
      <c r="BF154" s="6">
        <f t="shared" si="213"/>
        <v>40.005128103041315</v>
      </c>
      <c r="BG154" s="6">
        <f t="shared" si="214"/>
        <v>36.362787036836025</v>
      </c>
      <c r="BH154" s="6">
        <f t="shared" si="252"/>
        <v>1.3408836667705226</v>
      </c>
      <c r="BI154" s="6">
        <f t="shared" si="215"/>
        <v>2.0613495072610339</v>
      </c>
      <c r="BJ154" s="6">
        <f t="shared" si="216"/>
        <v>110.49100872705667</v>
      </c>
      <c r="BK154" s="6">
        <f t="shared" si="217"/>
        <v>72.516382423846068</v>
      </c>
      <c r="BL154" s="6">
        <f t="shared" si="218"/>
        <v>167.71186250525702</v>
      </c>
      <c r="BM154" s="6">
        <f t="shared" si="219"/>
        <v>115.69661145323782</v>
      </c>
      <c r="BN154" s="6">
        <f t="shared" si="220"/>
        <v>238.29353867456004</v>
      </c>
      <c r="BO154" s="6">
        <f t="shared" si="221"/>
        <v>178.42255174070576</v>
      </c>
      <c r="BP154" s="6">
        <f t="shared" si="222"/>
        <v>305.3209315669904</v>
      </c>
      <c r="BQ154" s="6">
        <f t="shared" si="223"/>
        <v>262.15834521856539</v>
      </c>
      <c r="BR154" s="6">
        <f t="shared" si="224"/>
        <v>332.346123004221</v>
      </c>
      <c r="BS154" s="6">
        <f t="shared" si="225"/>
        <v>360.15903258192986</v>
      </c>
      <c r="BU154" s="6">
        <f t="shared" si="226"/>
        <v>1.9942470952621407</v>
      </c>
      <c r="BV154" s="6">
        <f t="shared" si="227"/>
        <v>3.1817311290258221</v>
      </c>
      <c r="BW154" s="6">
        <f t="shared" si="228"/>
        <v>4.9067347769564842</v>
      </c>
      <c r="BX154" s="6">
        <f t="shared" si="229"/>
        <v>7.2095228826381001</v>
      </c>
      <c r="BY154" s="6">
        <f t="shared" si="230"/>
        <v>9.9046047327748443</v>
      </c>
      <c r="CA154" s="6">
        <f t="shared" si="231"/>
        <v>1.4706587107488474</v>
      </c>
      <c r="CB154" s="6">
        <f t="shared" si="232"/>
        <v>2.3463695202461916</v>
      </c>
      <c r="CC154" s="6">
        <f t="shared" si="233"/>
        <v>3.618474490051498</v>
      </c>
      <c r="CD154" s="6">
        <f t="shared" si="253"/>
        <v>5.3166669530994835</v>
      </c>
      <c r="CE154" s="6">
        <f t="shared" si="234"/>
        <v>7.3041566721524385</v>
      </c>
      <c r="CG154" s="6">
        <f t="shared" si="235"/>
        <v>35.179081552356628</v>
      </c>
      <c r="CH154" s="6">
        <f t="shared" si="236"/>
        <v>56.126635025113607</v>
      </c>
      <c r="CI154" s="6">
        <f t="shared" si="237"/>
        <v>86.556186183962666</v>
      </c>
      <c r="CJ154" s="6">
        <f t="shared" si="238"/>
        <v>127.17801823277493</v>
      </c>
      <c r="CK154" s="6">
        <f t="shared" si="239"/>
        <v>174.72002264210016</v>
      </c>
    </row>
    <row r="155" spans="1:89">
      <c r="A155" s="6">
        <v>1</v>
      </c>
      <c r="B155" s="6">
        <f t="shared" si="205"/>
        <v>1212.608695652174</v>
      </c>
      <c r="C155" s="11">
        <v>14.4</v>
      </c>
      <c r="D155" s="6">
        <f t="shared" si="254"/>
        <v>60.6</v>
      </c>
      <c r="E155" s="6">
        <f t="shared" si="255"/>
        <v>20.655999999999999</v>
      </c>
      <c r="F155" s="6">
        <f t="shared" si="256"/>
        <v>4.0719999999999992</v>
      </c>
      <c r="G155" s="6">
        <f t="shared" si="257"/>
        <v>0.27200000000000002</v>
      </c>
      <c r="H155" s="29">
        <f>SUM(D155:G155)</f>
        <v>85.600000000000009</v>
      </c>
      <c r="J155" s="6">
        <f>100*D155/H155</f>
        <v>70.794392523364479</v>
      </c>
      <c r="K155" s="6">
        <f t="shared" si="246"/>
        <v>24.130841121495322</v>
      </c>
      <c r="L155" s="6">
        <f t="shared" si="247"/>
        <v>4.7570093457943914</v>
      </c>
      <c r="M155" s="6">
        <f t="shared" si="248"/>
        <v>0.31775700934579437</v>
      </c>
      <c r="N155" s="11">
        <f t="shared" si="258"/>
        <v>99.999999999999986</v>
      </c>
      <c r="O155" s="6">
        <v>8.0000000000000002E-3</v>
      </c>
      <c r="P155" s="6">
        <f t="shared" si="181"/>
        <v>0.14092476942872847</v>
      </c>
      <c r="Q155" s="6">
        <f t="shared" si="182"/>
        <v>0.24634241992393999</v>
      </c>
      <c r="R155" s="6">
        <v>0.3</v>
      </c>
      <c r="S155" s="6">
        <f>(J155*O155+K155*P155+L155*Q155+M155*R155)/100</f>
        <v>5.2341686580024513E-2</v>
      </c>
      <c r="T155" s="6">
        <v>0.12</v>
      </c>
      <c r="U155" s="6">
        <f t="shared" si="183"/>
        <v>0.66995688290458222</v>
      </c>
      <c r="V155" s="6">
        <f t="shared" si="184"/>
        <v>1.5944464851852684</v>
      </c>
      <c r="W155" s="6">
        <v>0.06</v>
      </c>
      <c r="X155" s="6">
        <f t="shared" si="206"/>
        <v>0.32265812454382542</v>
      </c>
      <c r="Y155" s="6">
        <v>2.6700000000000002E-2</v>
      </c>
      <c r="Z155" s="6">
        <v>0.21</v>
      </c>
      <c r="AA155" s="6">
        <v>0.442</v>
      </c>
      <c r="AB155" s="6">
        <v>0.5</v>
      </c>
      <c r="AC155" s="6">
        <f t="shared" si="207"/>
        <v>9.2191635514018669E-2</v>
      </c>
      <c r="AD155" s="6">
        <f t="shared" si="185"/>
        <v>0.19093664240120817</v>
      </c>
      <c r="AE155" s="6">
        <f t="shared" si="186"/>
        <v>1.6396560201006232</v>
      </c>
      <c r="AF155" s="6">
        <f t="shared" si="187"/>
        <v>3.2052783602409955</v>
      </c>
      <c r="AG155" s="6">
        <f t="shared" si="188"/>
        <v>11.298219312736448</v>
      </c>
      <c r="AH155" s="6">
        <f t="shared" si="208"/>
        <v>0.71921150019482849</v>
      </c>
      <c r="AI155" s="6">
        <f t="shared" si="189"/>
        <v>0.10541181260172469</v>
      </c>
      <c r="AJ155" s="6">
        <f t="shared" si="190"/>
        <v>1.0393282880218651</v>
      </c>
      <c r="AK155" s="6">
        <f t="shared" si="191"/>
        <v>1.7332681295442411</v>
      </c>
      <c r="AL155" s="6">
        <f t="shared" si="192"/>
        <v>7.3622405065056498</v>
      </c>
      <c r="AM155" s="6">
        <f t="shared" si="209"/>
        <v>0.43127007245698401</v>
      </c>
      <c r="AN155" s="6">
        <f t="shared" si="193"/>
        <v>5.8195483571103226E-2</v>
      </c>
      <c r="AO155" s="6">
        <f t="shared" si="194"/>
        <v>0.65879872182957522</v>
      </c>
      <c r="AP155" s="6">
        <f t="shared" si="195"/>
        <v>0.93727223387484959</v>
      </c>
      <c r="AQ155" s="6">
        <f t="shared" si="196"/>
        <v>4.797444957943962</v>
      </c>
      <c r="AR155" s="6">
        <f t="shared" si="210"/>
        <v>0.26000315732966944</v>
      </c>
      <c r="AS155" s="6">
        <f t="shared" si="197"/>
        <v>3.2128413547640053E-2</v>
      </c>
      <c r="AT155" s="6">
        <f t="shared" si="198"/>
        <v>0.41759255558254499</v>
      </c>
      <c r="AU155" s="6">
        <f t="shared" si="199"/>
        <v>0.50683401224468594</v>
      </c>
      <c r="AV155" s="6">
        <f t="shared" si="200"/>
        <v>3.12615135354031</v>
      </c>
      <c r="AW155" s="6">
        <f t="shared" si="211"/>
        <v>0.15755741770003925</v>
      </c>
      <c r="AX155" s="6">
        <f t="shared" si="201"/>
        <v>1.773737227953431E-2</v>
      </c>
      <c r="AY155" s="6">
        <f t="shared" si="202"/>
        <v>0.26469927263015031</v>
      </c>
      <c r="AZ155" s="6">
        <f t="shared" si="203"/>
        <v>0.27407268313716771</v>
      </c>
      <c r="BA155" s="6">
        <f t="shared" si="204"/>
        <v>2.0370889860986021</v>
      </c>
      <c r="BB155" s="6">
        <f t="shared" si="212"/>
        <v>9.5941882074083273E-2</v>
      </c>
      <c r="BD155" s="6">
        <f t="shared" si="250"/>
        <v>2033.864387134978</v>
      </c>
      <c r="BE155" s="6">
        <f t="shared" si="251"/>
        <v>4910.7595528328948</v>
      </c>
      <c r="BF155" s="6">
        <f t="shared" si="213"/>
        <v>40.058396798206175</v>
      </c>
      <c r="BG155" s="6">
        <f t="shared" si="214"/>
        <v>36.388450993512208</v>
      </c>
      <c r="BH155" s="6">
        <f t="shared" si="252"/>
        <v>1.3313955208025092</v>
      </c>
      <c r="BI155" s="6">
        <f t="shared" si="215"/>
        <v>2.0562803823550722</v>
      </c>
      <c r="BJ155" s="6">
        <f t="shared" si="216"/>
        <v>111.30329692375219</v>
      </c>
      <c r="BK155" s="6">
        <f t="shared" si="217"/>
        <v>72.785735996762085</v>
      </c>
      <c r="BL155" s="6">
        <f t="shared" si="218"/>
        <v>168.75917830229454</v>
      </c>
      <c r="BM155" s="6">
        <f t="shared" si="219"/>
        <v>116.06510150080071</v>
      </c>
      <c r="BN155" s="6">
        <f t="shared" si="220"/>
        <v>239.35523646856419</v>
      </c>
      <c r="BO155" s="6">
        <f t="shared" si="221"/>
        <v>178.84569538464922</v>
      </c>
      <c r="BP155" s="6">
        <f t="shared" si="222"/>
        <v>305.79565527736611</v>
      </c>
      <c r="BQ155" s="6">
        <f t="shared" si="223"/>
        <v>262.46138209397373</v>
      </c>
      <c r="BR155" s="6">
        <f t="shared" si="224"/>
        <v>331.30436079908395</v>
      </c>
      <c r="BS155" s="6">
        <f t="shared" si="225"/>
        <v>359.9586529167712</v>
      </c>
      <c r="BU155" s="6">
        <f t="shared" si="226"/>
        <v>2.0002427696012464</v>
      </c>
      <c r="BV155" s="6">
        <f t="shared" si="227"/>
        <v>3.1896136914839892</v>
      </c>
      <c r="BW155" s="6">
        <f t="shared" si="228"/>
        <v>4.9149026820772361</v>
      </c>
      <c r="BX155" s="6">
        <f t="shared" si="229"/>
        <v>7.2127659993212863</v>
      </c>
      <c r="BY155" s="6">
        <f t="shared" si="230"/>
        <v>9.8921125546385351</v>
      </c>
      <c r="CA155" s="6">
        <f t="shared" si="231"/>
        <v>1.4821685976209895</v>
      </c>
      <c r="CB155" s="6">
        <f t="shared" si="232"/>
        <v>2.3634857347850731</v>
      </c>
      <c r="CC155" s="6">
        <f t="shared" si="233"/>
        <v>3.6419151347265131</v>
      </c>
      <c r="CD155" s="6">
        <f t="shared" si="253"/>
        <v>5.3446188775943284</v>
      </c>
      <c r="CE155" s="6">
        <f t="shared" si="234"/>
        <v>7.3299995457753573</v>
      </c>
      <c r="CG155" s="6">
        <f t="shared" si="235"/>
        <v>35.396795408513348</v>
      </c>
      <c r="CH155" s="6">
        <f t="shared" si="236"/>
        <v>56.4442001668423</v>
      </c>
      <c r="CI155" s="6">
        <f t="shared" si="237"/>
        <v>86.975344860225732</v>
      </c>
      <c r="CJ155" s="6">
        <f t="shared" si="238"/>
        <v>127.63890778035575</v>
      </c>
      <c r="CK155" s="6">
        <f t="shared" si="239"/>
        <v>175.0532933181554</v>
      </c>
    </row>
    <row r="156" spans="1:89">
      <c r="A156" s="6">
        <v>1</v>
      </c>
      <c r="B156" s="6">
        <f t="shared" si="205"/>
        <v>1213.0434782608695</v>
      </c>
      <c r="C156" s="11">
        <v>14.5</v>
      </c>
      <c r="D156" s="6">
        <f t="shared" si="254"/>
        <v>60.625</v>
      </c>
      <c r="E156" s="6">
        <f t="shared" si="255"/>
        <v>20.605</v>
      </c>
      <c r="F156" s="6">
        <f t="shared" si="256"/>
        <v>4.01</v>
      </c>
      <c r="G156" s="6">
        <f t="shared" si="257"/>
        <v>0.26</v>
      </c>
      <c r="H156" s="11">
        <f>SUM(D156:G156)</f>
        <v>85.500000000000014</v>
      </c>
      <c r="J156" s="6">
        <f>100*D156/H156</f>
        <v>70.906432748537995</v>
      </c>
      <c r="K156" s="6">
        <f t="shared" si="246"/>
        <v>24.099415204678358</v>
      </c>
      <c r="L156" s="6">
        <f t="shared" si="247"/>
        <v>4.6900584795321629</v>
      </c>
      <c r="M156" s="6">
        <f>100*G156/H156</f>
        <v>0.30409356725146192</v>
      </c>
      <c r="N156" s="11">
        <f t="shared" si="258"/>
        <v>99.999999999999972</v>
      </c>
      <c r="O156" s="6">
        <v>8.0000000000000002E-3</v>
      </c>
      <c r="P156" s="6">
        <f t="shared" si="181"/>
        <v>0.14068473854008343</v>
      </c>
      <c r="Q156" s="6">
        <f t="shared" si="182"/>
        <v>0.24623980076225008</v>
      </c>
      <c r="R156" s="6">
        <v>0.3</v>
      </c>
      <c r="S156" s="6">
        <f t="shared" ref="S156:S219" si="259">(J156*O156+K156*P156+L156*Q156+M156*R156)/100</f>
        <v>5.2037785247661297E-2</v>
      </c>
      <c r="T156" s="6">
        <v>0.12</v>
      </c>
      <c r="U156" s="6">
        <f t="shared" si="183"/>
        <v>0.66997905675538605</v>
      </c>
      <c r="V156" s="6">
        <f t="shared" si="184"/>
        <v>1.5928699120827046</v>
      </c>
      <c r="W156" s="6">
        <v>0.06</v>
      </c>
      <c r="X156" s="6">
        <f t="shared" si="206"/>
        <v>0.321437740490016</v>
      </c>
      <c r="Y156" s="6">
        <v>2.6700000000000002E-2</v>
      </c>
      <c r="Z156" s="6">
        <v>0.21</v>
      </c>
      <c r="AA156" s="6">
        <v>0.442</v>
      </c>
      <c r="AB156" s="6">
        <v>0.5</v>
      </c>
      <c r="AC156" s="6">
        <f t="shared" si="207"/>
        <v>9.1791315789473679E-2</v>
      </c>
      <c r="AD156" s="6">
        <f t="shared" si="185"/>
        <v>0.19077474379816428</v>
      </c>
      <c r="AE156" s="6">
        <f t="shared" si="186"/>
        <v>1.6352158248201518</v>
      </c>
      <c r="AF156" s="6">
        <f t="shared" si="187"/>
        <v>3.196981086016105</v>
      </c>
      <c r="AG156" s="6">
        <f t="shared" si="188"/>
        <v>11.285691729287109</v>
      </c>
      <c r="AH156" s="6">
        <f t="shared" si="208"/>
        <v>0.71360836161078534</v>
      </c>
      <c r="AI156" s="6">
        <f t="shared" si="189"/>
        <v>0.10532243203553308</v>
      </c>
      <c r="AJ156" s="6">
        <f t="shared" si="190"/>
        <v>1.0365137827215083</v>
      </c>
      <c r="AK156" s="6">
        <f t="shared" si="191"/>
        <v>1.7287813426384666</v>
      </c>
      <c r="AL156" s="6">
        <f t="shared" si="192"/>
        <v>7.3540771774210931</v>
      </c>
      <c r="AM156" s="6">
        <f t="shared" si="209"/>
        <v>0.42791827117240466</v>
      </c>
      <c r="AN156" s="6">
        <f t="shared" si="193"/>
        <v>5.8146138576998678E-2</v>
      </c>
      <c r="AO156" s="6">
        <f t="shared" si="194"/>
        <v>0.65701469216750696</v>
      </c>
      <c r="AP156" s="6">
        <f t="shared" si="195"/>
        <v>0.93484598445941636</v>
      </c>
      <c r="AQ156" s="6">
        <f t="shared" si="196"/>
        <v>4.7921255009224017</v>
      </c>
      <c r="AR156" s="6">
        <f t="shared" si="210"/>
        <v>0.2579834200147848</v>
      </c>
      <c r="AS156" s="6">
        <f t="shared" si="197"/>
        <v>3.2101171289653486E-2</v>
      </c>
      <c r="AT156" s="6">
        <f t="shared" si="198"/>
        <v>0.41646171321577596</v>
      </c>
      <c r="AU156" s="6">
        <f t="shared" si="199"/>
        <v>0.50552200738474629</v>
      </c>
      <c r="AV156" s="6">
        <f t="shared" si="200"/>
        <v>3.1226850443040748</v>
      </c>
      <c r="AW156" s="6">
        <f t="shared" si="211"/>
        <v>0.15633179498687949</v>
      </c>
      <c r="AX156" s="6">
        <f t="shared" si="201"/>
        <v>1.7722332443504862E-2</v>
      </c>
      <c r="AY156" s="6">
        <f t="shared" si="202"/>
        <v>0.26398246590564928</v>
      </c>
      <c r="AZ156" s="6">
        <f t="shared" si="203"/>
        <v>0.27336321083742976</v>
      </c>
      <c r="BA156" s="6">
        <f t="shared" si="204"/>
        <v>2.0348302405776759</v>
      </c>
      <c r="BB156" s="6">
        <f t="shared" si="212"/>
        <v>9.5193186577563441E-2</v>
      </c>
      <c r="BD156" s="6">
        <f t="shared" si="250"/>
        <v>2003.065203059781</v>
      </c>
      <c r="BE156" s="6">
        <f t="shared" si="251"/>
        <v>4890.7064883517005</v>
      </c>
      <c r="BF156" s="6">
        <f t="shared" si="213"/>
        <v>40.111705933596603</v>
      </c>
      <c r="BG156" s="6">
        <f t="shared" si="214"/>
        <v>36.414128613788655</v>
      </c>
      <c r="BH156" s="6">
        <f t="shared" si="252"/>
        <v>1.3219228320460708</v>
      </c>
      <c r="BI156" s="6">
        <f t="shared" si="215"/>
        <v>2.0512158475253548</v>
      </c>
      <c r="BJ156" s="6">
        <f t="shared" si="216"/>
        <v>112.12491735208692</v>
      </c>
      <c r="BK156" s="6">
        <f t="shared" si="217"/>
        <v>73.057040695764329</v>
      </c>
      <c r="BL156" s="6">
        <f t="shared" si="218"/>
        <v>169.81654029679291</v>
      </c>
      <c r="BM156" s="6">
        <f t="shared" si="219"/>
        <v>116.4358010787041</v>
      </c>
      <c r="BN156" s="6">
        <f t="shared" si="220"/>
        <v>240.42293134340889</v>
      </c>
      <c r="BO156" s="6">
        <f t="shared" si="221"/>
        <v>179.27036597746826</v>
      </c>
      <c r="BP156" s="6">
        <f t="shared" si="222"/>
        <v>306.26496409874102</v>
      </c>
      <c r="BQ156" s="6">
        <f t="shared" si="223"/>
        <v>262.76347576297212</v>
      </c>
      <c r="BR156" s="6">
        <f t="shared" si="224"/>
        <v>330.24547575712705</v>
      </c>
      <c r="BS156" s="6">
        <f t="shared" si="225"/>
        <v>359.75373445360128</v>
      </c>
      <c r="BU156" s="6">
        <f t="shared" si="226"/>
        <v>2.0062828214458599</v>
      </c>
      <c r="BV156" s="6">
        <f t="shared" si="227"/>
        <v>3.1975446210352061</v>
      </c>
      <c r="BW156" s="6">
        <f t="shared" si="228"/>
        <v>4.9230991596373208</v>
      </c>
      <c r="BX156" s="6">
        <f t="shared" si="229"/>
        <v>7.2159759347769619</v>
      </c>
      <c r="BY156" s="6">
        <f t="shared" si="230"/>
        <v>9.8795096339989339</v>
      </c>
      <c r="CA156" s="6">
        <f t="shared" si="231"/>
        <v>1.4937931947003122</v>
      </c>
      <c r="CB156" s="6">
        <f t="shared" si="232"/>
        <v>2.3807562640698583</v>
      </c>
      <c r="CC156" s="6">
        <f t="shared" si="233"/>
        <v>3.6655310721352894</v>
      </c>
      <c r="CD156" s="6">
        <f t="shared" si="253"/>
        <v>5.3727099834921903</v>
      </c>
      <c r="CE156" s="6">
        <f t="shared" si="234"/>
        <v>7.3558643380140349</v>
      </c>
      <c r="CG156" s="6">
        <f t="shared" si="235"/>
        <v>35.616456836515972</v>
      </c>
      <c r="CH156" s="6">
        <f t="shared" si="236"/>
        <v>56.764285055215211</v>
      </c>
      <c r="CI156" s="6">
        <f t="shared" si="237"/>
        <v>87.397124097761406</v>
      </c>
      <c r="CJ156" s="6">
        <f t="shared" si="238"/>
        <v>128.10132881918665</v>
      </c>
      <c r="CK156" s="6">
        <f t="shared" si="239"/>
        <v>175.3856059992996</v>
      </c>
    </row>
    <row r="157" spans="1:89">
      <c r="A157" s="6">
        <v>1</v>
      </c>
      <c r="B157" s="6">
        <f t="shared" si="205"/>
        <v>1213.4782608695652</v>
      </c>
      <c r="C157" s="11">
        <v>14.6</v>
      </c>
      <c r="D157" s="6">
        <f t="shared" si="254"/>
        <v>60.65</v>
      </c>
      <c r="E157" s="6">
        <f t="shared" si="255"/>
        <v>20.554000000000002</v>
      </c>
      <c r="F157" s="6">
        <f t="shared" si="256"/>
        <v>3.9480000000000004</v>
      </c>
      <c r="G157" s="6">
        <f t="shared" si="257"/>
        <v>0.248</v>
      </c>
      <c r="H157" s="11">
        <f>SUM(D157:G157)</f>
        <v>85.40000000000002</v>
      </c>
      <c r="J157" s="6">
        <f t="shared" ref="J157:J220" si="260">100*D157/H157</f>
        <v>71.018735362997646</v>
      </c>
      <c r="K157" s="6">
        <f t="shared" si="246"/>
        <v>24.067915690866506</v>
      </c>
      <c r="L157" s="6">
        <f t="shared" si="247"/>
        <v>4.6229508196721305</v>
      </c>
      <c r="M157" s="6">
        <f t="shared" ref="M157:M220" si="261">100*G157/H157</f>
        <v>0.29039812646370017</v>
      </c>
      <c r="N157" s="11">
        <f t="shared" si="258"/>
        <v>99.999999999999986</v>
      </c>
      <c r="O157" s="6">
        <v>8.0000000000000002E-3</v>
      </c>
      <c r="P157" s="6">
        <f t="shared" si="181"/>
        <v>0.14044525652645945</v>
      </c>
      <c r="Q157" s="6">
        <f t="shared" si="182"/>
        <v>0.24613728433571005</v>
      </c>
      <c r="R157" s="6">
        <v>0.3</v>
      </c>
      <c r="S157" s="6">
        <f t="shared" si="259"/>
        <v>5.1733744744756789E-2</v>
      </c>
      <c r="T157" s="6">
        <v>0.12</v>
      </c>
      <c r="U157" s="6">
        <f t="shared" si="183"/>
        <v>0.67000121836941684</v>
      </c>
      <c r="V157" s="6">
        <f t="shared" si="184"/>
        <v>1.5912958186891808</v>
      </c>
      <c r="W157" s="6">
        <v>0.06</v>
      </c>
      <c r="X157" s="6">
        <f t="shared" si="206"/>
        <v>0.3202168727699049</v>
      </c>
      <c r="Y157" s="6">
        <v>2.6700000000000002E-2</v>
      </c>
      <c r="Z157" s="6">
        <v>0.21</v>
      </c>
      <c r="AA157" s="6">
        <v>0.442</v>
      </c>
      <c r="AB157" s="6">
        <v>0.5</v>
      </c>
      <c r="AC157" s="6">
        <f t="shared" si="207"/>
        <v>9.1390058548009356E-2</v>
      </c>
      <c r="AD157" s="6">
        <f t="shared" si="185"/>
        <v>0.19061307704990188</v>
      </c>
      <c r="AE157" s="6">
        <f t="shared" si="186"/>
        <v>1.6307902402442824</v>
      </c>
      <c r="AF157" s="6">
        <f t="shared" si="187"/>
        <v>3.1887101247980358</v>
      </c>
      <c r="AG157" s="6">
        <f t="shared" si="188"/>
        <v>11.273185352060704</v>
      </c>
      <c r="AH157" s="6">
        <f t="shared" si="208"/>
        <v>0.70801783678069341</v>
      </c>
      <c r="AI157" s="6">
        <f t="shared" si="189"/>
        <v>0.10523317947113554</v>
      </c>
      <c r="AJ157" s="6">
        <f t="shared" si="190"/>
        <v>1.0337085387042591</v>
      </c>
      <c r="AK157" s="6">
        <f t="shared" si="191"/>
        <v>1.7243087846048806</v>
      </c>
      <c r="AL157" s="6">
        <f t="shared" si="192"/>
        <v>7.3459276669135312</v>
      </c>
      <c r="AM157" s="6">
        <f t="shared" si="209"/>
        <v>0.42457375623496874</v>
      </c>
      <c r="AN157" s="6">
        <f t="shared" si="193"/>
        <v>5.8096864249796862E-2</v>
      </c>
      <c r="AO157" s="6">
        <f t="shared" si="194"/>
        <v>0.6552365329522879</v>
      </c>
      <c r="AP157" s="6">
        <f t="shared" si="195"/>
        <v>0.93242742936812972</v>
      </c>
      <c r="AQ157" s="6">
        <f t="shared" si="196"/>
        <v>4.786815048477977</v>
      </c>
      <c r="AR157" s="6">
        <f t="shared" si="210"/>
        <v>0.25596791730936086</v>
      </c>
      <c r="AS157" s="6">
        <f t="shared" si="197"/>
        <v>3.2073968045269623E-2</v>
      </c>
      <c r="AT157" s="6">
        <f t="shared" si="198"/>
        <v>0.4153345919474562</v>
      </c>
      <c r="AU157" s="6">
        <f t="shared" si="199"/>
        <v>0.50421416326385105</v>
      </c>
      <c r="AV157" s="6">
        <f t="shared" si="200"/>
        <v>3.1192246027059785</v>
      </c>
      <c r="AW157" s="6">
        <f t="shared" si="211"/>
        <v>0.1551086485113628</v>
      </c>
      <c r="AX157" s="6">
        <f t="shared" si="201"/>
        <v>1.77073141460053E-2</v>
      </c>
      <c r="AY157" s="6">
        <f t="shared" si="202"/>
        <v>0.26326801787274795</v>
      </c>
      <c r="AZ157" s="6">
        <f t="shared" si="203"/>
        <v>0.27265598847531664</v>
      </c>
      <c r="BA157" s="6">
        <f t="shared" si="204"/>
        <v>2.0325753185763666</v>
      </c>
      <c r="BB157" s="6">
        <f t="shared" si="212"/>
        <v>9.4445948054088638E-2</v>
      </c>
      <c r="BD157" s="6">
        <f t="shared" si="250"/>
        <v>1972.5001368160263</v>
      </c>
      <c r="BE157" s="6">
        <f t="shared" si="251"/>
        <v>4870.7187736151554</v>
      </c>
      <c r="BF157" s="6">
        <f t="shared" si="213"/>
        <v>40.16505548629344</v>
      </c>
      <c r="BG157" s="6">
        <f t="shared" si="214"/>
        <v>36.439819893737315</v>
      </c>
      <c r="BH157" s="6">
        <f t="shared" si="252"/>
        <v>1.3124656602131666</v>
      </c>
      <c r="BI157" s="6">
        <f t="shared" si="215"/>
        <v>2.0461559147355453</v>
      </c>
      <c r="BJ157" s="6">
        <f t="shared" si="216"/>
        <v>112.9560372474478</v>
      </c>
      <c r="BK157" s="6">
        <f t="shared" si="217"/>
        <v>73.330321494063526</v>
      </c>
      <c r="BL157" s="6">
        <f t="shared" si="218"/>
        <v>170.88410705620294</v>
      </c>
      <c r="BM157" s="6">
        <f t="shared" si="219"/>
        <v>116.80873468128971</v>
      </c>
      <c r="BN157" s="6">
        <f t="shared" si="220"/>
        <v>241.49668248514999</v>
      </c>
      <c r="BO157" s="6">
        <f t="shared" si="221"/>
        <v>179.69657362478114</v>
      </c>
      <c r="BP157" s="6">
        <f t="shared" si="222"/>
        <v>306.72874740132198</v>
      </c>
      <c r="BQ157" s="6">
        <f t="shared" si="223"/>
        <v>263.06460776049505</v>
      </c>
      <c r="BR157" s="6">
        <f t="shared" si="224"/>
        <v>329.16936680549566</v>
      </c>
      <c r="BS157" s="6">
        <f t="shared" si="225"/>
        <v>359.54425248340874</v>
      </c>
      <c r="BU157" s="6">
        <f t="shared" si="226"/>
        <v>2.0123678357330834</v>
      </c>
      <c r="BV157" s="6">
        <f t="shared" si="227"/>
        <v>3.205524479042908</v>
      </c>
      <c r="BW157" s="6">
        <f t="shared" si="228"/>
        <v>4.9313244178702558</v>
      </c>
      <c r="BX157" s="6">
        <f t="shared" si="229"/>
        <v>7.219152249589091</v>
      </c>
      <c r="BY157" s="6">
        <f t="shared" si="230"/>
        <v>9.8667955421261944</v>
      </c>
      <c r="CA157" s="6">
        <f t="shared" si="231"/>
        <v>1.5055338832390879</v>
      </c>
      <c r="CB157" s="6">
        <f t="shared" si="232"/>
        <v>2.3981826935697148</v>
      </c>
      <c r="CC157" s="6">
        <f t="shared" si="233"/>
        <v>3.6893235265029753</v>
      </c>
      <c r="CD157" s="6">
        <f t="shared" si="253"/>
        <v>5.4009401894752109</v>
      </c>
      <c r="CE157" s="6">
        <f t="shared" si="234"/>
        <v>7.3817493720038163</v>
      </c>
      <c r="CG157" s="6">
        <f t="shared" si="235"/>
        <v>35.838090815059459</v>
      </c>
      <c r="CH157" s="6">
        <f t="shared" si="236"/>
        <v>57.086917883472537</v>
      </c>
      <c r="CI157" s="6">
        <f t="shared" si="237"/>
        <v>87.821544942241587</v>
      </c>
      <c r="CJ157" s="6">
        <f t="shared" si="238"/>
        <v>128.56527983327933</v>
      </c>
      <c r="CK157" s="6">
        <f t="shared" si="239"/>
        <v>175.71693823238192</v>
      </c>
    </row>
    <row r="158" spans="1:89">
      <c r="A158" s="6">
        <v>1</v>
      </c>
      <c r="B158" s="6">
        <f t="shared" si="205"/>
        <v>1213.9130434782608</v>
      </c>
      <c r="C158" s="11">
        <v>14.7</v>
      </c>
      <c r="D158" s="6">
        <f t="shared" si="254"/>
        <v>60.674999999999997</v>
      </c>
      <c r="E158" s="6">
        <f t="shared" si="255"/>
        <v>20.503</v>
      </c>
      <c r="F158" s="6">
        <f t="shared" si="256"/>
        <v>3.886000000000001</v>
      </c>
      <c r="G158" s="6">
        <f t="shared" si="257"/>
        <v>0.23600000000000021</v>
      </c>
      <c r="H158" s="29">
        <f t="shared" si="244"/>
        <v>85.3</v>
      </c>
      <c r="J158" s="6">
        <f t="shared" si="260"/>
        <v>71.131301289566238</v>
      </c>
      <c r="K158" s="6">
        <f t="shared" si="246"/>
        <v>24.03634232121923</v>
      </c>
      <c r="L158" s="6">
        <f t="shared" si="247"/>
        <v>4.5556858147713966</v>
      </c>
      <c r="M158" s="6">
        <f t="shared" si="261"/>
        <v>0.27667057444314214</v>
      </c>
      <c r="N158" s="11">
        <f t="shared" si="258"/>
        <v>100</v>
      </c>
      <c r="O158" s="6">
        <v>8.0000000000000002E-3</v>
      </c>
      <c r="P158" s="6">
        <f t="shared" si="181"/>
        <v>0.14020632185372378</v>
      </c>
      <c r="Q158" s="6">
        <f t="shared" si="182"/>
        <v>0.24603487049899489</v>
      </c>
      <c r="R158" s="6">
        <v>0.3</v>
      </c>
      <c r="S158" s="6">
        <f t="shared" si="259"/>
        <v>5.1429562997960067E-2</v>
      </c>
      <c r="T158" s="6">
        <v>0.12</v>
      </c>
      <c r="U158" s="6">
        <f t="shared" si="183"/>
        <v>0.67002336775678839</v>
      </c>
      <c r="V158" s="6">
        <f t="shared" si="184"/>
        <v>1.5897241999265357</v>
      </c>
      <c r="W158" s="6">
        <v>0.06</v>
      </c>
      <c r="X158" s="6">
        <f t="shared" si="206"/>
        <v>0.3189955140683699</v>
      </c>
      <c r="Y158" s="6">
        <v>2.6700000000000002E-2</v>
      </c>
      <c r="Z158" s="6">
        <v>0.21</v>
      </c>
      <c r="AA158" s="6">
        <v>0.442</v>
      </c>
      <c r="AB158" s="6">
        <v>0.5</v>
      </c>
      <c r="AC158" s="6">
        <f t="shared" si="207"/>
        <v>9.0987860492379849E-2</v>
      </c>
      <c r="AD158" s="6">
        <f t="shared" si="185"/>
        <v>0.19045164171669188</v>
      </c>
      <c r="AE158" s="6">
        <f t="shared" si="186"/>
        <v>1.6263792105475134</v>
      </c>
      <c r="AF158" s="6">
        <f t="shared" si="187"/>
        <v>3.1804653792354651</v>
      </c>
      <c r="AG158" s="6">
        <f t="shared" si="188"/>
        <v>11.260700134925212</v>
      </c>
      <c r="AH158" s="6">
        <f t="shared" si="208"/>
        <v>0.70243985944393117</v>
      </c>
      <c r="AI158" s="6">
        <f t="shared" si="189"/>
        <v>0.10514405466576754</v>
      </c>
      <c r="AJ158" s="6">
        <f t="shared" si="190"/>
        <v>1.0309125205840222</v>
      </c>
      <c r="AK158" s="6">
        <f t="shared" si="191"/>
        <v>1.7198504028003341</v>
      </c>
      <c r="AL158" s="6">
        <f t="shared" si="192"/>
        <v>7.3377919449220297</v>
      </c>
      <c r="AM158" s="6">
        <f t="shared" si="209"/>
        <v>0.42123648875338049</v>
      </c>
      <c r="AN158" s="6">
        <f t="shared" si="193"/>
        <v>5.8047660455472869E-2</v>
      </c>
      <c r="AO158" s="6">
        <f t="shared" si="194"/>
        <v>0.6534642217537443</v>
      </c>
      <c r="AP158" s="6">
        <f t="shared" si="195"/>
        <v>0.93001654013397939</v>
      </c>
      <c r="AQ158" s="6">
        <f t="shared" si="196"/>
        <v>4.7815135810221285</v>
      </c>
      <c r="AR158" s="6">
        <f t="shared" si="210"/>
        <v>0.25395662622315013</v>
      </c>
      <c r="AS158" s="6">
        <f t="shared" si="197"/>
        <v>3.2046803740496344E-2</v>
      </c>
      <c r="AT158" s="6">
        <f t="shared" si="198"/>
        <v>0.41421117755977804</v>
      </c>
      <c r="AU158" s="6">
        <f t="shared" si="199"/>
        <v>0.5029104644883412</v>
      </c>
      <c r="AV158" s="6">
        <f t="shared" si="200"/>
        <v>3.1157700159815587</v>
      </c>
      <c r="AW158" s="6">
        <f t="shared" si="211"/>
        <v>0.15388796458658957</v>
      </c>
      <c r="AX158" s="6">
        <f t="shared" si="201"/>
        <v>1.7692317346186214E-2</v>
      </c>
      <c r="AY158" s="6">
        <f t="shared" si="202"/>
        <v>0.26255591951920842</v>
      </c>
      <c r="AZ158" s="6">
        <f t="shared" si="203"/>
        <v>0.27195100772664083</v>
      </c>
      <c r="BA158" s="6">
        <f t="shared" si="204"/>
        <v>2.0303242117769891</v>
      </c>
      <c r="BB158" s="6">
        <f t="shared" si="212"/>
        <v>9.370015829879573E-2</v>
      </c>
      <c r="BD158" s="6">
        <f t="shared" si="250"/>
        <v>1942.1699238370427</v>
      </c>
      <c r="BE158" s="6">
        <f t="shared" si="251"/>
        <v>4850.7966725962569</v>
      </c>
      <c r="BF158" s="6">
        <f t="shared" si="213"/>
        <v>40.21844543303353</v>
      </c>
      <c r="BG158" s="6">
        <f t="shared" si="214"/>
        <v>36.465524829378786</v>
      </c>
      <c r="BH158" s="6">
        <f t="shared" si="252"/>
        <v>1.303024065579883</v>
      </c>
      <c r="BI158" s="6">
        <f t="shared" si="215"/>
        <v>2.041100596033806</v>
      </c>
      <c r="BJ158" s="6">
        <f t="shared" si="216"/>
        <v>113.79682804836803</v>
      </c>
      <c r="BK158" s="6">
        <f t="shared" si="217"/>
        <v>73.605603851575808</v>
      </c>
      <c r="BL158" s="6">
        <f t="shared" si="218"/>
        <v>171.96204083625028</v>
      </c>
      <c r="BM158" s="6">
        <f t="shared" si="219"/>
        <v>117.18392724016698</v>
      </c>
      <c r="BN158" s="6">
        <f t="shared" si="220"/>
        <v>242.57655015950513</v>
      </c>
      <c r="BO158" s="6">
        <f t="shared" si="221"/>
        <v>180.12432856719425</v>
      </c>
      <c r="BP158" s="6">
        <f t="shared" si="222"/>
        <v>307.18689256930185</v>
      </c>
      <c r="BQ158" s="6">
        <f t="shared" si="223"/>
        <v>263.36475935783392</v>
      </c>
      <c r="BR158" s="6">
        <f t="shared" si="224"/>
        <v>328.07593312877964</v>
      </c>
      <c r="BS158" s="6">
        <f t="shared" si="225"/>
        <v>359.33018228371736</v>
      </c>
      <c r="BU158" s="6">
        <f t="shared" si="226"/>
        <v>2.0184984090034206</v>
      </c>
      <c r="BV158" s="6">
        <f t="shared" si="227"/>
        <v>3.2135538371781962</v>
      </c>
      <c r="BW158" s="6">
        <f t="shared" si="228"/>
        <v>4.9395786680704905</v>
      </c>
      <c r="BX158" s="6">
        <f t="shared" si="229"/>
        <v>7.2222944984368267</v>
      </c>
      <c r="BY158" s="6">
        <f t="shared" si="230"/>
        <v>9.8539698513874043</v>
      </c>
      <c r="CA158" s="6">
        <f t="shared" si="231"/>
        <v>1.5173920660785067</v>
      </c>
      <c r="CB158" s="6">
        <f t="shared" si="232"/>
        <v>2.4157666286483921</v>
      </c>
      <c r="CC158" s="6">
        <f t="shared" si="233"/>
        <v>3.7132937272917603</v>
      </c>
      <c r="CD158" s="6">
        <f t="shared" si="253"/>
        <v>5.4293093925306719</v>
      </c>
      <c r="CE158" s="6">
        <f t="shared" si="234"/>
        <v>7.4076529390252848</v>
      </c>
      <c r="CG158" s="6">
        <f t="shared" si="235"/>
        <v>36.061722775743441</v>
      </c>
      <c r="CH158" s="6">
        <f t="shared" si="236"/>
        <v>57.412127294399212</v>
      </c>
      <c r="CI158" s="6">
        <f t="shared" si="237"/>
        <v>88.248628664949408</v>
      </c>
      <c r="CJ158" s="6">
        <f t="shared" si="238"/>
        <v>129.0307591255399</v>
      </c>
      <c r="CK158" s="6">
        <f t="shared" si="239"/>
        <v>176.04726733310204</v>
      </c>
    </row>
    <row r="159" spans="1:89">
      <c r="A159" s="6">
        <v>1</v>
      </c>
      <c r="B159" s="6">
        <f t="shared" si="205"/>
        <v>1214.3478260869565</v>
      </c>
      <c r="C159" s="11">
        <v>14.8</v>
      </c>
      <c r="D159" s="6">
        <f t="shared" si="254"/>
        <v>60.7</v>
      </c>
      <c r="E159" s="6">
        <f t="shared" si="255"/>
        <v>20.451999999999998</v>
      </c>
      <c r="F159" s="6">
        <f t="shared" si="256"/>
        <v>3.8239999999999998</v>
      </c>
      <c r="G159" s="6">
        <f t="shared" si="257"/>
        <v>0.22399999999999998</v>
      </c>
      <c r="H159" s="11">
        <f t="shared" si="244"/>
        <v>85.2</v>
      </c>
      <c r="J159" s="6">
        <f t="shared" si="260"/>
        <v>71.244131455399057</v>
      </c>
      <c r="K159" s="6">
        <f t="shared" si="246"/>
        <v>24.004694835680748</v>
      </c>
      <c r="L159" s="6">
        <f t="shared" si="247"/>
        <v>4.488262910798122</v>
      </c>
      <c r="M159" s="6">
        <f t="shared" si="261"/>
        <v>0.26291079812206569</v>
      </c>
      <c r="N159" s="11">
        <f t="shared" si="258"/>
        <v>100</v>
      </c>
      <c r="O159" s="6">
        <v>8.0000000000000002E-3</v>
      </c>
      <c r="P159" s="6">
        <f t="shared" si="181"/>
        <v>0.13996793299275898</v>
      </c>
      <c r="Q159" s="6">
        <f t="shared" si="182"/>
        <v>0.24593255910704254</v>
      </c>
      <c r="R159" s="6">
        <v>0.3</v>
      </c>
      <c r="S159" s="6">
        <f t="shared" si="259"/>
        <v>5.1125237929498087E-2</v>
      </c>
      <c r="T159" s="6">
        <v>0.12</v>
      </c>
      <c r="U159" s="6">
        <f t="shared" si="183"/>
        <v>0.67004550492760362</v>
      </c>
      <c r="V159" s="6">
        <f t="shared" si="184"/>
        <v>1.5881550507292501</v>
      </c>
      <c r="W159" s="6">
        <v>0.06</v>
      </c>
      <c r="X159" s="6">
        <f t="shared" si="206"/>
        <v>0.31777365705126759</v>
      </c>
      <c r="Y159" s="6">
        <v>2.6700000000000002E-2</v>
      </c>
      <c r="Z159" s="6">
        <v>0.21</v>
      </c>
      <c r="AA159" s="6">
        <v>0.442</v>
      </c>
      <c r="AB159" s="6">
        <v>0.5</v>
      </c>
      <c r="AC159" s="6">
        <f t="shared" si="207"/>
        <v>9.0584718309859133E-2</v>
      </c>
      <c r="AD159" s="6">
        <f t="shared" si="185"/>
        <v>0.1902904373598292</v>
      </c>
      <c r="AE159" s="6">
        <f t="shared" si="186"/>
        <v>1.621982680145529</v>
      </c>
      <c r="AF159" s="6">
        <f t="shared" si="187"/>
        <v>3.1722467523856643</v>
      </c>
      <c r="AG159" s="6">
        <f t="shared" si="188"/>
        <v>11.248236031869638</v>
      </c>
      <c r="AH159" s="6">
        <f t="shared" si="208"/>
        <v>0.69687436354858645</v>
      </c>
      <c r="AI159" s="6">
        <f t="shared" si="189"/>
        <v>0.10505505737722988</v>
      </c>
      <c r="AJ159" s="6">
        <f t="shared" si="190"/>
        <v>1.0281256931275842</v>
      </c>
      <c r="AK159" s="6">
        <f t="shared" si="191"/>
        <v>1.7154061448026277</v>
      </c>
      <c r="AL159" s="6">
        <f t="shared" si="192"/>
        <v>7.3296699814645176</v>
      </c>
      <c r="AM159" s="6">
        <f t="shared" si="209"/>
        <v>0.41790642995559274</v>
      </c>
      <c r="AN159" s="6">
        <f t="shared" si="193"/>
        <v>5.7998527060314102E-2</v>
      </c>
      <c r="AO159" s="6">
        <f t="shared" si="194"/>
        <v>0.65169773623860894</v>
      </c>
      <c r="AP159" s="6">
        <f t="shared" si="195"/>
        <v>0.92761328840943413</v>
      </c>
      <c r="AQ159" s="6">
        <f t="shared" si="196"/>
        <v>4.7762210790176898</v>
      </c>
      <c r="AR159" s="6">
        <f t="shared" si="210"/>
        <v>0.25194952383439828</v>
      </c>
      <c r="AS159" s="6">
        <f t="shared" si="197"/>
        <v>3.2019678301513914E-2</v>
      </c>
      <c r="AT159" s="6">
        <f t="shared" si="198"/>
        <v>0.41309145589635959</v>
      </c>
      <c r="AU159" s="6">
        <f t="shared" si="199"/>
        <v>0.50161089572916695</v>
      </c>
      <c r="AV159" s="6">
        <f t="shared" si="200"/>
        <v>3.1123212713998414</v>
      </c>
      <c r="AW159" s="6">
        <f t="shared" si="211"/>
        <v>0.15266972956521291</v>
      </c>
      <c r="AX159" s="6">
        <f t="shared" si="201"/>
        <v>1.7677342003293437E-2</v>
      </c>
      <c r="AY159" s="6">
        <f t="shared" si="202"/>
        <v>0.26184616187172932</v>
      </c>
      <c r="AZ159" s="6">
        <f t="shared" si="203"/>
        <v>0.27124826030215238</v>
      </c>
      <c r="BA159" s="6">
        <f t="shared" si="204"/>
        <v>2.0280769118836792</v>
      </c>
      <c r="BB159" s="6">
        <f t="shared" si="212"/>
        <v>9.2955809129787501E-2</v>
      </c>
      <c r="BD159" s="6">
        <f t="shared" si="250"/>
        <v>1912.0752843421199</v>
      </c>
      <c r="BE159" s="6">
        <f t="shared" si="251"/>
        <v>4830.9404469999454</v>
      </c>
      <c r="BF159" s="6">
        <f t="shared" si="213"/>
        <v>40.271875750204245</v>
      </c>
      <c r="BG159" s="6">
        <f t="shared" si="214"/>
        <v>36.491243416681655</v>
      </c>
      <c r="BH159" s="6">
        <f t="shared" si="252"/>
        <v>1.2935981089949571</v>
      </c>
      <c r="BI159" s="6">
        <f t="shared" si="215"/>
        <v>2.0360499035538138</v>
      </c>
      <c r="BJ159" s="6">
        <f t="shared" si="216"/>
        <v>114.64746553277607</v>
      </c>
      <c r="BK159" s="6">
        <f t="shared" si="217"/>
        <v>73.882913727800144</v>
      </c>
      <c r="BL159" s="6">
        <f t="shared" si="218"/>
        <v>173.05050769434851</v>
      </c>
      <c r="BM159" s="6">
        <f t="shared" si="219"/>
        <v>117.56140413512767</v>
      </c>
      <c r="BN159" s="6">
        <f t="shared" si="220"/>
        <v>243.66259574132127</v>
      </c>
      <c r="BO159" s="6">
        <f t="shared" si="221"/>
        <v>180.55364118323567</v>
      </c>
      <c r="BP159" s="6">
        <f t="shared" si="222"/>
        <v>307.6392849553971</v>
      </c>
      <c r="BQ159" s="6">
        <f t="shared" si="223"/>
        <v>263.66391155781747</v>
      </c>
      <c r="BR159" s="6">
        <f t="shared" si="224"/>
        <v>326.96507419214424</v>
      </c>
      <c r="BS159" s="6">
        <f t="shared" si="225"/>
        <v>359.11149912093646</v>
      </c>
      <c r="BU159" s="6">
        <f t="shared" si="226"/>
        <v>2.0246751497107169</v>
      </c>
      <c r="BV159" s="6">
        <f t="shared" si="227"/>
        <v>3.2216332776806804</v>
      </c>
      <c r="BW159" s="6">
        <f t="shared" si="228"/>
        <v>4.9478621246624099</v>
      </c>
      <c r="BX159" s="6">
        <f t="shared" si="229"/>
        <v>7.2254022299850105</v>
      </c>
      <c r="BY159" s="6">
        <f t="shared" si="230"/>
        <v>9.8410321353087067</v>
      </c>
      <c r="CA159" s="6">
        <f t="shared" si="231"/>
        <v>1.5293691681436903</v>
      </c>
      <c r="CB159" s="6">
        <f t="shared" si="232"/>
        <v>2.4335096949525488</v>
      </c>
      <c r="CC159" s="6">
        <f t="shared" si="233"/>
        <v>3.7374429091826418</v>
      </c>
      <c r="CD159" s="6">
        <f t="shared" si="253"/>
        <v>5.4578174674364899</v>
      </c>
      <c r="CE159" s="6">
        <f t="shared" si="234"/>
        <v>7.4335732982166585</v>
      </c>
      <c r="CG159" s="6">
        <f t="shared" si="235"/>
        <v>36.287378614267539</v>
      </c>
      <c r="CH159" s="6">
        <f t="shared" si="236"/>
        <v>57.73994239037593</v>
      </c>
      <c r="CI159" s="6">
        <f t="shared" si="237"/>
        <v>88.678396766252717</v>
      </c>
      <c r="CJ159" s="6">
        <f t="shared" si="238"/>
        <v>129.4977648129383</v>
      </c>
      <c r="CK159" s="6">
        <f t="shared" si="239"/>
        <v>176.37657038470766</v>
      </c>
    </row>
    <row r="160" spans="1:89">
      <c r="A160" s="6">
        <v>1</v>
      </c>
      <c r="B160" s="6">
        <f t="shared" si="205"/>
        <v>1214.7826086956522</v>
      </c>
      <c r="C160" s="11">
        <v>14.9</v>
      </c>
      <c r="D160" s="6">
        <f t="shared" si="254"/>
        <v>60.725000000000001</v>
      </c>
      <c r="E160" s="6">
        <f t="shared" si="255"/>
        <v>20.401</v>
      </c>
      <c r="F160" s="6">
        <f t="shared" si="256"/>
        <v>3.7620000000000005</v>
      </c>
      <c r="G160" s="6">
        <f t="shared" si="257"/>
        <v>0.21199999999999997</v>
      </c>
      <c r="H160" s="11">
        <f t="shared" si="244"/>
        <v>85.100000000000009</v>
      </c>
      <c r="J160" s="6">
        <f t="shared" si="260"/>
        <v>71.357226792009399</v>
      </c>
      <c r="K160" s="6">
        <f t="shared" si="246"/>
        <v>23.972972972972968</v>
      </c>
      <c r="L160" s="6">
        <f t="shared" si="247"/>
        <v>4.420681551116334</v>
      </c>
      <c r="M160" s="6">
        <f t="shared" si="261"/>
        <v>0.24911868390129252</v>
      </c>
      <c r="N160" s="11">
        <f t="shared" si="258"/>
        <v>99.999999999999986</v>
      </c>
      <c r="O160" s="6">
        <v>8.0000000000000002E-3</v>
      </c>
      <c r="P160" s="6">
        <f t="shared" si="181"/>
        <v>0.13973008841944479</v>
      </c>
      <c r="Q160" s="6">
        <f t="shared" si="182"/>
        <v>0.24583035001505271</v>
      </c>
      <c r="R160" s="6">
        <v>0.3</v>
      </c>
      <c r="S160" s="6">
        <f t="shared" si="259"/>
        <v>5.0820767457129511E-2</v>
      </c>
      <c r="T160" s="6">
        <v>0.12</v>
      </c>
      <c r="U160" s="6">
        <f t="shared" si="183"/>
        <v>0.67006762989195523</v>
      </c>
      <c r="V160" s="6">
        <f t="shared" si="184"/>
        <v>1.5865883660444162</v>
      </c>
      <c r="W160" s="6">
        <v>0.06</v>
      </c>
      <c r="X160" s="6">
        <f t="shared" si="206"/>
        <v>0.31655129436527463</v>
      </c>
      <c r="Y160" s="6">
        <v>2.6700000000000002E-2</v>
      </c>
      <c r="Z160" s="6">
        <v>0.21</v>
      </c>
      <c r="AA160" s="6">
        <v>0.442</v>
      </c>
      <c r="AB160" s="6">
        <v>0.5</v>
      </c>
      <c r="AC160" s="6">
        <f t="shared" si="207"/>
        <v>9.0180628672150404E-2</v>
      </c>
      <c r="AD160" s="6">
        <f t="shared" si="185"/>
        <v>0.19012946354163091</v>
      </c>
      <c r="AE160" s="6">
        <f t="shared" si="186"/>
        <v>1.6176005936940829</v>
      </c>
      <c r="AF160" s="6">
        <f t="shared" si="187"/>
        <v>3.1640541477126236</v>
      </c>
      <c r="AG160" s="6">
        <f t="shared" si="188"/>
        <v>11.235792997003728</v>
      </c>
      <c r="AH160" s="6">
        <f t="shared" si="208"/>
        <v>0.6913212832500375</v>
      </c>
      <c r="AI160" s="6">
        <f t="shared" si="189"/>
        <v>0.1049661873638877</v>
      </c>
      <c r="AJ160" s="6">
        <f t="shared" si="190"/>
        <v>1.025348021253903</v>
      </c>
      <c r="AK160" s="6">
        <f t="shared" si="191"/>
        <v>1.7109759584094966</v>
      </c>
      <c r="AL160" s="6">
        <f t="shared" si="192"/>
        <v>7.3215617466376015</v>
      </c>
      <c r="AM160" s="6">
        <f t="shared" si="209"/>
        <v>0.41458354118797464</v>
      </c>
      <c r="AN160" s="6">
        <f t="shared" si="193"/>
        <v>5.7949463930919286E-2</v>
      </c>
      <c r="AO160" s="6">
        <f t="shared" si="194"/>
        <v>0.6499370541700723</v>
      </c>
      <c r="AP160" s="6">
        <f t="shared" si="195"/>
        <v>0.92521764596589373</v>
      </c>
      <c r="AQ160" s="6">
        <f t="shared" si="196"/>
        <v>4.7709375229787572</v>
      </c>
      <c r="AR160" s="6">
        <f t="shared" si="210"/>
        <v>0.2499465872893526</v>
      </c>
      <c r="AS160" s="6">
        <f t="shared" si="197"/>
        <v>3.1992591654674524E-2</v>
      </c>
      <c r="AT160" s="6">
        <f t="shared" si="198"/>
        <v>0.41197541286196099</v>
      </c>
      <c r="AU160" s="6">
        <f t="shared" si="199"/>
        <v>0.5003154417215907</v>
      </c>
      <c r="AV160" s="6">
        <f t="shared" si="200"/>
        <v>3.1088783562632623</v>
      </c>
      <c r="AW160" s="6">
        <f t="shared" si="211"/>
        <v>0.15145392983914702</v>
      </c>
      <c r="AX160" s="6">
        <f t="shared" si="201"/>
        <v>1.7662388076667646E-2</v>
      </c>
      <c r="AY160" s="6">
        <f t="shared" si="202"/>
        <v>0.26113873599576476</v>
      </c>
      <c r="AZ160" s="6">
        <f t="shared" si="203"/>
        <v>0.2705477379473783</v>
      </c>
      <c r="BA160" s="6">
        <f t="shared" si="204"/>
        <v>2.0258334106223419</v>
      </c>
      <c r="BB160" s="6">
        <f t="shared" si="212"/>
        <v>9.2212892387957837E-2</v>
      </c>
      <c r="BD160" s="6">
        <f t="shared" si="250"/>
        <v>1882.216923151698</v>
      </c>
      <c r="BE160" s="6">
        <f t="shared" si="251"/>
        <v>4811.150356235863</v>
      </c>
      <c r="BF160" s="6">
        <f t="shared" si="213"/>
        <v>40.325346413838069</v>
      </c>
      <c r="BG160" s="6">
        <f t="shared" si="214"/>
        <v>36.5169756515619</v>
      </c>
      <c r="BH160" s="6">
        <f t="shared" si="252"/>
        <v>1.2841878518884546</v>
      </c>
      <c r="BI160" s="6">
        <f t="shared" si="215"/>
        <v>2.0310038495157912</v>
      </c>
      <c r="BJ160" s="6">
        <f t="shared" si="216"/>
        <v>115.508129959656</v>
      </c>
      <c r="BK160" s="6">
        <f t="shared" si="217"/>
        <v>74.162277595128032</v>
      </c>
      <c r="BL160" s="6">
        <f t="shared" si="218"/>
        <v>174.14967760733654</v>
      </c>
      <c r="BM160" s="6">
        <f t="shared" si="219"/>
        <v>117.94119120541096</v>
      </c>
      <c r="BN160" s="6">
        <f t="shared" si="220"/>
        <v>244.75488174507683</v>
      </c>
      <c r="BO160" s="6">
        <f t="shared" si="221"/>
        <v>180.98452199237553</v>
      </c>
      <c r="BP160" s="6">
        <f t="shared" si="222"/>
        <v>308.08580783399935</v>
      </c>
      <c r="BQ160" s="6">
        <f t="shared" si="223"/>
        <v>263.96204508987239</v>
      </c>
      <c r="BR160" s="6">
        <f t="shared" si="224"/>
        <v>325.83668976515116</v>
      </c>
      <c r="BS160" s="6">
        <f t="shared" si="225"/>
        <v>358.88817825277681</v>
      </c>
      <c r="BU160" s="6">
        <f t="shared" si="226"/>
        <v>2.0308986785425636</v>
      </c>
      <c r="BV160" s="6">
        <f t="shared" si="227"/>
        <v>3.229763393627763</v>
      </c>
      <c r="BW160" s="6">
        <f t="shared" si="228"/>
        <v>4.9561750052714038</v>
      </c>
      <c r="BX160" s="6">
        <f t="shared" si="229"/>
        <v>7.2284749867718645</v>
      </c>
      <c r="BY160" s="6">
        <f t="shared" si="230"/>
        <v>9.8279819686389196</v>
      </c>
      <c r="CA160" s="6">
        <f t="shared" si="231"/>
        <v>1.5414666369552199</v>
      </c>
      <c r="CB160" s="6">
        <f t="shared" si="232"/>
        <v>2.4514135388128988</v>
      </c>
      <c r="CC160" s="6">
        <f t="shared" si="233"/>
        <v>3.7617723120583118</v>
      </c>
      <c r="CD160" s="6">
        <f t="shared" si="253"/>
        <v>5.4864642662381984</v>
      </c>
      <c r="CE160" s="6">
        <f t="shared" si="234"/>
        <v>7.4595086762901106</v>
      </c>
      <c r="CG160" s="6">
        <f t="shared" si="235"/>
        <v>36.51508470198565</v>
      </c>
      <c r="CH160" s="6">
        <f t="shared" si="236"/>
        <v>58.070392743730721</v>
      </c>
      <c r="CI160" s="6">
        <f t="shared" si="237"/>
        <v>89.110870979158321</v>
      </c>
      <c r="CJ160" s="6">
        <f t="shared" si="238"/>
        <v>129.96629482155006</v>
      </c>
      <c r="CK160" s="6">
        <f t="shared" si="239"/>
        <v>176.7048242367137</v>
      </c>
    </row>
    <row r="161" spans="1:89">
      <c r="A161" s="6">
        <v>1</v>
      </c>
      <c r="B161" s="6">
        <f t="shared" si="205"/>
        <v>1215.2173913043478</v>
      </c>
      <c r="C161" s="11">
        <v>15</v>
      </c>
      <c r="D161" s="6">
        <f t="shared" si="254"/>
        <v>60.75</v>
      </c>
      <c r="E161" s="6">
        <f t="shared" si="255"/>
        <v>20.350000000000001</v>
      </c>
      <c r="F161" s="6">
        <f t="shared" si="256"/>
        <v>3.6999999999999993</v>
      </c>
      <c r="G161" s="6">
        <f t="shared" si="257"/>
        <v>0.20000000000000018</v>
      </c>
      <c r="H161" s="11">
        <f t="shared" ref="H161:H225" si="262">SUM(D161:G161)</f>
        <v>85</v>
      </c>
      <c r="J161" s="6">
        <f t="shared" si="260"/>
        <v>71.470588235294116</v>
      </c>
      <c r="K161" s="6">
        <f t="shared" si="246"/>
        <v>23.941176470588239</v>
      </c>
      <c r="L161" s="6">
        <f t="shared" si="247"/>
        <v>4.3529411764705879</v>
      </c>
      <c r="M161" s="6">
        <f t="shared" si="261"/>
        <v>0.23529411764705904</v>
      </c>
      <c r="N161" s="11">
        <f t="shared" si="258"/>
        <v>100</v>
      </c>
      <c r="O161" s="6">
        <v>8.0000000000000002E-3</v>
      </c>
      <c r="P161" s="6">
        <f t="shared" si="181"/>
        <v>0.13949278661463874</v>
      </c>
      <c r="Q161" s="6">
        <f t="shared" si="182"/>
        <v>0.24572824307848667</v>
      </c>
      <c r="R161" s="6">
        <v>0.3</v>
      </c>
      <c r="S161" s="6">
        <f t="shared" si="259"/>
        <v>5.0516149494097641E-2</v>
      </c>
      <c r="T161" s="6">
        <v>0.12</v>
      </c>
      <c r="U161" s="6">
        <f t="shared" si="183"/>
        <v>0.67008974265992383</v>
      </c>
      <c r="V161" s="6">
        <f t="shared" si="184"/>
        <v>1.585024140831689</v>
      </c>
      <c r="W161" s="6">
        <v>0.06</v>
      </c>
      <c r="X161" s="6">
        <f t="shared" si="206"/>
        <v>0.31532841863772593</v>
      </c>
      <c r="Y161" s="6">
        <v>2.6700000000000002E-2</v>
      </c>
      <c r="Z161" s="6">
        <v>0.21</v>
      </c>
      <c r="AA161" s="6">
        <v>0.442</v>
      </c>
      <c r="AB161" s="6">
        <v>0.5</v>
      </c>
      <c r="AC161" s="6">
        <f t="shared" si="207"/>
        <v>8.9775588235294121E-2</v>
      </c>
      <c r="AD161" s="6">
        <f t="shared" si="185"/>
        <v>0.18996871982543187</v>
      </c>
      <c r="AE161" s="6">
        <f t="shared" si="186"/>
        <v>1.6132328960877969</v>
      </c>
      <c r="AF161" s="6">
        <f t="shared" si="187"/>
        <v>3.155887469085092</v>
      </c>
      <c r="AG161" s="6">
        <f t="shared" si="188"/>
        <v>11.223370984557496</v>
      </c>
      <c r="AH161" s="6">
        <f t="shared" si="208"/>
        <v>0.6857805529095059</v>
      </c>
      <c r="AI161" s="6">
        <f t="shared" si="189"/>
        <v>0.10487744438466808</v>
      </c>
      <c r="AJ161" s="6">
        <f t="shared" si="190"/>
        <v>1.022579470033349</v>
      </c>
      <c r="AK161" s="6">
        <f t="shared" si="191"/>
        <v>1.7065597916375521</v>
      </c>
      <c r="AL161" s="6">
        <f t="shared" si="192"/>
        <v>7.3134672106162597</v>
      </c>
      <c r="AM161" s="6">
        <f t="shared" si="209"/>
        <v>0.41126778391446395</v>
      </c>
      <c r="AN161" s="6">
        <f t="shared" si="193"/>
        <v>5.7900470934197583E-2</v>
      </c>
      <c r="AO161" s="6">
        <f t="shared" si="194"/>
        <v>0.64818215340729968</v>
      </c>
      <c r="AP161" s="6">
        <f t="shared" si="195"/>
        <v>0.92282958469311605</v>
      </c>
      <c r="AQ161" s="6">
        <f t="shared" si="196"/>
        <v>4.7656628934705028</v>
      </c>
      <c r="AR161" s="6">
        <f t="shared" si="210"/>
        <v>0.24794779380176099</v>
      </c>
      <c r="AS161" s="6">
        <f t="shared" si="197"/>
        <v>3.1965543726501719E-2</v>
      </c>
      <c r="AT161" s="6">
        <f t="shared" si="198"/>
        <v>0.41086303442217775</v>
      </c>
      <c r="AU161" s="6">
        <f t="shared" si="199"/>
        <v>0.49902408726487713</v>
      </c>
      <c r="AV161" s="6">
        <f t="shared" si="200"/>
        <v>3.1054412579075326</v>
      </c>
      <c r="AW161" s="6">
        <f t="shared" si="211"/>
        <v>0.15024055183926882</v>
      </c>
      <c r="AX161" s="6">
        <f t="shared" si="201"/>
        <v>1.7647455525744135E-2</v>
      </c>
      <c r="AY161" s="6">
        <f t="shared" si="202"/>
        <v>0.2604336329953309</v>
      </c>
      <c r="AZ161" s="6">
        <f t="shared" si="203"/>
        <v>0.26984943244245546</v>
      </c>
      <c r="BA161" s="6">
        <f t="shared" si="204"/>
        <v>2.0235936997405686</v>
      </c>
      <c r="BB161" s="6">
        <f t="shared" si="212"/>
        <v>9.1471399936813413E-2</v>
      </c>
      <c r="BD161" s="6">
        <f t="shared" si="250"/>
        <v>1852.5955295014933</v>
      </c>
      <c r="BE161" s="6">
        <f t="shared" si="251"/>
        <v>4791.4266573909681</v>
      </c>
      <c r="BF161" s="6">
        <f t="shared" si="213"/>
        <v>40.378857399607234</v>
      </c>
      <c r="BG161" s="6">
        <f t="shared" si="214"/>
        <v>36.542721529882208</v>
      </c>
      <c r="BH161" s="6">
        <f t="shared" si="252"/>
        <v>1.2747933562806597</v>
      </c>
      <c r="BI161" s="6">
        <f t="shared" si="215"/>
        <v>2.0259624462275569</v>
      </c>
      <c r="BJ161" s="6">
        <f t="shared" si="216"/>
        <v>116.37900621638303</v>
      </c>
      <c r="BK161" s="6">
        <f t="shared" si="217"/>
        <v>74.443722452603055</v>
      </c>
      <c r="BL161" s="6">
        <f t="shared" si="218"/>
        <v>175.259724593751</v>
      </c>
      <c r="BM161" s="6">
        <f t="shared" si="219"/>
        <v>118.32331476133322</v>
      </c>
      <c r="BN161" s="6">
        <f t="shared" si="220"/>
        <v>245.85347185648197</v>
      </c>
      <c r="BO161" s="6">
        <f t="shared" si="221"/>
        <v>181.41698165813622</v>
      </c>
      <c r="BP161" s="6">
        <f t="shared" si="222"/>
        <v>308.52634235291225</v>
      </c>
      <c r="BQ161" s="6">
        <f t="shared" si="223"/>
        <v>264.25914040495934</v>
      </c>
      <c r="BR161" s="6">
        <f t="shared" si="224"/>
        <v>324.69067994631928</v>
      </c>
      <c r="BS161" s="6">
        <f t="shared" si="225"/>
        <v>358.66019493073378</v>
      </c>
      <c r="BU161" s="6">
        <f t="shared" si="226"/>
        <v>2.0371696287515948</v>
      </c>
      <c r="BV161" s="6">
        <f t="shared" si="227"/>
        <v>3.2379447892127105</v>
      </c>
      <c r="BW161" s="6">
        <f t="shared" si="228"/>
        <v>4.9645175307970835</v>
      </c>
      <c r="BX161" s="6">
        <f t="shared" si="229"/>
        <v>7.2315123050938004</v>
      </c>
      <c r="BY161" s="6">
        <f t="shared" si="230"/>
        <v>9.8148189274147342</v>
      </c>
      <c r="CA161" s="6">
        <f t="shared" si="231"/>
        <v>1.5536859431578822</v>
      </c>
      <c r="CB161" s="6">
        <f t="shared" si="232"/>
        <v>2.469479827658736</v>
      </c>
      <c r="CC161" s="6">
        <f t="shared" si="233"/>
        <v>3.7862831809872999</v>
      </c>
      <c r="CD161" s="6">
        <f t="shared" si="253"/>
        <v>5.5152496177172825</v>
      </c>
      <c r="CE161" s="6">
        <f t="shared" si="234"/>
        <v>7.4854572672522499</v>
      </c>
      <c r="CG161" s="6">
        <f t="shared" si="235"/>
        <v>36.744867897833437</v>
      </c>
      <c r="CH161" s="6">
        <f t="shared" si="236"/>
        <v>58.403508407402683</v>
      </c>
      <c r="CI161" s="6">
        <f t="shared" si="237"/>
        <v>89.546073272949201</v>
      </c>
      <c r="CJ161" s="6">
        <f t="shared" si="238"/>
        <v>130.43634688146517</v>
      </c>
      <c r="CK161" s="6">
        <f t="shared" si="239"/>
        <v>177.03200550364443</v>
      </c>
    </row>
    <row r="162" spans="1:89">
      <c r="A162" s="6">
        <v>1</v>
      </c>
      <c r="B162" s="6">
        <f t="shared" si="205"/>
        <v>1215.6521739130435</v>
      </c>
      <c r="C162" s="11">
        <v>15.1</v>
      </c>
      <c r="D162" s="6">
        <f t="shared" si="254"/>
        <v>60.774999999999999</v>
      </c>
      <c r="E162" s="6">
        <f t="shared" si="255"/>
        <v>20.298999999999999</v>
      </c>
      <c r="F162" s="6">
        <f t="shared" si="256"/>
        <v>3.6379999999999999</v>
      </c>
      <c r="G162" s="6">
        <f t="shared" si="257"/>
        <v>0.18800000000000017</v>
      </c>
      <c r="H162" s="11">
        <f t="shared" si="262"/>
        <v>84.9</v>
      </c>
      <c r="J162" s="6">
        <f t="shared" si="260"/>
        <v>71.584216725559472</v>
      </c>
      <c r="K162" s="6">
        <f t="shared" si="246"/>
        <v>23.909305064782092</v>
      </c>
      <c r="L162" s="6">
        <f t="shared" si="247"/>
        <v>4.2850412249705538</v>
      </c>
      <c r="M162" s="6">
        <f t="shared" si="261"/>
        <v>0.22143698468786829</v>
      </c>
      <c r="N162" s="11">
        <f t="shared" si="258"/>
        <v>99.999999999999986</v>
      </c>
      <c r="O162" s="6">
        <v>8.0000000000000002E-3</v>
      </c>
      <c r="P162" s="6">
        <f t="shared" si="181"/>
        <v>0.13925602606415782</v>
      </c>
      <c r="Q162" s="6">
        <f t="shared" si="182"/>
        <v>0.24562623815306614</v>
      </c>
      <c r="R162" s="6">
        <v>0.3</v>
      </c>
      <c r="S162" s="6">
        <f t="shared" si="259"/>
        <v>5.0211381949083561E-2</v>
      </c>
      <c r="T162" s="6">
        <v>0.12</v>
      </c>
      <c r="U162" s="6">
        <f t="shared" si="183"/>
        <v>0.67011184324158068</v>
      </c>
      <c r="V162" s="6">
        <f t="shared" si="184"/>
        <v>1.5834623700632584</v>
      </c>
      <c r="W162" s="6">
        <v>0.06</v>
      </c>
      <c r="X162" s="6">
        <f t="shared" si="206"/>
        <v>0.31410502247645433</v>
      </c>
      <c r="Y162" s="6">
        <v>2.6700000000000002E-2</v>
      </c>
      <c r="Z162" s="6">
        <v>0.21</v>
      </c>
      <c r="AA162" s="6">
        <v>0.442</v>
      </c>
      <c r="AB162" s="6">
        <v>0.5</v>
      </c>
      <c r="AC162" s="6">
        <f t="shared" si="207"/>
        <v>8.9369593639575959E-2</v>
      </c>
      <c r="AD162" s="6">
        <f t="shared" si="185"/>
        <v>0.18980820577558305</v>
      </c>
      <c r="AE162" s="6">
        <f t="shared" si="186"/>
        <v>1.6088795324590399</v>
      </c>
      <c r="AF162" s="6">
        <f t="shared" si="187"/>
        <v>3.1477466207747193</v>
      </c>
      <c r="AG162" s="6">
        <f t="shared" si="188"/>
        <v>11.210969948880903</v>
      </c>
      <c r="AH162" s="6">
        <f t="shared" si="208"/>
        <v>0.68025210709264006</v>
      </c>
      <c r="AI162" s="6">
        <f t="shared" si="189"/>
        <v>0.10478882819905894</v>
      </c>
      <c r="AJ162" s="6">
        <f t="shared" si="190"/>
        <v>1.0198200046869923</v>
      </c>
      <c r="AK162" s="6">
        <f t="shared" si="191"/>
        <v>1.7021575927212733</v>
      </c>
      <c r="AL162" s="6">
        <f t="shared" si="192"/>
        <v>7.3053863436536304</v>
      </c>
      <c r="AM162" s="6">
        <f t="shared" si="209"/>
        <v>0.4079591197157354</v>
      </c>
      <c r="AN162" s="6">
        <f t="shared" si="193"/>
        <v>5.7851547937367666E-2</v>
      </c>
      <c r="AO162" s="6">
        <f t="shared" si="194"/>
        <v>0.64643301190498115</v>
      </c>
      <c r="AP162" s="6">
        <f t="shared" si="195"/>
        <v>0.92044907659867214</v>
      </c>
      <c r="AQ162" s="6">
        <f t="shared" si="196"/>
        <v>4.7603971711090258</v>
      </c>
      <c r="AR162" s="6">
        <f t="shared" si="210"/>
        <v>0.24595312065238159</v>
      </c>
      <c r="AS162" s="6">
        <f t="shared" si="197"/>
        <v>3.1938534443689916E-2</v>
      </c>
      <c r="AT162" s="6">
        <f t="shared" si="198"/>
        <v>0.40975430660315559</v>
      </c>
      <c r="AU162" s="6">
        <f t="shared" si="199"/>
        <v>0.49773681722199969</v>
      </c>
      <c r="AV162" s="6">
        <f t="shared" si="200"/>
        <v>3.1020099637015526</v>
      </c>
      <c r="AW162" s="6">
        <f t="shared" si="211"/>
        <v>0.14902958203512645</v>
      </c>
      <c r="AX162" s="6">
        <f t="shared" si="201"/>
        <v>1.7632544310052598E-2</v>
      </c>
      <c r="AY162" s="6">
        <f t="shared" si="202"/>
        <v>0.25973084401282487</v>
      </c>
      <c r="AZ162" s="6">
        <f t="shared" si="203"/>
        <v>0.26915333560197108</v>
      </c>
      <c r="BA162" s="6">
        <f t="shared" si="204"/>
        <v>2.0213577710075761</v>
      </c>
      <c r="BB162" s="6">
        <f t="shared" si="212"/>
        <v>9.0731323662298871E-2</v>
      </c>
      <c r="BD162" s="6">
        <f t="shared" si="250"/>
        <v>1823.2117768554808</v>
      </c>
      <c r="BE162" s="6">
        <f t="shared" si="251"/>
        <v>4771.769605201991</v>
      </c>
      <c r="BF162" s="6">
        <f t="shared" si="213"/>
        <v>40.432408682817929</v>
      </c>
      <c r="BG162" s="6">
        <f t="shared" si="214"/>
        <v>36.568481047451321</v>
      </c>
      <c r="BH162" s="6">
        <f t="shared" si="252"/>
        <v>1.2654146847911227</v>
      </c>
      <c r="BI162" s="6">
        <f t="shared" si="215"/>
        <v>2.0209257060855936</v>
      </c>
      <c r="BJ162" s="6">
        <f t="shared" si="216"/>
        <v>117.26028397199458</v>
      </c>
      <c r="BK162" s="6">
        <f t="shared" si="217"/>
        <v>74.727275840148693</v>
      </c>
      <c r="BL162" s="6">
        <f t="shared" si="218"/>
        <v>176.38082684082812</v>
      </c>
      <c r="BM162" s="6">
        <f t="shared" si="219"/>
        <v>118.70780159629676</v>
      </c>
      <c r="BN162" s="6">
        <f t="shared" si="220"/>
        <v>246.95843096520321</v>
      </c>
      <c r="BO162" s="6">
        <f t="shared" si="221"/>
        <v>181.8510309912956</v>
      </c>
      <c r="BP162" s="6">
        <f t="shared" si="222"/>
        <v>308.96076748359212</v>
      </c>
      <c r="BQ162" s="6">
        <f t="shared" si="223"/>
        <v>264.55517767038071</v>
      </c>
      <c r="BR162" s="6">
        <f t="shared" si="224"/>
        <v>323.52694518841975</v>
      </c>
      <c r="BS162" s="6">
        <f t="shared" si="225"/>
        <v>358.42752440263894</v>
      </c>
      <c r="BU162" s="6">
        <f t="shared" si="226"/>
        <v>2.0434886464981266</v>
      </c>
      <c r="BV162" s="6">
        <f t="shared" si="227"/>
        <v>3.2461780800318536</v>
      </c>
      <c r="BW162" s="6">
        <f t="shared" si="228"/>
        <v>4.9728899254887127</v>
      </c>
      <c r="BX162" s="6">
        <f t="shared" si="229"/>
        <v>7.2345137148872407</v>
      </c>
      <c r="BY162" s="6">
        <f t="shared" si="230"/>
        <v>9.8015425890274965</v>
      </c>
      <c r="CA162" s="6">
        <f t="shared" si="231"/>
        <v>1.5660285810673682</v>
      </c>
      <c r="CB162" s="6">
        <f t="shared" si="232"/>
        <v>2.4877102504464235</v>
      </c>
      <c r="CC162" s="6">
        <f t="shared" si="233"/>
        <v>3.8109767662095195</v>
      </c>
      <c r="CD162" s="6">
        <f t="shared" si="253"/>
        <v>5.5441733268507623</v>
      </c>
      <c r="CE162" s="6">
        <f t="shared" si="234"/>
        <v>7.5114172321290553</v>
      </c>
      <c r="CG162" s="6">
        <f t="shared" si="235"/>
        <v>36.976755560643909</v>
      </c>
      <c r="CH162" s="6">
        <f t="shared" si="236"/>
        <v>58.73931992592955</v>
      </c>
      <c r="CI162" s="6">
        <f t="shared" si="237"/>
        <v>89.984025856907749</v>
      </c>
      <c r="CJ162" s="6">
        <f t="shared" si="238"/>
        <v>130.90791852156084</v>
      </c>
      <c r="CK162" s="6">
        <f t="shared" si="239"/>
        <v>177.35809056379938</v>
      </c>
    </row>
    <row r="163" spans="1:89">
      <c r="A163" s="6">
        <v>1</v>
      </c>
      <c r="B163" s="6">
        <f t="shared" si="205"/>
        <v>1216.086956521739</v>
      </c>
      <c r="C163" s="11">
        <v>15.2</v>
      </c>
      <c r="D163" s="6">
        <f t="shared" si="254"/>
        <v>60.8</v>
      </c>
      <c r="E163" s="6">
        <f t="shared" si="255"/>
        <v>20.248000000000001</v>
      </c>
      <c r="F163" s="6">
        <f t="shared" si="256"/>
        <v>3.5760000000000005</v>
      </c>
      <c r="G163" s="6">
        <f t="shared" si="257"/>
        <v>0.17600000000000016</v>
      </c>
      <c r="H163" s="11">
        <f t="shared" si="262"/>
        <v>84.8</v>
      </c>
      <c r="J163" s="6">
        <f t="shared" si="260"/>
        <v>71.698113207547166</v>
      </c>
      <c r="K163" s="6">
        <f t="shared" si="246"/>
        <v>23.877358490566042</v>
      </c>
      <c r="L163" s="6">
        <f t="shared" si="247"/>
        <v>4.216981132075472</v>
      </c>
      <c r="M163" s="6">
        <f t="shared" si="261"/>
        <v>0.20754716981132096</v>
      </c>
      <c r="N163" s="11">
        <f t="shared" si="258"/>
        <v>100</v>
      </c>
      <c r="O163" s="6">
        <v>8.0000000000000002E-3</v>
      </c>
      <c r="P163" s="6">
        <f t="shared" si="181"/>
        <v>0.13901980525876109</v>
      </c>
      <c r="Q163" s="6">
        <f>10^(-1.48+2.53*$M$2+1154/(B163+273.15)-235*A163/(B163+273.15))</f>
        <v>0.2455243350947737</v>
      </c>
      <c r="R163" s="6">
        <v>0.3</v>
      </c>
      <c r="S163" s="6">
        <f t="shared" si="259"/>
        <v>4.990646272615927E-2</v>
      </c>
      <c r="T163" s="6">
        <v>0.12</v>
      </c>
      <c r="U163" s="6">
        <f t="shared" si="183"/>
        <v>0.67013393164698376</v>
      </c>
      <c r="V163" s="6">
        <f t="shared" si="184"/>
        <v>1.5819030487238155</v>
      </c>
      <c r="W163" s="6">
        <v>0.06</v>
      </c>
      <c r="X163" s="6">
        <f t="shared" si="206"/>
        <v>0.31288109846962842</v>
      </c>
      <c r="Y163" s="6">
        <v>2.6700000000000002E-2</v>
      </c>
      <c r="Z163" s="6">
        <v>0.21</v>
      </c>
      <c r="AA163" s="6">
        <v>0.442</v>
      </c>
      <c r="AB163" s="6">
        <v>0.5</v>
      </c>
      <c r="AC163" s="6">
        <f t="shared" si="207"/>
        <v>8.8962641509433962E-2</v>
      </c>
      <c r="AD163" s="6">
        <f t="shared" si="185"/>
        <v>0.18964792095744873</v>
      </c>
      <c r="AE163" s="6">
        <f t="shared" si="186"/>
        <v>1.6045404481768082</v>
      </c>
      <c r="AF163" s="6">
        <f t="shared" si="187"/>
        <v>3.1396315074542045</v>
      </c>
      <c r="AG163" s="6">
        <f t="shared" si="188"/>
        <v>11.198589844443534</v>
      </c>
      <c r="AH163" s="6">
        <f t="shared" si="208"/>
        <v>0.67473588056810374</v>
      </c>
      <c r="AI163" s="6">
        <f t="shared" si="189"/>
        <v>0.10470033856710778</v>
      </c>
      <c r="AJ163" s="6">
        <f t="shared" si="190"/>
        <v>1.0170695905858946</v>
      </c>
      <c r="AK163" s="6">
        <f t="shared" si="191"/>
        <v>1.6977693101120119</v>
      </c>
      <c r="AL163" s="6">
        <f t="shared" si="192"/>
        <v>7.2973191160808035</v>
      </c>
      <c r="AM163" s="6">
        <f t="shared" si="209"/>
        <v>0.40465751028837416</v>
      </c>
      <c r="AN163" s="6">
        <f t="shared" si="193"/>
        <v>5.7802694807957147E-2</v>
      </c>
      <c r="AO163" s="6">
        <f t="shared" si="194"/>
        <v>0.64468960771288131</v>
      </c>
      <c r="AP163" s="6">
        <f t="shared" si="195"/>
        <v>0.91807609380740707</v>
      </c>
      <c r="AQ163" s="6">
        <f t="shared" si="196"/>
        <v>4.7551403365612206</v>
      </c>
      <c r="AR163" s="6">
        <f t="shared" si="210"/>
        <v>0.24396254518849389</v>
      </c>
      <c r="AS163" s="6">
        <f t="shared" si="197"/>
        <v>3.1911563733104109E-2</v>
      </c>
      <c r="AT163" s="6">
        <f t="shared" si="198"/>
        <v>0.40864921549130517</v>
      </c>
      <c r="AU163" s="6">
        <f t="shared" si="199"/>
        <v>0.49645361651934755</v>
      </c>
      <c r="AV163" s="6">
        <f t="shared" si="200"/>
        <v>3.0985844610473232</v>
      </c>
      <c r="AW163" s="6">
        <f t="shared" si="211"/>
        <v>0.14782100693464853</v>
      </c>
      <c r="AX163" s="6">
        <f t="shared" si="201"/>
        <v>1.7617654389216808E-2</v>
      </c>
      <c r="AY163" s="6">
        <f t="shared" si="202"/>
        <v>0.25903036022884357</v>
      </c>
      <c r="AZ163" s="6">
        <f t="shared" si="203"/>
        <v>0.26845943927480515</v>
      </c>
      <c r="BA163" s="6">
        <f t="shared" si="204"/>
        <v>2.0191256162141493</v>
      </c>
      <c r="BB163" s="6">
        <f t="shared" si="212"/>
        <v>8.9992655472622654E-2</v>
      </c>
      <c r="BD163" s="6">
        <f t="shared" si="250"/>
        <v>1794.0663227177276</v>
      </c>
      <c r="BE163" s="6">
        <f t="shared" si="251"/>
        <v>4752.1794520277526</v>
      </c>
      <c r="BF163" s="6">
        <f t="shared" si="213"/>
        <v>40.486000238404529</v>
      </c>
      <c r="BG163" s="6">
        <f t="shared" si="214"/>
        <v>36.594254200023379</v>
      </c>
      <c r="BH163" s="6">
        <f t="shared" si="252"/>
        <v>1.2560519006479181</v>
      </c>
      <c r="BI163" s="6">
        <f t="shared" si="215"/>
        <v>2.0158936415761355</v>
      </c>
      <c r="BJ163" s="6">
        <f t="shared" si="216"/>
        <v>118.1521578366839</v>
      </c>
      <c r="BK163" s="6">
        <f t="shared" si="217"/>
        <v>75.012965853283788</v>
      </c>
      <c r="BL163" s="6">
        <f t="shared" si="218"/>
        <v>177.51316683645936</v>
      </c>
      <c r="BM163" s="6">
        <f t="shared" si="219"/>
        <v>119.09467899919257</v>
      </c>
      <c r="BN163" s="6">
        <f t="shared" si="220"/>
        <v>248.06982519877187</v>
      </c>
      <c r="BO163" s="6">
        <f t="shared" si="221"/>
        <v>182.2866809531869</v>
      </c>
      <c r="BP163" s="6">
        <f t="shared" si="222"/>
        <v>309.38895996984587</v>
      </c>
      <c r="BQ163" s="6">
        <f t="shared" si="223"/>
        <v>264.85013676445612</v>
      </c>
      <c r="BR163" s="6">
        <f t="shared" si="224"/>
        <v>322.34538632454212</v>
      </c>
      <c r="BS163" s="6">
        <f t="shared" si="225"/>
        <v>358.19014191528305</v>
      </c>
      <c r="BU163" s="6">
        <f t="shared" si="226"/>
        <v>2.0498563912046026</v>
      </c>
      <c r="BV163" s="6">
        <f t="shared" si="227"/>
        <v>3.2544638933812862</v>
      </c>
      <c r="BW163" s="6">
        <f t="shared" si="228"/>
        <v>4.9812924170229556</v>
      </c>
      <c r="BX163" s="6">
        <f t="shared" si="229"/>
        <v>7.237478739607349</v>
      </c>
      <c r="BY163" s="6">
        <f t="shared" si="230"/>
        <v>9.7881525322916456</v>
      </c>
      <c r="CA163" s="6">
        <f t="shared" si="231"/>
        <v>1.5784960692356806</v>
      </c>
      <c r="CB163" s="6">
        <f t="shared" si="232"/>
        <v>2.5061065181024449</v>
      </c>
      <c r="CC163" s="6">
        <f t="shared" si="233"/>
        <v>3.8358543231233675</v>
      </c>
      <c r="CD163" s="6">
        <f t="shared" si="253"/>
        <v>5.5732351742618791</v>
      </c>
      <c r="CE163" s="6">
        <f t="shared" si="234"/>
        <v>7.5373866986955527</v>
      </c>
      <c r="CG163" s="6">
        <f t="shared" si="235"/>
        <v>37.210775561866726</v>
      </c>
      <c r="CH163" s="6">
        <f t="shared" si="236"/>
        <v>59.077858346771635</v>
      </c>
      <c r="CI163" s="6">
        <f t="shared" si="237"/>
        <v>90.424751184127572</v>
      </c>
      <c r="CJ163" s="6">
        <f t="shared" si="238"/>
        <v>131.38100706413354</v>
      </c>
      <c r="CK163" s="6">
        <f t="shared" si="239"/>
        <v>177.68305555804545</v>
      </c>
    </row>
    <row r="164" spans="1:89">
      <c r="A164" s="6">
        <v>1</v>
      </c>
      <c r="B164" s="6">
        <f t="shared" si="205"/>
        <v>1216.5217391304348</v>
      </c>
      <c r="C164" s="11">
        <v>15.3</v>
      </c>
      <c r="D164" s="6">
        <f t="shared" si="254"/>
        <v>60.825000000000003</v>
      </c>
      <c r="E164" s="6">
        <f t="shared" si="255"/>
        <v>20.196999999999999</v>
      </c>
      <c r="F164" s="6">
        <f t="shared" si="256"/>
        <v>3.5139999999999993</v>
      </c>
      <c r="G164" s="6">
        <f t="shared" si="257"/>
        <v>0.16399999999999992</v>
      </c>
      <c r="H164" s="11">
        <f t="shared" si="262"/>
        <v>84.7</v>
      </c>
      <c r="J164" s="6">
        <f t="shared" si="260"/>
        <v>71.81227863046044</v>
      </c>
      <c r="K164" s="6">
        <f t="shared" si="246"/>
        <v>23.845336481700116</v>
      </c>
      <c r="L164" s="6">
        <f t="shared" si="247"/>
        <v>4.1487603305785115</v>
      </c>
      <c r="M164" s="6">
        <f t="shared" si="261"/>
        <v>0.19362455726092079</v>
      </c>
      <c r="N164" s="11">
        <f t="shared" si="258"/>
        <v>99.999999999999986</v>
      </c>
      <c r="O164" s="6">
        <v>8.0000000000000002E-3</v>
      </c>
      <c r="P164" s="6">
        <f t="shared" si="181"/>
        <v>0.13878412269412968</v>
      </c>
      <c r="Q164" s="6">
        <f t="shared" si="182"/>
        <v>0.24542253375985132</v>
      </c>
      <c r="R164" s="6">
        <v>0.3</v>
      </c>
      <c r="S164" s="6">
        <f t="shared" si="259"/>
        <v>4.9601389724739722E-2</v>
      </c>
      <c r="T164" s="6">
        <v>0.12</v>
      </c>
      <c r="U164" s="6">
        <f t="shared" si="183"/>
        <v>0.67015600788618124</v>
      </c>
      <c r="V164" s="6">
        <f t="shared" si="184"/>
        <v>1.580346171810505</v>
      </c>
      <c r="W164" s="6">
        <v>0.06</v>
      </c>
      <c r="X164" s="6">
        <f t="shared" si="206"/>
        <v>0.31165663918558811</v>
      </c>
      <c r="Y164" s="6">
        <v>2.6700000000000002E-2</v>
      </c>
      <c r="Z164" s="6">
        <v>0.21</v>
      </c>
      <c r="AA164" s="6">
        <v>0.442</v>
      </c>
      <c r="AB164" s="6">
        <v>0.5</v>
      </c>
      <c r="AC164" s="6">
        <f t="shared" si="207"/>
        <v>8.8554728453364803E-2</v>
      </c>
      <c r="AD164" s="6">
        <f t="shared" si="185"/>
        <v>0.18948786493740305</v>
      </c>
      <c r="AE164" s="6">
        <f t="shared" si="186"/>
        <v>1.6002155888455529</v>
      </c>
      <c r="AF164" s="6">
        <f t="shared" si="187"/>
        <v>3.131542034195371</v>
      </c>
      <c r="AG164" s="6">
        <f t="shared" si="188"/>
        <v>11.186230625834162</v>
      </c>
      <c r="AH164" s="6">
        <f t="shared" si="208"/>
        <v>0.66923180830614526</v>
      </c>
      <c r="AI164" s="6">
        <f t="shared" si="189"/>
        <v>0.10461197524941948</v>
      </c>
      <c r="AJ164" s="6">
        <f t="shared" si="190"/>
        <v>1.0143281932503652</v>
      </c>
      <c r="AK164" s="6">
        <f t="shared" si="191"/>
        <v>1.6933948924769451</v>
      </c>
      <c r="AL164" s="6">
        <f t="shared" si="192"/>
        <v>7.2892654983065315</v>
      </c>
      <c r="AM164" s="6">
        <f t="shared" si="209"/>
        <v>0.40136291744403563</v>
      </c>
      <c r="AN164" s="6">
        <f t="shared" si="193"/>
        <v>5.7753911413801463E-2</v>
      </c>
      <c r="AO164" s="6">
        <f t="shared" si="194"/>
        <v>0.64295191897536874</v>
      </c>
      <c r="AP164" s="6">
        <f t="shared" si="195"/>
        <v>0.91571060856087527</v>
      </c>
      <c r="AQ164" s="6">
        <f t="shared" si="196"/>
        <v>4.7498923705445923</v>
      </c>
      <c r="AR164" s="6">
        <f t="shared" si="210"/>
        <v>0.24197604482340287</v>
      </c>
      <c r="AS164" s="6">
        <f t="shared" si="197"/>
        <v>3.1884631521779221E-2</v>
      </c>
      <c r="AT164" s="6">
        <f t="shared" si="198"/>
        <v>0.40754774723300363</v>
      </c>
      <c r="AU164" s="6">
        <f t="shared" si="199"/>
        <v>0.49517447014642152</v>
      </c>
      <c r="AV164" s="6">
        <f t="shared" si="200"/>
        <v>3.0951647373798208</v>
      </c>
      <c r="AW164" s="6">
        <f t="shared" si="211"/>
        <v>0.14661481308384899</v>
      </c>
      <c r="AX164" s="6">
        <f t="shared" si="201"/>
        <v>1.7602785722954383E-2</v>
      </c>
      <c r="AY164" s="6">
        <f t="shared" si="202"/>
        <v>0.25833217286199534</v>
      </c>
      <c r="AZ164" s="6">
        <f t="shared" si="203"/>
        <v>0.26776773534396525</v>
      </c>
      <c r="BA164" s="6">
        <f t="shared" si="204"/>
        <v>2.0168972271725627</v>
      </c>
      <c r="BB164" s="6">
        <f t="shared" si="212"/>
        <v>8.9255387298080441E-2</v>
      </c>
      <c r="BD164" s="6">
        <f t="shared" si="250"/>
        <v>1765.159808443143</v>
      </c>
      <c r="BE164" s="6">
        <f t="shared" si="251"/>
        <v>4732.6564478213168</v>
      </c>
      <c r="BF164" s="6">
        <f t="shared" si="213"/>
        <v>40.539632040923912</v>
      </c>
      <c r="BG164" s="6">
        <f t="shared" si="214"/>
        <v>36.620040983297244</v>
      </c>
      <c r="BH164" s="6">
        <f t="shared" si="252"/>
        <v>1.2467050676970906</v>
      </c>
      <c r="BI164" s="6">
        <f t="shared" si="215"/>
        <v>2.0108662652762725</v>
      </c>
      <c r="BJ164" s="6">
        <f t="shared" si="216"/>
        <v>119.05482752782153</v>
      </c>
      <c r="BK164" s="6">
        <f t="shared" si="217"/>
        <v>75.300821158346125</v>
      </c>
      <c r="BL164" s="6">
        <f t="shared" si="218"/>
        <v>178.65693150633962</v>
      </c>
      <c r="BM164" s="6">
        <f t="shared" si="219"/>
        <v>119.48397476721314</v>
      </c>
      <c r="BN164" s="6">
        <f t="shared" si="220"/>
        <v>249.1877219577355</v>
      </c>
      <c r="BO164" s="6">
        <f t="shared" si="221"/>
        <v>182.72394265909898</v>
      </c>
      <c r="BP164" s="6">
        <f t="shared" si="222"/>
        <v>309.81079427493773</v>
      </c>
      <c r="BQ164" s="6">
        <f t="shared" si="223"/>
        <v>265.14399727106058</v>
      </c>
      <c r="BR164" s="6">
        <f t="shared" si="224"/>
        <v>321.14590459496554</v>
      </c>
      <c r="BS164" s="6">
        <f t="shared" si="225"/>
        <v>357.94802271711103</v>
      </c>
      <c r="BU164" s="6">
        <f t="shared" si="226"/>
        <v>2.0562735359223536</v>
      </c>
      <c r="BV164" s="6">
        <f t="shared" si="227"/>
        <v>3.2628028685634445</v>
      </c>
      <c r="BW164" s="6">
        <f t="shared" si="228"/>
        <v>4.9897252365840101</v>
      </c>
      <c r="BX164" s="6">
        <f t="shared" si="229"/>
        <v>7.2404068961035666</v>
      </c>
      <c r="BY164" s="6">
        <f t="shared" si="230"/>
        <v>9.7746483375148205</v>
      </c>
      <c r="CA164" s="6">
        <f t="shared" si="231"/>
        <v>1.5910899510360812</v>
      </c>
      <c r="CB164" s="6">
        <f t="shared" si="232"/>
        <v>2.5246703639816857</v>
      </c>
      <c r="CC164" s="6">
        <f t="shared" si="233"/>
        <v>3.8609171122745689</v>
      </c>
      <c r="CD164" s="6">
        <f t="shared" si="253"/>
        <v>5.6024349156617923</v>
      </c>
      <c r="CE164" s="6">
        <f t="shared" si="234"/>
        <v>7.56336376121053</v>
      </c>
      <c r="CG164" s="6">
        <f t="shared" si="235"/>
        <v>37.44695629870769</v>
      </c>
      <c r="CH164" s="6">
        <f t="shared" si="236"/>
        <v>59.419155231985187</v>
      </c>
      <c r="CI164" s="6">
        <f t="shared" si="237"/>
        <v>90.86827195541747</v>
      </c>
      <c r="CJ164" s="6">
        <f t="shared" si="238"/>
        <v>131.85560961938586</v>
      </c>
      <c r="CK164" s="6">
        <f t="shared" si="239"/>
        <v>178.00687638863573</v>
      </c>
    </row>
    <row r="165" spans="1:89">
      <c r="A165" s="6">
        <v>1</v>
      </c>
      <c r="B165" s="6">
        <f t="shared" si="205"/>
        <v>1216.9565217391305</v>
      </c>
      <c r="C165" s="11">
        <v>15.4</v>
      </c>
      <c r="D165" s="6">
        <f t="shared" si="254"/>
        <v>60.85</v>
      </c>
      <c r="E165" s="6">
        <f t="shared" si="255"/>
        <v>20.146000000000001</v>
      </c>
      <c r="F165" s="6">
        <f t="shared" si="256"/>
        <v>3.452</v>
      </c>
      <c r="G165" s="6">
        <f t="shared" si="257"/>
        <v>0.15200000000000014</v>
      </c>
      <c r="H165" s="11">
        <f t="shared" si="262"/>
        <v>84.600000000000009</v>
      </c>
      <c r="J165" s="6">
        <f t="shared" si="260"/>
        <v>71.926713947990535</v>
      </c>
      <c r="K165" s="6">
        <f t="shared" si="246"/>
        <v>23.813238770685579</v>
      </c>
      <c r="L165" s="6">
        <f t="shared" si="247"/>
        <v>4.080378250591016</v>
      </c>
      <c r="M165" s="6">
        <f t="shared" si="261"/>
        <v>0.17966903073286067</v>
      </c>
      <c r="N165" s="11">
        <f t="shared" si="258"/>
        <v>99.999999999999986</v>
      </c>
      <c r="O165" s="6">
        <v>8.0000000000000002E-3</v>
      </c>
      <c r="P165" s="6">
        <f t="shared" si="181"/>
        <v>0.13854897687084908</v>
      </c>
      <c r="Q165" s="6">
        <f t="shared" si="182"/>
        <v>0.24532083400480023</v>
      </c>
      <c r="R165" s="6">
        <v>0.3</v>
      </c>
      <c r="S165" s="6">
        <f t="shared" si="259"/>
        <v>4.9296160839535412E-2</v>
      </c>
      <c r="T165" s="6">
        <v>0.12</v>
      </c>
      <c r="U165" s="6">
        <f t="shared" si="183"/>
        <v>0.67017807196921098</v>
      </c>
      <c r="V165" s="6">
        <f t="shared" si="184"/>
        <v>1.578791734332897</v>
      </c>
      <c r="W165" s="6">
        <v>0.06</v>
      </c>
      <c r="X165" s="6">
        <f t="shared" si="206"/>
        <v>0.31043163717268185</v>
      </c>
      <c r="Y165" s="6">
        <v>2.6700000000000002E-2</v>
      </c>
      <c r="Z165" s="6">
        <v>0.21</v>
      </c>
      <c r="AA165" s="6">
        <v>0.442</v>
      </c>
      <c r="AB165" s="6">
        <v>0.5</v>
      </c>
      <c r="AC165" s="6">
        <f t="shared" si="207"/>
        <v>8.8145851063829786E-2</v>
      </c>
      <c r="AD165" s="6">
        <f t="shared" si="185"/>
        <v>0.1893280372828276</v>
      </c>
      <c r="AE165" s="6">
        <f t="shared" si="186"/>
        <v>1.5959049003040704</v>
      </c>
      <c r="AF165" s="6">
        <f t="shared" si="187"/>
        <v>3.1234781064673194</v>
      </c>
      <c r="AG165" s="6">
        <f t="shared" si="188"/>
        <v>11.173892247760396</v>
      </c>
      <c r="AH165" s="6">
        <f t="shared" si="208"/>
        <v>0.66373982547719423</v>
      </c>
      <c r="AI165" s="6">
        <f t="shared" si="189"/>
        <v>0.1045237380071552</v>
      </c>
      <c r="AJ165" s="6">
        <f t="shared" si="190"/>
        <v>1.0115957783492568</v>
      </c>
      <c r="AK165" s="6">
        <f t="shared" si="191"/>
        <v>1.6890342886980807</v>
      </c>
      <c r="AL165" s="6">
        <f t="shared" si="192"/>
        <v>7.2812254608170077</v>
      </c>
      <c r="AM165" s="6">
        <f t="shared" si="209"/>
        <v>0.39807530310862277</v>
      </c>
      <c r="AN165" s="6">
        <f t="shared" si="193"/>
        <v>5.7705197623043034E-2</v>
      </c>
      <c r="AO165" s="6">
        <f t="shared" si="194"/>
        <v>0.64121992393096916</v>
      </c>
      <c r="AP165" s="6">
        <f t="shared" si="195"/>
        <v>0.91335259321680151</v>
      </c>
      <c r="AQ165" s="6">
        <f t="shared" si="196"/>
        <v>4.7446532538271056</v>
      </c>
      <c r="AR165" s="6">
        <f t="shared" si="210"/>
        <v>0.23999359703595263</v>
      </c>
      <c r="AS165" s="6">
        <f t="shared" si="197"/>
        <v>3.185773773691964E-2</v>
      </c>
      <c r="AT165" s="6">
        <f t="shared" si="198"/>
        <v>0.4064498880343117</v>
      </c>
      <c r="AU165" s="6">
        <f t="shared" si="199"/>
        <v>0.49389936315554156</v>
      </c>
      <c r="AV165" s="6">
        <f t="shared" si="200"/>
        <v>3.0917507801669077</v>
      </c>
      <c r="AW165" s="6">
        <f t="shared" si="211"/>
        <v>0.14541098706653785</v>
      </c>
      <c r="AX165" s="6">
        <f t="shared" si="201"/>
        <v>1.7587938271076541E-2</v>
      </c>
      <c r="AY165" s="6">
        <f t="shared" si="202"/>
        <v>0.25763627316871973</v>
      </c>
      <c r="AZ165" s="6">
        <f t="shared" si="203"/>
        <v>0.26707821572642887</v>
      </c>
      <c r="BA165" s="6">
        <f t="shared" si="204"/>
        <v>2.0146725957165201</v>
      </c>
      <c r="BB165" s="6">
        <f t="shared" si="212"/>
        <v>8.8519511090881547E-2</v>
      </c>
      <c r="BD165" s="6">
        <f t="shared" si="250"/>
        <v>1736.4928590470665</v>
      </c>
      <c r="BE165" s="6">
        <f t="shared" si="251"/>
        <v>4713.200840102003</v>
      </c>
      <c r="BF165" s="6">
        <f t="shared" si="213"/>
        <v>40.593304064549166</v>
      </c>
      <c r="BG165" s="6">
        <f t="shared" si="214"/>
        <v>36.645841392915763</v>
      </c>
      <c r="BH165" s="6">
        <f t="shared" si="252"/>
        <v>1.2373742504123078</v>
      </c>
      <c r="BI165" s="6">
        <f t="shared" si="215"/>
        <v>2.0058435898550782</v>
      </c>
      <c r="BJ165" s="6">
        <f t="shared" si="216"/>
        <v>119.96849804281213</v>
      </c>
      <c r="BK165" s="6">
        <f t="shared" si="217"/>
        <v>75.590871008245259</v>
      </c>
      <c r="BL165" s="6">
        <f t="shared" si="218"/>
        <v>179.812312356538</v>
      </c>
      <c r="BM165" s="6">
        <f t="shared" si="219"/>
        <v>119.87571721909187</v>
      </c>
      <c r="BN165" s="6">
        <f t="shared" si="220"/>
        <v>250.31218995209193</v>
      </c>
      <c r="BO165" s="6">
        <f t="shared" si="221"/>
        <v>183.16282738178074</v>
      </c>
      <c r="BP165" s="6">
        <f t="shared" si="222"/>
        <v>310.22614252701891</v>
      </c>
      <c r="BQ165" s="6">
        <f t="shared" si="223"/>
        <v>265.43673847402135</v>
      </c>
      <c r="BR165" s="6">
        <f t="shared" si="224"/>
        <v>319.9284016748432</v>
      </c>
      <c r="BS165" s="6">
        <f t="shared" si="225"/>
        <v>357.70114206099237</v>
      </c>
      <c r="BU165" s="6">
        <f t="shared" si="226"/>
        <v>2.0627407677111815</v>
      </c>
      <c r="BV165" s="6">
        <f t="shared" si="227"/>
        <v>3.2711956572039793</v>
      </c>
      <c r="BW165" s="6">
        <f t="shared" si="228"/>
        <v>4.9981886189462443</v>
      </c>
      <c r="BX165" s="6">
        <f t="shared" si="229"/>
        <v>7.2432976944918668</v>
      </c>
      <c r="BY165" s="6">
        <f t="shared" si="230"/>
        <v>9.7610295865697285</v>
      </c>
      <c r="CA165" s="6">
        <f t="shared" si="231"/>
        <v>1.6038117952684003</v>
      </c>
      <c r="CB165" s="6">
        <f t="shared" si="232"/>
        <v>2.5434035443415888</v>
      </c>
      <c r="CC165" s="6">
        <f t="shared" si="233"/>
        <v>3.8861663993469189</v>
      </c>
      <c r="CD165" s="6">
        <f t="shared" si="253"/>
        <v>5.631772281282136</v>
      </c>
      <c r="CE165" s="6">
        <f t="shared" si="234"/>
        <v>7.5893464801565935</v>
      </c>
      <c r="CG165" s="6">
        <f t="shared" si="235"/>
        <v>37.6853267077054</v>
      </c>
      <c r="CH165" s="6">
        <f t="shared" si="236"/>
        <v>59.763242670258684</v>
      </c>
      <c r="CI165" s="6">
        <f t="shared" si="237"/>
        <v>91.314611123300111</v>
      </c>
      <c r="CJ165" s="6">
        <f t="shared" si="238"/>
        <v>132.33172307976372</v>
      </c>
      <c r="CK165" s="6">
        <f t="shared" si="239"/>
        <v>178.32952871805733</v>
      </c>
    </row>
    <row r="166" spans="1:89">
      <c r="A166" s="6">
        <v>1</v>
      </c>
      <c r="B166" s="6">
        <f t="shared" si="205"/>
        <v>1217.391304347826</v>
      </c>
      <c r="C166" s="11">
        <v>15.5</v>
      </c>
      <c r="D166" s="6">
        <f t="shared" si="254"/>
        <v>60.875</v>
      </c>
      <c r="E166" s="6">
        <f t="shared" si="255"/>
        <v>20.094999999999999</v>
      </c>
      <c r="F166" s="6">
        <f>$F$5+$F$7*$C166</f>
        <v>3.3900000000000006</v>
      </c>
      <c r="G166" s="6">
        <f t="shared" si="257"/>
        <v>0.14000000000000012</v>
      </c>
      <c r="H166" s="11">
        <f t="shared" si="262"/>
        <v>84.5</v>
      </c>
      <c r="J166" s="6">
        <f t="shared" si="260"/>
        <v>72.041420118343197</v>
      </c>
      <c r="K166" s="6">
        <f t="shared" si="246"/>
        <v>23.781065088757398</v>
      </c>
      <c r="L166" s="6">
        <f t="shared" si="247"/>
        <v>4.0118343195266277</v>
      </c>
      <c r="M166" s="6">
        <f t="shared" si="261"/>
        <v>0.16568047337278122</v>
      </c>
      <c r="N166" s="11">
        <f t="shared" si="258"/>
        <v>100.00000000000001</v>
      </c>
      <c r="O166" s="6">
        <v>8.0000000000000002E-3</v>
      </c>
      <c r="P166" s="6">
        <f t="shared" si="181"/>
        <v>0.1383143662943925</v>
      </c>
      <c r="Q166" s="6">
        <f t="shared" si="182"/>
        <v>0.24521923568638018</v>
      </c>
      <c r="R166" s="6">
        <v>0.3</v>
      </c>
      <c r="S166" s="6">
        <f t="shared" si="259"/>
        <v>4.8990773960504698E-2</v>
      </c>
      <c r="T166" s="6">
        <v>0.12</v>
      </c>
      <c r="U166" s="6">
        <f t="shared" si="183"/>
        <v>0.67020012390609696</v>
      </c>
      <c r="V166" s="6">
        <f t="shared" si="184"/>
        <v>1.5772397313129547</v>
      </c>
      <c r="W166" s="6">
        <v>0.06</v>
      </c>
      <c r="X166" s="6">
        <f t="shared" si="206"/>
        <v>0.30920608495909985</v>
      </c>
      <c r="Y166" s="6">
        <v>2.6700000000000002E-2</v>
      </c>
      <c r="Z166" s="6">
        <v>0.21</v>
      </c>
      <c r="AA166" s="6">
        <v>0.442</v>
      </c>
      <c r="AB166" s="6">
        <v>0.5</v>
      </c>
      <c r="AC166" s="6">
        <f t="shared" si="207"/>
        <v>8.7736005917159771E-2</v>
      </c>
      <c r="AD166" s="6">
        <f t="shared" si="185"/>
        <v>0.18916843756210919</v>
      </c>
      <c r="AE166" s="6">
        <f t="shared" si="186"/>
        <v>1.5916083286243961</v>
      </c>
      <c r="AF166" s="6">
        <f t="shared" si="187"/>
        <v>3.1154396301346297</v>
      </c>
      <c r="AG166" s="6">
        <f t="shared" si="188"/>
        <v>11.161574665048407</v>
      </c>
      <c r="AH166" s="6">
        <f t="shared" si="208"/>
        <v>0.65825986745045939</v>
      </c>
      <c r="AI166" s="6">
        <f t="shared" si="189"/>
        <v>0.10443562660203108</v>
      </c>
      <c r="AJ166" s="6">
        <f t="shared" si="190"/>
        <v>1.0088723116992671</v>
      </c>
      <c r="AK166" s="6">
        <f t="shared" si="191"/>
        <v>1.6846874478712826</v>
      </c>
      <c r="AL166" s="6">
        <f t="shared" si="192"/>
        <v>7.2731989741756831</v>
      </c>
      <c r="AM166" s="6">
        <f t="shared" si="209"/>
        <v>0.39479462932146347</v>
      </c>
      <c r="AN166" s="6">
        <f t="shared" si="193"/>
        <v>5.7656553304130623E-2</v>
      </c>
      <c r="AO166" s="6">
        <f t="shared" si="194"/>
        <v>0.63949360091192231</v>
      </c>
      <c r="AP166" s="6">
        <f t="shared" si="195"/>
        <v>0.91100202024855403</v>
      </c>
      <c r="AQ166" s="6">
        <f t="shared" si="196"/>
        <v>4.7394229672270685</v>
      </c>
      <c r="AR166" s="6">
        <f t="shared" si="210"/>
        <v>0.23801517937004046</v>
      </c>
      <c r="AS166" s="6">
        <f t="shared" si="197"/>
        <v>3.1830882305898922E-2</v>
      </c>
      <c r="AT166" s="6">
        <f t="shared" si="198"/>
        <v>0.40535562416069226</v>
      </c>
      <c r="AU166" s="6">
        <f t="shared" si="199"/>
        <v>0.49262828066156278</v>
      </c>
      <c r="AV166" s="6">
        <f t="shared" si="200"/>
        <v>3.0883425769092478</v>
      </c>
      <c r="AW166" s="6">
        <f t="shared" si="211"/>
        <v>0.14420951550403197</v>
      </c>
      <c r="AX166" s="6">
        <f t="shared" si="201"/>
        <v>1.7573111993487843E-2</v>
      </c>
      <c r="AY166" s="6">
        <f t="shared" si="202"/>
        <v>0.25694265244310971</v>
      </c>
      <c r="AZ166" s="6">
        <f t="shared" si="203"/>
        <v>0.26639087237298931</v>
      </c>
      <c r="BA166" s="6">
        <f t="shared" si="204"/>
        <v>2.0124517137010982</v>
      </c>
      <c r="BB166" s="6">
        <f t="shared" si="212"/>
        <v>8.7785018824975747E-2</v>
      </c>
      <c r="BD166" s="6">
        <f t="shared" si="250"/>
        <v>1708.0660830137051</v>
      </c>
      <c r="BE166" s="6">
        <f t="shared" si="251"/>
        <v>4693.8128739272397</v>
      </c>
      <c r="BF166" s="6">
        <f t="shared" si="213"/>
        <v>40.647016283063699</v>
      </c>
      <c r="BG166" s="6">
        <f t="shared" si="214"/>
        <v>36.671655424465108</v>
      </c>
      <c r="BH166" s="6">
        <f t="shared" si="252"/>
        <v>1.2280595139047201</v>
      </c>
      <c r="BI166" s="6">
        <f t="shared" si="215"/>
        <v>2.0008256280747534</v>
      </c>
      <c r="BJ166" s="6">
        <f t="shared" si="216"/>
        <v>120.89337983912607</v>
      </c>
      <c r="BK166" s="6">
        <f t="shared" si="217"/>
        <v>75.883145258767073</v>
      </c>
      <c r="BL166" s="6">
        <f t="shared" si="218"/>
        <v>180.97950562175649</v>
      </c>
      <c r="BM166" s="6">
        <f t="shared" si="219"/>
        <v>120.26993520878648</v>
      </c>
      <c r="BN166" s="6">
        <f t="shared" si="220"/>
        <v>251.44329923907182</v>
      </c>
      <c r="BO166" s="6">
        <f t="shared" si="221"/>
        <v>183.60334655505361</v>
      </c>
      <c r="BP166" s="6">
        <f t="shared" si="222"/>
        <v>310.63487446282761</v>
      </c>
      <c r="BQ166" s="6">
        <f t="shared" si="223"/>
        <v>265.7283393513685</v>
      </c>
      <c r="BR166" s="6">
        <f t="shared" si="224"/>
        <v>318.69277970273407</v>
      </c>
      <c r="BS166" s="6">
        <f t="shared" si="225"/>
        <v>357.44947520706813</v>
      </c>
      <c r="BU166" s="6">
        <f t="shared" si="226"/>
        <v>2.0692587880323079</v>
      </c>
      <c r="BV166" s="6">
        <f t="shared" si="227"/>
        <v>3.2796429235793281</v>
      </c>
      <c r="BW166" s="6">
        <f t="shared" si="228"/>
        <v>5.0066828025594008</v>
      </c>
      <c r="BX166" s="6">
        <f t="shared" si="229"/>
        <v>7.2461506380235745</v>
      </c>
      <c r="BY166" s="6">
        <f t="shared" si="230"/>
        <v>9.7472958629677642</v>
      </c>
      <c r="CA166" s="6">
        <f t="shared" si="231"/>
        <v>1.6166631967856195</v>
      </c>
      <c r="CB166" s="6">
        <f t="shared" si="232"/>
        <v>2.562307838832921</v>
      </c>
      <c r="CC166" s="6">
        <f t="shared" si="233"/>
        <v>3.9116034551551171</v>
      </c>
      <c r="CD166" s="6">
        <f t="shared" si="253"/>
        <v>5.661246975298309</v>
      </c>
      <c r="CE166" s="6">
        <f t="shared" si="234"/>
        <v>7.6153328819858919</v>
      </c>
      <c r="CG166" s="6">
        <f t="shared" si="235"/>
        <v>37.925916278763289</v>
      </c>
      <c r="CH166" s="6">
        <f t="shared" si="236"/>
        <v>60.11015328932654</v>
      </c>
      <c r="CI166" s="6">
        <f t="shared" si="237"/>
        <v>91.763791896109169</v>
      </c>
      <c r="CJ166" s="6">
        <f t="shared" si="238"/>
        <v>132.80934411413915</v>
      </c>
      <c r="CK166" s="6">
        <f t="shared" si="239"/>
        <v>178.65098796790969</v>
      </c>
    </row>
    <row r="167" spans="1:89">
      <c r="A167" s="6">
        <v>1</v>
      </c>
      <c r="B167" s="6">
        <f t="shared" si="205"/>
        <v>1217.8260869565217</v>
      </c>
      <c r="C167" s="11">
        <v>15.6</v>
      </c>
      <c r="D167" s="6">
        <f t="shared" si="254"/>
        <v>60.9</v>
      </c>
      <c r="E167" s="6">
        <f t="shared" si="255"/>
        <v>20.044</v>
      </c>
      <c r="F167" s="6">
        <f t="shared" si="256"/>
        <v>3.3279999999999994</v>
      </c>
      <c r="G167" s="6">
        <f t="shared" si="257"/>
        <v>0.12800000000000011</v>
      </c>
      <c r="H167" s="11">
        <f t="shared" si="262"/>
        <v>84.4</v>
      </c>
      <c r="J167" s="6">
        <f t="shared" si="260"/>
        <v>72.156398104265392</v>
      </c>
      <c r="K167" s="6">
        <f t="shared" si="246"/>
        <v>23.748815165876778</v>
      </c>
      <c r="L167" s="6">
        <f t="shared" si="247"/>
        <v>3.9431279620853075</v>
      </c>
      <c r="M167" s="6">
        <f t="shared" si="261"/>
        <v>0.15165876777251197</v>
      </c>
      <c r="N167" s="11">
        <f t="shared" si="258"/>
        <v>100</v>
      </c>
      <c r="O167" s="6">
        <v>8.0000000000000002E-3</v>
      </c>
      <c r="P167" s="6">
        <f t="shared" si="181"/>
        <v>0.13808028947510012</v>
      </c>
      <c r="Q167" s="6">
        <f t="shared" si="182"/>
        <v>0.24511773866160891</v>
      </c>
      <c r="R167" s="6">
        <v>0.3</v>
      </c>
      <c r="S167" s="6">
        <f t="shared" si="259"/>
        <v>4.8685226972804994E-2</v>
      </c>
      <c r="T167" s="6">
        <v>0.12</v>
      </c>
      <c r="U167" s="6">
        <f t="shared" si="183"/>
        <v>0.67022216370685583</v>
      </c>
      <c r="V167" s="6">
        <f t="shared" si="184"/>
        <v>1.5756901577849871</v>
      </c>
      <c r="W167" s="6">
        <v>0.06</v>
      </c>
      <c r="X167" s="6">
        <f t="shared" si="206"/>
        <v>0.30797997505270919</v>
      </c>
      <c r="Y167" s="6">
        <v>2.6700000000000002E-2</v>
      </c>
      <c r="Z167" s="6">
        <v>0.21</v>
      </c>
      <c r="AA167" s="6">
        <v>0.442</v>
      </c>
      <c r="AB167" s="6">
        <v>0.5</v>
      </c>
      <c r="AC167" s="6">
        <f t="shared" si="207"/>
        <v>8.7325189573459722E-2</v>
      </c>
      <c r="AD167" s="6">
        <f t="shared" si="185"/>
        <v>0.18900906534463618</v>
      </c>
      <c r="AE167" s="6">
        <f t="shared" si="186"/>
        <v>1.5873258201106648</v>
      </c>
      <c r="AF167" s="6">
        <f t="shared" si="187"/>
        <v>3.1074265114554351</v>
      </c>
      <c r="AG167" s="6">
        <f t="shared" si="188"/>
        <v>11.149277832642444</v>
      </c>
      <c r="AH167" s="6">
        <f t="shared" si="208"/>
        <v>0.65279186979251691</v>
      </c>
      <c r="AI167" s="6">
        <f t="shared" si="189"/>
        <v>0.10434764079631609</v>
      </c>
      <c r="AJ167" s="6">
        <f t="shared" si="190"/>
        <v>1.006157759264213</v>
      </c>
      <c r="AK167" s="6">
        <f t="shared" si="191"/>
        <v>1.6803543193052322</v>
      </c>
      <c r="AL167" s="6">
        <f t="shared" si="192"/>
        <v>7.2651860090229485</v>
      </c>
      <c r="AM167" s="6">
        <f t="shared" si="209"/>
        <v>0.39152085823448202</v>
      </c>
      <c r="AN167" s="6">
        <f t="shared" si="193"/>
        <v>5.7607978325818439E-2</v>
      </c>
      <c r="AO167" s="6">
        <f t="shared" si="194"/>
        <v>0.63777292834372268</v>
      </c>
      <c r="AP167" s="6">
        <f t="shared" si="195"/>
        <v>0.90865886224458337</v>
      </c>
      <c r="AQ167" s="6">
        <f t="shared" si="196"/>
        <v>4.7342014916129269</v>
      </c>
      <c r="AR167" s="6">
        <f t="shared" si="210"/>
        <v>0.23604076943412736</v>
      </c>
      <c r="AS167" s="6">
        <f t="shared" si="197"/>
        <v>3.1804065156259213E-2</v>
      </c>
      <c r="AT167" s="6">
        <f t="shared" si="198"/>
        <v>0.40426494193671986</v>
      </c>
      <c r="AU167" s="6">
        <f t="shared" si="199"/>
        <v>0.49136120784157106</v>
      </c>
      <c r="AV167" s="6">
        <f t="shared" si="200"/>
        <v>3.0849401151401765</v>
      </c>
      <c r="AW167" s="6">
        <f t="shared" si="211"/>
        <v>0.14301038505486363</v>
      </c>
      <c r="AX167" s="6">
        <f t="shared" si="201"/>
        <v>1.7558306850185945E-2</v>
      </c>
      <c r="AY167" s="6">
        <f t="shared" si="202"/>
        <v>0.25625130201672719</v>
      </c>
      <c r="AZ167" s="6">
        <f t="shared" si="203"/>
        <v>0.26570569726809196</v>
      </c>
      <c r="BA167" s="6">
        <f t="shared" si="204"/>
        <v>2.0102345730026645</v>
      </c>
      <c r="BB167" s="6">
        <f t="shared" si="212"/>
        <v>8.7051902495878616E-2</v>
      </c>
      <c r="BD167" s="6">
        <f t="shared" si="250"/>
        <v>1679.880072103482</v>
      </c>
      <c r="BE167" s="6">
        <f t="shared" si="251"/>
        <v>4674.492791864267</v>
      </c>
      <c r="BF167" s="6">
        <f t="shared" si="213"/>
        <v>40.700768669854739</v>
      </c>
      <c r="BG167" s="6">
        <f t="shared" si="214"/>
        <v>36.697483073474018</v>
      </c>
      <c r="BH167" s="6">
        <f t="shared" si="252"/>
        <v>1.2187609239330288</v>
      </c>
      <c r="BI167" s="6">
        <f t="shared" si="215"/>
        <v>1.9958123927917939</v>
      </c>
      <c r="BJ167" s="6">
        <f t="shared" si="216"/>
        <v>121.82968902186079</v>
      </c>
      <c r="BK167" s="6">
        <f t="shared" si="217"/>
        <v>76.177674385453571</v>
      </c>
      <c r="BL167" s="6">
        <f t="shared" si="218"/>
        <v>182.15871241954926</v>
      </c>
      <c r="BM167" s="6">
        <f t="shared" si="219"/>
        <v>120.66665813962469</v>
      </c>
      <c r="BN167" s="6">
        <f t="shared" si="220"/>
        <v>252.58112126233456</v>
      </c>
      <c r="BO167" s="6">
        <f t="shared" si="221"/>
        <v>184.04551177753618</v>
      </c>
      <c r="BP167" s="6">
        <f t="shared" si="222"/>
        <v>311.03685736959301</v>
      </c>
      <c r="BQ167" s="6">
        <f t="shared" si="223"/>
        <v>266.01877856943406</v>
      </c>
      <c r="BR167" s="6">
        <f t="shared" si="224"/>
        <v>317.43894131001798</v>
      </c>
      <c r="BS167" s="6">
        <f t="shared" si="225"/>
        <v>357.19299742567682</v>
      </c>
      <c r="BU167" s="6">
        <f t="shared" si="226"/>
        <v>2.0758283131552679</v>
      </c>
      <c r="BV167" s="6">
        <f t="shared" si="227"/>
        <v>3.2881453449554412</v>
      </c>
      <c r="BW167" s="6">
        <f t="shared" si="228"/>
        <v>5.0152080296364927</v>
      </c>
      <c r="BX167" s="6">
        <f t="shared" si="229"/>
        <v>7.2489652229506714</v>
      </c>
      <c r="BY167" s="6">
        <f t="shared" si="230"/>
        <v>9.7334467519344958</v>
      </c>
      <c r="CA167" s="6">
        <f t="shared" si="231"/>
        <v>1.6296457771426496</v>
      </c>
      <c r="CB167" s="6">
        <f t="shared" si="232"/>
        <v>2.5813850510078717</v>
      </c>
      <c r="CC167" s="6">
        <f t="shared" si="233"/>
        <v>3.9372295556398904</v>
      </c>
      <c r="CD167" s="6">
        <f t="shared" si="253"/>
        <v>5.690858675243379</v>
      </c>
      <c r="CE167" s="6">
        <f t="shared" si="234"/>
        <v>7.6413209588718223</v>
      </c>
      <c r="CG167" s="6">
        <f t="shared" si="235"/>
        <v>38.168755069655759</v>
      </c>
      <c r="CH167" s="6">
        <f t="shared" si="236"/>
        <v>60.459920268774887</v>
      </c>
      <c r="CI167" s="6">
        <f t="shared" si="237"/>
        <v>92.215837742188057</v>
      </c>
      <c r="CJ167" s="6">
        <f t="shared" si="238"/>
        <v>133.28846916183346</v>
      </c>
      <c r="CK167" s="6">
        <f t="shared" si="239"/>
        <v>178.97122931781482</v>
      </c>
    </row>
    <row r="168" spans="1:89">
      <c r="A168" s="6">
        <v>1</v>
      </c>
      <c r="B168" s="6">
        <f t="shared" si="205"/>
        <v>1218.2608695652175</v>
      </c>
      <c r="C168" s="11">
        <v>15.7</v>
      </c>
      <c r="D168" s="6">
        <f t="shared" si="254"/>
        <v>60.924999999999997</v>
      </c>
      <c r="E168" s="6">
        <f t="shared" si="255"/>
        <v>19.993000000000002</v>
      </c>
      <c r="F168" s="6">
        <f t="shared" si="256"/>
        <v>3.266</v>
      </c>
      <c r="G168" s="6">
        <f t="shared" si="257"/>
        <v>0.1160000000000001</v>
      </c>
      <c r="H168" s="11">
        <f t="shared" si="262"/>
        <v>84.300000000000011</v>
      </c>
      <c r="J168" s="6">
        <f t="shared" si="260"/>
        <v>72.271648873072351</v>
      </c>
      <c r="K168" s="6">
        <f t="shared" si="246"/>
        <v>23.716488730723604</v>
      </c>
      <c r="L168" s="6">
        <f t="shared" si="247"/>
        <v>3.8742586002372477</v>
      </c>
      <c r="M168" s="6">
        <f t="shared" si="261"/>
        <v>0.1376037959667854</v>
      </c>
      <c r="N168" s="11">
        <f t="shared" si="258"/>
        <v>100</v>
      </c>
      <c r="O168" s="6">
        <v>8.0000000000000002E-3</v>
      </c>
      <c r="P168" s="6">
        <f t="shared" si="181"/>
        <v>0.13784674492816268</v>
      </c>
      <c r="Q168" s="6">
        <f t="shared" si="182"/>
        <v>0.24501634278776174</v>
      </c>
      <c r="R168" s="6">
        <v>0.3</v>
      </c>
      <c r="S168" s="6">
        <f t="shared" si="259"/>
        <v>4.8379517756744796E-2</v>
      </c>
      <c r="T168" s="6">
        <v>0.12</v>
      </c>
      <c r="U168" s="6">
        <f t="shared" si="183"/>
        <v>0.67024419138149038</v>
      </c>
      <c r="V168" s="6">
        <f t="shared" si="184"/>
        <v>1.574143008795619</v>
      </c>
      <c r="W168" s="6">
        <v>0.06</v>
      </c>
      <c r="X168" s="6">
        <f t="shared" si="206"/>
        <v>0.30675329994088524</v>
      </c>
      <c r="Y168" s="6">
        <v>2.6700000000000002E-2</v>
      </c>
      <c r="Z168" s="6">
        <v>0.21</v>
      </c>
      <c r="AA168" s="6">
        <v>0.442</v>
      </c>
      <c r="AB168" s="6">
        <v>0.5</v>
      </c>
      <c r="AC168" s="6">
        <f t="shared" si="207"/>
        <v>8.6913398576512452E-2</v>
      </c>
      <c r="AD168" s="6">
        <f t="shared" si="185"/>
        <v>0.18884992020079613</v>
      </c>
      <c r="AE168" s="6">
        <f t="shared" si="186"/>
        <v>1.5830573212980033</v>
      </c>
      <c r="AF168" s="6">
        <f t="shared" si="187"/>
        <v>3.0994386570796348</v>
      </c>
      <c r="AG168" s="6">
        <f t="shared" si="188"/>
        <v>11.137001705604513</v>
      </c>
      <c r="AH168" s="6">
        <f t="shared" si="208"/>
        <v>0.64733576826591555</v>
      </c>
      <c r="AI168" s="6">
        <f t="shared" si="189"/>
        <v>0.10425978035283089</v>
      </c>
      <c r="AJ168" s="6">
        <f t="shared" si="190"/>
        <v>1.0034520871543307</v>
      </c>
      <c r="AK168" s="6">
        <f t="shared" si="191"/>
        <v>1.6760348525204587</v>
      </c>
      <c r="AL168" s="6">
        <f t="shared" si="192"/>
        <v>7.2571865360759347</v>
      </c>
      <c r="AM168" s="6">
        <f t="shared" si="209"/>
        <v>0.38825395211138042</v>
      </c>
      <c r="AN168" s="6">
        <f t="shared" si="193"/>
        <v>5.7559472557165085E-2</v>
      </c>
      <c r="AO168" s="6">
        <f t="shared" si="194"/>
        <v>0.63605788474467562</v>
      </c>
      <c r="AP168" s="6">
        <f t="shared" si="195"/>
        <v>0.90632309190789728</v>
      </c>
      <c r="AQ168" s="6">
        <f t="shared" si="196"/>
        <v>4.7289888079031304</v>
      </c>
      <c r="AR168" s="6">
        <f t="shared" si="210"/>
        <v>0.23407034490075371</v>
      </c>
      <c r="AS168" s="6">
        <f t="shared" si="197"/>
        <v>3.1777286215710722E-2</v>
      </c>
      <c r="AT168" s="6">
        <f t="shared" si="198"/>
        <v>0.4031778277457988</v>
      </c>
      <c r="AU168" s="6">
        <f t="shared" si="199"/>
        <v>0.49009812993459995</v>
      </c>
      <c r="AV168" s="6">
        <f t="shared" si="200"/>
        <v>3.0815433824256155</v>
      </c>
      <c r="AW168" s="6">
        <f t="shared" si="211"/>
        <v>0.14181358241449238</v>
      </c>
      <c r="AX168" s="6">
        <f t="shared" si="201"/>
        <v>1.7543522801261272E-2</v>
      </c>
      <c r="AY168" s="6">
        <f t="shared" si="202"/>
        <v>0.25556221325842482</v>
      </c>
      <c r="AZ168" s="6">
        <f t="shared" si="203"/>
        <v>0.26502268242968025</v>
      </c>
      <c r="BA168" s="6">
        <f t="shared" si="204"/>
        <v>2.0080211655188211</v>
      </c>
      <c r="BB168" s="6">
        <f t="shared" si="212"/>
        <v>8.6320154120498802E-2</v>
      </c>
      <c r="BD168" s="6">
        <f t="shared" si="250"/>
        <v>1651.935401159199</v>
      </c>
      <c r="BE168" s="6">
        <f t="shared" si="251"/>
        <v>4655.2408339616859</v>
      </c>
      <c r="BF168" s="6">
        <f t="shared" si="213"/>
        <v>40.754561197907123</v>
      </c>
      <c r="BG168" s="6">
        <f t="shared" si="214"/>
        <v>36.723324335413082</v>
      </c>
      <c r="BH168" s="6">
        <f t="shared" si="252"/>
        <v>1.2094785469137816</v>
      </c>
      <c r="BI168" s="6">
        <f t="shared" si="215"/>
        <v>1.9908038969581758</v>
      </c>
      <c r="BJ168" s="6">
        <f t="shared" si="216"/>
        <v>122.77764753920064</v>
      </c>
      <c r="BK168" s="6">
        <f t="shared" si="217"/>
        <v>76.474489501082545</v>
      </c>
      <c r="BL168" s="6">
        <f t="shared" si="218"/>
        <v>183.35013891078265</v>
      </c>
      <c r="BM168" s="6">
        <f t="shared" si="219"/>
        <v>121.06591597893143</v>
      </c>
      <c r="BN168" s="6">
        <f t="shared" si="220"/>
        <v>253.7257288926325</v>
      </c>
      <c r="BO168" s="6">
        <f t="shared" si="221"/>
        <v>184.48933481648584</v>
      </c>
      <c r="BP168" s="6">
        <f t="shared" si="222"/>
        <v>311.43195602506029</v>
      </c>
      <c r="BQ168" s="6">
        <f t="shared" si="223"/>
        <v>266.30803447679477</v>
      </c>
      <c r="BR168" s="6">
        <f t="shared" si="224"/>
        <v>316.16678965121105</v>
      </c>
      <c r="BS168" s="6">
        <f t="shared" si="225"/>
        <v>356.93168400036171</v>
      </c>
      <c r="BU168" s="6">
        <f t="shared" si="226"/>
        <v>2.0824500745793477</v>
      </c>
      <c r="BV168" s="6">
        <f t="shared" si="227"/>
        <v>3.2967036119381214</v>
      </c>
      <c r="BW168" s="6">
        <f t="shared" si="228"/>
        <v>5.0237645462444931</v>
      </c>
      <c r="BX168" s="6">
        <f t="shared" si="229"/>
        <v>7.2517409383874396</v>
      </c>
      <c r="BY168" s="6">
        <f t="shared" si="230"/>
        <v>9.7194818404869974</v>
      </c>
      <c r="CA168" s="6">
        <f t="shared" si="231"/>
        <v>1.6427611852682926</v>
      </c>
      <c r="CB168" s="6">
        <f t="shared" si="232"/>
        <v>2.6006370088462716</v>
      </c>
      <c r="CC168" s="6">
        <f t="shared" si="233"/>
        <v>3.9630459818656125</v>
      </c>
      <c r="CD168" s="6">
        <f t="shared" si="253"/>
        <v>5.7206070314124284</v>
      </c>
      <c r="CE168" s="6">
        <f t="shared" si="234"/>
        <v>7.6673086684670411</v>
      </c>
      <c r="CG168" s="6">
        <f t="shared" si="235"/>
        <v>38.413873721028374</v>
      </c>
      <c r="CH168" s="6">
        <f t="shared" si="236"/>
        <v>60.812577353255435</v>
      </c>
      <c r="CI168" s="6">
        <f t="shared" si="237"/>
        <v>92.670772394194145</v>
      </c>
      <c r="CJ168" s="6">
        <f t="shared" si="238"/>
        <v>133.76909442647607</v>
      </c>
      <c r="CK168" s="6">
        <f t="shared" si="239"/>
        <v>179.29022770436157</v>
      </c>
    </row>
    <row r="169" spans="1:89">
      <c r="A169" s="6">
        <v>1</v>
      </c>
      <c r="B169" s="6">
        <f t="shared" si="205"/>
        <v>1218.695652173913</v>
      </c>
      <c r="C169" s="11">
        <v>15.8</v>
      </c>
      <c r="D169" s="6">
        <f t="shared" si="254"/>
        <v>60.95</v>
      </c>
      <c r="E169" s="6">
        <f t="shared" si="255"/>
        <v>19.942</v>
      </c>
      <c r="F169" s="6">
        <f t="shared" si="256"/>
        <v>3.2039999999999988</v>
      </c>
      <c r="G169" s="6">
        <f t="shared" si="257"/>
        <v>0.10400000000000009</v>
      </c>
      <c r="H169" s="11">
        <f t="shared" si="262"/>
        <v>84.199999999999989</v>
      </c>
      <c r="J169" s="6">
        <f t="shared" si="260"/>
        <v>72.387173396674598</v>
      </c>
      <c r="K169" s="6">
        <f t="shared" si="246"/>
        <v>23.684085510688838</v>
      </c>
      <c r="L169" s="6">
        <f t="shared" si="247"/>
        <v>3.8052256532066497</v>
      </c>
      <c r="M169" s="6">
        <f t="shared" si="261"/>
        <v>0.12351543942992886</v>
      </c>
      <c r="N169" s="11">
        <f t="shared" si="258"/>
        <v>100.00000000000001</v>
      </c>
      <c r="O169" s="6">
        <v>8.0000000000000002E-3</v>
      </c>
      <c r="P169" s="6">
        <f t="shared" si="181"/>
        <v>0.13761373117360359</v>
      </c>
      <c r="Q169" s="6">
        <f t="shared" si="182"/>
        <v>0.24491504792237087</v>
      </c>
      <c r="R169" s="6">
        <v>0.3</v>
      </c>
      <c r="S169" s="6">
        <f t="shared" si="259"/>
        <v>4.807364418773491E-2</v>
      </c>
      <c r="T169" s="6">
        <v>0.12</v>
      </c>
      <c r="U169" s="6">
        <f t="shared" si="183"/>
        <v>0.67026620693999395</v>
      </c>
      <c r="V169" s="6">
        <f t="shared" si="184"/>
        <v>1.5725982794037632</v>
      </c>
      <c r="W169" s="6">
        <v>0.06</v>
      </c>
      <c r="X169" s="6">
        <f t="shared" si="206"/>
        <v>0.30552605209034467</v>
      </c>
      <c r="Y169" s="6">
        <v>2.6700000000000002E-2</v>
      </c>
      <c r="Z169" s="6">
        <v>0.21</v>
      </c>
      <c r="AA169" s="6">
        <v>0.442</v>
      </c>
      <c r="AB169" s="6">
        <v>0.5</v>
      </c>
      <c r="AC169" s="6">
        <f t="shared" si="207"/>
        <v>8.6500629453681727E-2</v>
      </c>
      <c r="AD169" s="6">
        <f t="shared" si="185"/>
        <v>0.18869100170197359</v>
      </c>
      <c r="AE169" s="6">
        <f t="shared" si="186"/>
        <v>1.5788027789514467</v>
      </c>
      <c r="AF169" s="6">
        <f t="shared" si="187"/>
        <v>3.0914759740471007</v>
      </c>
      <c r="AG169" s="6">
        <f t="shared" si="188"/>
        <v>11.124746239114108</v>
      </c>
      <c r="AH169" s="6">
        <f t="shared" si="208"/>
        <v>0.64189149882778873</v>
      </c>
      <c r="AI169" s="6">
        <f t="shared" si="189"/>
        <v>0.10417204503494656</v>
      </c>
      <c r="AJ169" s="6">
        <f t="shared" si="190"/>
        <v>1.0007552616255884</v>
      </c>
      <c r="AK169" s="6">
        <f t="shared" si="191"/>
        <v>1.6717289972483702</v>
      </c>
      <c r="AL169" s="6">
        <f t="shared" si="192"/>
        <v>7.2492005261283268</v>
      </c>
      <c r="AM169" s="6">
        <f t="shared" si="209"/>
        <v>0.38499387332682422</v>
      </c>
      <c r="AN169" s="6">
        <f t="shared" si="193"/>
        <v>5.7511035867533047E-2</v>
      </c>
      <c r="AO169" s="6">
        <f t="shared" si="194"/>
        <v>0.63434844872546148</v>
      </c>
      <c r="AP169" s="6">
        <f t="shared" si="195"/>
        <v>0.90399468205553735</v>
      </c>
      <c r="AQ169" s="6">
        <f t="shared" si="196"/>
        <v>4.7237848970660163</v>
      </c>
      <c r="AR169" s="6">
        <f t="shared" si="210"/>
        <v>0.23210388350605818</v>
      </c>
      <c r="AS169" s="6">
        <f t="shared" si="197"/>
        <v>3.1750545412131431E-2</v>
      </c>
      <c r="AT169" s="6">
        <f t="shared" si="198"/>
        <v>0.4020942680298874</v>
      </c>
      <c r="AU169" s="6">
        <f t="shared" si="199"/>
        <v>0.48883903224134734</v>
      </c>
      <c r="AV169" s="6">
        <f t="shared" si="200"/>
        <v>3.0781523663639905</v>
      </c>
      <c r="AW169" s="6">
        <f t="shared" si="211"/>
        <v>0.14061909431501851</v>
      </c>
      <c r="AX169" s="6">
        <f t="shared" si="201"/>
        <v>1.7528759806896919E-2</v>
      </c>
      <c r="AY169" s="6">
        <f t="shared" si="202"/>
        <v>0.25487537757417039</v>
      </c>
      <c r="AZ169" s="6">
        <f t="shared" si="203"/>
        <v>0.2643418199090431</v>
      </c>
      <c r="BA169" s="6">
        <f t="shared" si="204"/>
        <v>2.0058114831683502</v>
      </c>
      <c r="BB169" s="6">
        <f t="shared" si="212"/>
        <v>8.5589765736966236E-2</v>
      </c>
      <c r="BD169" s="6">
        <f t="shared" si="250"/>
        <v>1624.2326279110537</v>
      </c>
      <c r="BE169" s="6">
        <f t="shared" si="251"/>
        <v>4636.0572377208591</v>
      </c>
      <c r="BF169" s="6">
        <f t="shared" si="213"/>
        <v>40.808393839796537</v>
      </c>
      <c r="BG169" s="6">
        <f t="shared" si="214"/>
        <v>36.749179205693991</v>
      </c>
      <c r="BH169" s="6">
        <f t="shared" si="252"/>
        <v>1.2002124499318854</v>
      </c>
      <c r="BI169" s="6">
        <f t="shared" si="215"/>
        <v>1.9858001536225662</v>
      </c>
      <c r="BJ169" s="6">
        <f t="shared" si="216"/>
        <v>123.7374833861723</v>
      </c>
      <c r="BK169" s="6">
        <f t="shared" si="217"/>
        <v>76.77362237377298</v>
      </c>
      <c r="BL169" s="6">
        <f t="shared" si="218"/>
        <v>184.55399646664006</v>
      </c>
      <c r="BM169" s="6">
        <f t="shared" si="219"/>
        <v>121.46773927315745</v>
      </c>
      <c r="BN169" s="6">
        <f t="shared" si="220"/>
        <v>254.87719647001305</v>
      </c>
      <c r="BO169" s="6">
        <f t="shared" si="221"/>
        <v>184.93482761176131</v>
      </c>
      <c r="BP169" s="6">
        <f t="shared" si="222"/>
        <v>311.82003263556328</v>
      </c>
      <c r="BQ169" s="6">
        <f t="shared" si="223"/>
        <v>266.59608509805281</v>
      </c>
      <c r="BR169" s="6">
        <f t="shared" si="224"/>
        <v>314.87622843521399</v>
      </c>
      <c r="BS169" s="6">
        <f t="shared" si="225"/>
        <v>356.66551023096201</v>
      </c>
      <c r="BU169" s="6">
        <f t="shared" si="226"/>
        <v>2.0891248194701864</v>
      </c>
      <c r="BV169" s="6">
        <f t="shared" si="227"/>
        <v>3.305318428835466</v>
      </c>
      <c r="BW169" s="6">
        <f t="shared" si="228"/>
        <v>5.0323526023979097</v>
      </c>
      <c r="BX169" s="6">
        <f t="shared" si="229"/>
        <v>7.2544772661683252</v>
      </c>
      <c r="BY169" s="6">
        <f t="shared" si="230"/>
        <v>9.7054007175131556</v>
      </c>
      <c r="CA169" s="6">
        <f t="shared" si="231"/>
        <v>1.6560110981614153</v>
      </c>
      <c r="CB169" s="6">
        <f t="shared" si="232"/>
        <v>2.6200655653007519</v>
      </c>
      <c r="CC169" s="6">
        <f t="shared" si="233"/>
        <v>3.9890540200206304</v>
      </c>
      <c r="CD169" s="6">
        <f t="shared" si="253"/>
        <v>5.750491666257223</v>
      </c>
      <c r="CE169" s="6">
        <f t="shared" si="234"/>
        <v>7.6932939336681496</v>
      </c>
      <c r="CG169" s="6">
        <f t="shared" si="235"/>
        <v>38.661303471912746</v>
      </c>
      <c r="CH169" s="6">
        <f t="shared" si="236"/>
        <v>61.168158866123434</v>
      </c>
      <c r="CI169" s="6">
        <f t="shared" si="237"/>
        <v>93.128619853511807</v>
      </c>
      <c r="CJ169" s="6">
        <f t="shared" si="238"/>
        <v>134.25121586969308</v>
      </c>
      <c r="CK169" s="6">
        <f t="shared" si="239"/>
        <v>179.60795782008591</v>
      </c>
    </row>
    <row r="170" spans="1:89">
      <c r="A170" s="6">
        <v>1</v>
      </c>
      <c r="B170" s="6">
        <f t="shared" si="205"/>
        <v>1219.1304347826087</v>
      </c>
      <c r="C170" s="11">
        <v>15.9</v>
      </c>
      <c r="D170" s="6">
        <f t="shared" si="254"/>
        <v>60.975000000000001</v>
      </c>
      <c r="E170" s="6">
        <f t="shared" si="255"/>
        <v>19.890999999999998</v>
      </c>
      <c r="F170" s="6">
        <f t="shared" si="256"/>
        <v>3.1419999999999995</v>
      </c>
      <c r="G170" s="6">
        <f t="shared" si="257"/>
        <v>9.2000000000000082E-2</v>
      </c>
      <c r="H170" s="11">
        <f t="shared" si="262"/>
        <v>84.1</v>
      </c>
      <c r="J170" s="6">
        <f t="shared" si="260"/>
        <v>72.502972651605234</v>
      </c>
      <c r="K170" s="6">
        <f t="shared" si="246"/>
        <v>23.651605231866824</v>
      </c>
      <c r="L170" s="6">
        <f t="shared" si="247"/>
        <v>3.7360285374554096</v>
      </c>
      <c r="M170" s="6">
        <f t="shared" si="261"/>
        <v>0.1093935790725328</v>
      </c>
      <c r="N170" s="11">
        <f t="shared" si="258"/>
        <v>100</v>
      </c>
      <c r="O170" s="6">
        <v>8.0000000000000002E-3</v>
      </c>
      <c r="P170" s="6">
        <f t="shared" si="181"/>
        <v>0.13738124673625995</v>
      </c>
      <c r="Q170" s="6">
        <f t="shared" si="182"/>
        <v>0.24481385392322474</v>
      </c>
      <c r="R170" s="6">
        <v>0.3</v>
      </c>
      <c r="S170" s="6">
        <f t="shared" si="259"/>
        <v>4.776760413623922E-2</v>
      </c>
      <c r="T170" s="6">
        <v>0.12</v>
      </c>
      <c r="U170" s="6">
        <f t="shared" si="183"/>
        <v>0.67028821039234809</v>
      </c>
      <c r="V170" s="6">
        <f t="shared" si="184"/>
        <v>1.5710559646805693</v>
      </c>
      <c r="W170" s="6">
        <v>0.06</v>
      </c>
      <c r="X170" s="6">
        <f t="shared" si="206"/>
        <v>0.30429822394697431</v>
      </c>
      <c r="Y170" s="6">
        <v>2.6700000000000002E-2</v>
      </c>
      <c r="Z170" s="6">
        <v>0.21</v>
      </c>
      <c r="AA170" s="6">
        <v>0.442</v>
      </c>
      <c r="AB170" s="6">
        <v>0.5</v>
      </c>
      <c r="AC170" s="6">
        <f t="shared" si="207"/>
        <v>8.6086878715814497E-2</v>
      </c>
      <c r="AD170" s="6">
        <f t="shared" si="185"/>
        <v>0.18853230942054655</v>
      </c>
      <c r="AE170" s="6">
        <f t="shared" si="186"/>
        <v>1.5745621400648218</v>
      </c>
      <c r="AF170" s="6">
        <f t="shared" si="187"/>
        <v>3.083538369785797</v>
      </c>
      <c r="AG170" s="6">
        <f t="shared" si="188"/>
        <v>11.112511388467718</v>
      </c>
      <c r="AH170" s="6">
        <f t="shared" si="208"/>
        <v>0.63645899762845648</v>
      </c>
      <c r="AI170" s="6">
        <f t="shared" si="189"/>
        <v>0.10408443460658269</v>
      </c>
      <c r="AJ170" s="6">
        <f t="shared" si="190"/>
        <v>0.99806724907897848</v>
      </c>
      <c r="AK170" s="6">
        <f t="shared" si="191"/>
        <v>1.6674367034302391</v>
      </c>
      <c r="AL170" s="6">
        <f t="shared" si="192"/>
        <v>7.2412279500500443</v>
      </c>
      <c r="AM170" s="6">
        <f t="shared" si="209"/>
        <v>0.38174058436562136</v>
      </c>
      <c r="AN170" s="6">
        <f t="shared" si="193"/>
        <v>5.7462668126587617E-2</v>
      </c>
      <c r="AO170" s="6">
        <f t="shared" si="194"/>
        <v>0.63264459898868686</v>
      </c>
      <c r="AP170" s="6">
        <f t="shared" si="195"/>
        <v>0.90167360561803045</v>
      </c>
      <c r="AQ170" s="6">
        <f t="shared" si="196"/>
        <v>4.7185897401195973</v>
      </c>
      <c r="AR170" s="6">
        <f t="shared" si="210"/>
        <v>0.23014136304929256</v>
      </c>
      <c r="AS170" s="6">
        <f t="shared" si="197"/>
        <v>3.1723842673566482E-2</v>
      </c>
      <c r="AT170" s="6">
        <f t="shared" si="198"/>
        <v>0.40101424928921287</v>
      </c>
      <c r="AU170" s="6">
        <f t="shared" si="199"/>
        <v>0.48758390012387826</v>
      </c>
      <c r="AV170" s="6">
        <f t="shared" si="200"/>
        <v>3.0747670545861019</v>
      </c>
      <c r="AW170" s="6">
        <f t="shared" si="211"/>
        <v>0.13942690752489414</v>
      </c>
      <c r="AX170" s="6">
        <f t="shared" si="201"/>
        <v>1.7514017827368195E-2</v>
      </c>
      <c r="AY170" s="6">
        <f t="shared" si="202"/>
        <v>0.25419078640686699</v>
      </c>
      <c r="AZ170" s="6">
        <f t="shared" si="203"/>
        <v>0.26366310179065383</v>
      </c>
      <c r="BA170" s="6">
        <f t="shared" si="204"/>
        <v>2.003605517891129</v>
      </c>
      <c r="BB170" s="6">
        <f t="shared" si="212"/>
        <v>8.4860729404458796E-2</v>
      </c>
      <c r="BD170" s="6">
        <f t="shared" si="250"/>
        <v>1596.7722927805387</v>
      </c>
      <c r="BE170" s="6">
        <f t="shared" si="251"/>
        <v>4616.9422380671467</v>
      </c>
      <c r="BF170" s="6">
        <f t="shared" si="213"/>
        <v>40.862266567683044</v>
      </c>
      <c r="BG170" s="6">
        <f t="shared" si="214"/>
        <v>36.775047679668766</v>
      </c>
      <c r="BH170" s="6">
        <f t="shared" si="252"/>
        <v>1.1909627007513577</v>
      </c>
      <c r="BI170" s="6">
        <f t="shared" si="215"/>
        <v>1.9808011759315525</v>
      </c>
      <c r="BJ170" s="6">
        <f t="shared" si="216"/>
        <v>124.70943081711587</v>
      </c>
      <c r="BK170" s="6">
        <f t="shared" si="217"/>
        <v>77.075105445743688</v>
      </c>
      <c r="BL170" s="6">
        <f t="shared" si="218"/>
        <v>185.77050184249617</v>
      </c>
      <c r="BM170" s="6">
        <f t="shared" si="219"/>
        <v>121.87215916353065</v>
      </c>
      <c r="BN170" s="6">
        <f t="shared" si="220"/>
        <v>256.03559984763615</v>
      </c>
      <c r="BO170" s="6">
        <f t="shared" si="221"/>
        <v>185.38200227991149</v>
      </c>
      <c r="BP170" s="6">
        <f t="shared" si="222"/>
        <v>312.20094677207254</v>
      </c>
      <c r="BQ170" s="6">
        <f t="shared" si="223"/>
        <v>266.88290812744913</v>
      </c>
      <c r="BR170" s="6">
        <f t="shared" si="224"/>
        <v>313.56716195753313</v>
      </c>
      <c r="BS170" s="6">
        <f t="shared" si="225"/>
        <v>356.39445143678955</v>
      </c>
      <c r="BU170" s="6">
        <f t="shared" si="226"/>
        <v>2.0958533111122239</v>
      </c>
      <c r="BV170" s="6">
        <f t="shared" si="227"/>
        <v>3.3139905140329207</v>
      </c>
      <c r="BW170" s="6">
        <f t="shared" si="228"/>
        <v>5.0409724521553967</v>
      </c>
      <c r="BX170" s="6">
        <f t="shared" si="229"/>
        <v>7.2571736807018858</v>
      </c>
      <c r="BY170" s="6">
        <f t="shared" si="230"/>
        <v>9.6912029738529384</v>
      </c>
      <c r="CA170" s="6">
        <f t="shared" si="231"/>
        <v>1.6693972216124298</v>
      </c>
      <c r="CB170" s="6">
        <f t="shared" si="232"/>
        <v>2.6396725988617011</v>
      </c>
      <c r="CC170" s="6">
        <f t="shared" si="233"/>
        <v>4.0152549614205375</v>
      </c>
      <c r="CD170" s="6">
        <f t="shared" si="253"/>
        <v>5.7805121737710525</v>
      </c>
      <c r="CE170" s="6">
        <f t="shared" si="234"/>
        <v>7.7192746423873775</v>
      </c>
      <c r="CG170" s="6">
        <f t="shared" si="235"/>
        <v>38.911076175778206</v>
      </c>
      <c r="CH170" s="6">
        <f t="shared" si="236"/>
        <v>61.526699723517332</v>
      </c>
      <c r="CI170" s="6">
        <f t="shared" si="237"/>
        <v>93.589404394778825</v>
      </c>
      <c r="CJ170" s="6">
        <f t="shared" si="238"/>
        <v>134.73482920462047</v>
      </c>
      <c r="CK170" s="6">
        <f t="shared" si="239"/>
        <v>179.92439411248861</v>
      </c>
    </row>
    <row r="171" spans="1:89">
      <c r="A171" s="6">
        <v>1</v>
      </c>
      <c r="B171" s="6">
        <f t="shared" si="205"/>
        <v>1219.5652173913043</v>
      </c>
      <c r="C171" s="11">
        <v>16</v>
      </c>
      <c r="D171" s="6">
        <f t="shared" si="254"/>
        <v>61</v>
      </c>
      <c r="E171" s="6">
        <f t="shared" si="255"/>
        <v>19.84</v>
      </c>
      <c r="F171" s="6">
        <f t="shared" si="256"/>
        <v>3.08</v>
      </c>
      <c r="G171" s="6">
        <f t="shared" si="257"/>
        <v>8.0000000000000071E-2</v>
      </c>
      <c r="H171" s="11">
        <f t="shared" si="262"/>
        <v>84</v>
      </c>
      <c r="J171" s="6">
        <f t="shared" si="260"/>
        <v>72.61904761904762</v>
      </c>
      <c r="K171" s="6">
        <f t="shared" si="246"/>
        <v>23.61904761904762</v>
      </c>
      <c r="L171" s="6">
        <f t="shared" si="247"/>
        <v>3.6666666666666665</v>
      </c>
      <c r="M171" s="6">
        <f t="shared" si="261"/>
        <v>9.5238095238095316E-2</v>
      </c>
      <c r="N171" s="11">
        <f t="shared" si="258"/>
        <v>100.00000000000001</v>
      </c>
      <c r="O171" s="6">
        <v>8.0000000000000002E-3</v>
      </c>
      <c r="P171" s="6">
        <f t="shared" si="181"/>
        <v>0.13714929014576571</v>
      </c>
      <c r="Q171" s="6">
        <f t="shared" si="182"/>
        <v>0.24471276064836786</v>
      </c>
      <c r="R171" s="6">
        <v>0.3</v>
      </c>
      <c r="S171" s="6">
        <f t="shared" si="259"/>
        <v>4.7461395467725771E-2</v>
      </c>
      <c r="T171" s="6">
        <v>0.12</v>
      </c>
      <c r="U171" s="6">
        <f t="shared" si="183"/>
        <v>0.6703102017485244</v>
      </c>
      <c r="V171" s="6">
        <f t="shared" si="184"/>
        <v>1.5695160597093984</v>
      </c>
      <c r="W171" s="6">
        <v>0.06</v>
      </c>
      <c r="X171" s="6">
        <f t="shared" si="206"/>
        <v>0.30306980793566274</v>
      </c>
      <c r="Y171" s="6">
        <v>2.6700000000000002E-2</v>
      </c>
      <c r="Z171" s="6">
        <v>0.21</v>
      </c>
      <c r="AA171" s="6">
        <v>0.442</v>
      </c>
      <c r="AB171" s="6">
        <v>0.5</v>
      </c>
      <c r="AC171" s="6">
        <f t="shared" si="207"/>
        <v>8.5672142857142863E-2</v>
      </c>
      <c r="AD171" s="6">
        <f t="shared" si="185"/>
        <v>0.18837384292988399</v>
      </c>
      <c r="AE171" s="6">
        <f t="shared" si="186"/>
        <v>1.5703353518596574</v>
      </c>
      <c r="AF171" s="6">
        <f t="shared" si="187"/>
        <v>3.0756257521100143</v>
      </c>
      <c r="AG171" s="6">
        <f t="shared" si="188"/>
        <v>11.100297109078562</v>
      </c>
      <c r="AH171" s="6">
        <f t="shared" si="208"/>
        <v>0.63103820101004349</v>
      </c>
      <c r="AI171" s="6">
        <f t="shared" si="189"/>
        <v>0.10399694883220595</v>
      </c>
      <c r="AJ171" s="6">
        <f t="shared" si="190"/>
        <v>0.99538801605982685</v>
      </c>
      <c r="AK171" s="6">
        <f t="shared" si="191"/>
        <v>1.663157921216244</v>
      </c>
      <c r="AL171" s="6">
        <f t="shared" si="192"/>
        <v>7.2332687787870791</v>
      </c>
      <c r="AM171" s="6">
        <f t="shared" si="209"/>
        <v>0.37849404782191098</v>
      </c>
      <c r="AN171" s="6">
        <f t="shared" si="193"/>
        <v>5.7414369204296212E-2</v>
      </c>
      <c r="AO171" s="6">
        <f t="shared" si="194"/>
        <v>0.63094631432844717</v>
      </c>
      <c r="AP171" s="6">
        <f t="shared" si="195"/>
        <v>0.8993598356388699</v>
      </c>
      <c r="AQ171" s="6">
        <f t="shared" si="196"/>
        <v>4.7134033181314559</v>
      </c>
      <c r="AR171" s="6">
        <f t="shared" si="210"/>
        <v>0.22818276139234164</v>
      </c>
      <c r="AS171" s="6">
        <f t="shared" si="197"/>
        <v>3.1697177928227835E-2</v>
      </c>
      <c r="AT171" s="6">
        <f t="shared" si="198"/>
        <v>0.39993775808199472</v>
      </c>
      <c r="AU171" s="6">
        <f t="shared" si="199"/>
        <v>0.48633271900534553</v>
      </c>
      <c r="AV171" s="6">
        <f t="shared" si="200"/>
        <v>3.0713874347550472</v>
      </c>
      <c r="AW171" s="6">
        <f t="shared" si="211"/>
        <v>0.13823700884863738</v>
      </c>
      <c r="AX171" s="6">
        <f t="shared" si="201"/>
        <v>1.7499296823042555E-2</v>
      </c>
      <c r="AY171" s="6">
        <f t="shared" si="202"/>
        <v>0.253508431236177</v>
      </c>
      <c r="AZ171" s="6">
        <f t="shared" si="203"/>
        <v>0.26298652019201935</v>
      </c>
      <c r="BA171" s="6">
        <f t="shared" si="204"/>
        <v>2.001403261648083</v>
      </c>
      <c r="BB171" s="6">
        <f t="shared" si="212"/>
        <v>8.4133037203031127E-2</v>
      </c>
      <c r="BD171" s="6">
        <f t="shared" si="250"/>
        <v>1569.554918683142</v>
      </c>
      <c r="BE171" s="6">
        <f t="shared" si="251"/>
        <v>4597.8960673209967</v>
      </c>
      <c r="BF171" s="6">
        <f t="shared" si="213"/>
        <v>40.916179353304031</v>
      </c>
      <c r="BG171" s="6">
        <f t="shared" si="214"/>
        <v>36.800929752628988</v>
      </c>
      <c r="BH171" s="6">
        <f t="shared" si="252"/>
        <v>1.1817293678263121</v>
      </c>
      <c r="BI171" s="6">
        <f t="shared" si="215"/>
        <v>1.9758069771308948</v>
      </c>
      <c r="BJ171" s="6">
        <f t="shared" si="216"/>
        <v>125.6937305673104</v>
      </c>
      <c r="BK171" s="6">
        <f t="shared" si="217"/>
        <v>77.37897185275348</v>
      </c>
      <c r="BL171" s="6">
        <f t="shared" si="218"/>
        <v>186.99987735899063</v>
      </c>
      <c r="BM171" s="6">
        <f t="shared" si="219"/>
        <v>122.27920740225227</v>
      </c>
      <c r="BN171" s="6">
        <f t="shared" si="220"/>
        <v>257.20101643727378</v>
      </c>
      <c r="BO171" s="6">
        <f t="shared" si="221"/>
        <v>185.83087111839501</v>
      </c>
      <c r="BP171" s="6">
        <f t="shared" si="222"/>
        <v>312.574555304125</v>
      </c>
      <c r="BQ171" s="6">
        <f t="shared" si="223"/>
        <v>267.16848092230339</v>
      </c>
      <c r="BR171" s="6">
        <f t="shared" si="224"/>
        <v>312.2394951334968</v>
      </c>
      <c r="BS171" s="6">
        <f t="shared" si="225"/>
        <v>356.11848295989398</v>
      </c>
      <c r="BU171" s="6">
        <f t="shared" si="226"/>
        <v>2.1026363293776749</v>
      </c>
      <c r="BV171" s="6">
        <f t="shared" si="227"/>
        <v>3.3227206003814858</v>
      </c>
      <c r="BW171" s="6">
        <f t="shared" si="228"/>
        <v>5.0496243537194765</v>
      </c>
      <c r="BX171" s="6">
        <f t="shared" si="229"/>
        <v>7.2598296488206895</v>
      </c>
      <c r="BY171" s="6">
        <f t="shared" si="230"/>
        <v>9.676888202381722</v>
      </c>
      <c r="CA171" s="6">
        <f t="shared" si="231"/>
        <v>1.682921290951211</v>
      </c>
      <c r="CB171" s="6">
        <f t="shared" si="232"/>
        <v>2.6594600141429314</v>
      </c>
      <c r="CC171" s="6">
        <f t="shared" si="233"/>
        <v>4.0416501025146259</v>
      </c>
      <c r="CD171" s="6">
        <f t="shared" si="253"/>
        <v>5.8106681188635783</v>
      </c>
      <c r="CE171" s="6">
        <f t="shared" si="234"/>
        <v>7.7452486473316355</v>
      </c>
      <c r="CG171" s="6">
        <f t="shared" si="235"/>
        <v>39.163224317143012</v>
      </c>
      <c r="CH171" s="6">
        <f t="shared" si="236"/>
        <v>61.888235448898016</v>
      </c>
      <c r="CI171" s="6">
        <f t="shared" si="237"/>
        <v>94.05315057052961</v>
      </c>
      <c r="CJ171" s="6">
        <f t="shared" si="238"/>
        <v>135.21992988923623</v>
      </c>
      <c r="CK171" s="6">
        <f t="shared" si="239"/>
        <v>180.23951078309284</v>
      </c>
    </row>
    <row r="172" spans="1:89">
      <c r="A172" s="6">
        <v>1</v>
      </c>
      <c r="B172" s="6">
        <f t="shared" si="205"/>
        <v>1220</v>
      </c>
      <c r="C172" s="11">
        <v>16.100000000000001</v>
      </c>
      <c r="D172" s="6">
        <f t="shared" si="254"/>
        <v>61.024999999999999</v>
      </c>
      <c r="E172" s="6">
        <f t="shared" si="255"/>
        <v>19.789000000000001</v>
      </c>
      <c r="F172" s="6">
        <f t="shared" si="256"/>
        <v>3.0179999999999989</v>
      </c>
      <c r="G172" s="6">
        <f t="shared" si="257"/>
        <v>6.7999999999999838E-2</v>
      </c>
      <c r="H172" s="11">
        <f t="shared" si="262"/>
        <v>83.899999999999991</v>
      </c>
      <c r="J172" s="6">
        <f t="shared" si="260"/>
        <v>72.735399284862936</v>
      </c>
      <c r="K172" s="6">
        <f t="shared" si="246"/>
        <v>23.586412395709182</v>
      </c>
      <c r="L172" s="6">
        <f t="shared" si="247"/>
        <v>3.5971394517282471</v>
      </c>
      <c r="M172" s="6">
        <f t="shared" si="261"/>
        <v>8.1048867699642244E-2</v>
      </c>
      <c r="N172" s="11">
        <f t="shared" si="258"/>
        <v>100.00000000000001</v>
      </c>
      <c r="O172" s="6">
        <v>8.0000000000000002E-3</v>
      </c>
      <c r="P172" s="6">
        <f t="shared" si="181"/>
        <v>0.13691785993653305</v>
      </c>
      <c r="Q172" s="6">
        <f t="shared" si="182"/>
        <v>0.24461176795609935</v>
      </c>
      <c r="R172" s="6">
        <v>0.3</v>
      </c>
      <c r="S172" s="6">
        <f t="shared" si="259"/>
        <v>4.7155016042616932E-2</v>
      </c>
      <c r="T172" s="6">
        <v>0.12</v>
      </c>
      <c r="U172" s="6">
        <f t="shared" si="183"/>
        <v>0.67033218101848324</v>
      </c>
      <c r="V172" s="6">
        <f t="shared" si="184"/>
        <v>1.5679785595857851</v>
      </c>
      <c r="W172" s="6">
        <v>0.06</v>
      </c>
      <c r="X172" s="6">
        <f t="shared" si="206"/>
        <v>0.30184079646012713</v>
      </c>
      <c r="Y172" s="6">
        <v>2.6700000000000002E-2</v>
      </c>
      <c r="Z172" s="6">
        <v>0.21</v>
      </c>
      <c r="AA172" s="6">
        <v>0.442</v>
      </c>
      <c r="AB172" s="6">
        <v>0.5</v>
      </c>
      <c r="AC172" s="6">
        <f t="shared" si="207"/>
        <v>8.5256418355184757E-2</v>
      </c>
      <c r="AD172" s="6">
        <f t="shared" si="185"/>
        <v>0.18821560180434332</v>
      </c>
      <c r="AE172" s="6">
        <f t="shared" si="186"/>
        <v>1.5661223617840958</v>
      </c>
      <c r="AF172" s="6">
        <f t="shared" si="187"/>
        <v>3.0677380292185625</v>
      </c>
      <c r="AG172" s="6">
        <f t="shared" si="188"/>
        <v>11.088103356476189</v>
      </c>
      <c r="AH172" s="6">
        <f t="shared" si="208"/>
        <v>0.62562904550509568</v>
      </c>
      <c r="AI172" s="6">
        <f t="shared" si="189"/>
        <v>0.10390958747682855</v>
      </c>
      <c r="AJ172" s="6">
        <f t="shared" si="190"/>
        <v>0.99271752925710233</v>
      </c>
      <c r="AK172" s="6">
        <f t="shared" si="191"/>
        <v>1.6588926009644944</v>
      </c>
      <c r="AL172" s="6">
        <f t="shared" si="192"/>
        <v>7.2253229833612185</v>
      </c>
      <c r="AM172" s="6">
        <f t="shared" si="209"/>
        <v>0.37525422639835126</v>
      </c>
      <c r="AN172" s="6">
        <f t="shared" si="193"/>
        <v>5.7366138970927349E-2</v>
      </c>
      <c r="AO172" s="6">
        <f t="shared" si="194"/>
        <v>0.62925357362988876</v>
      </c>
      <c r="AP172" s="6">
        <f t="shared" si="195"/>
        <v>0.89705334527398894</v>
      </c>
      <c r="AQ172" s="6">
        <f t="shared" si="196"/>
        <v>4.7082256122185671</v>
      </c>
      <c r="AR172" s="6">
        <f t="shared" si="210"/>
        <v>0.22622805645924285</v>
      </c>
      <c r="AS172" s="6">
        <f t="shared" si="197"/>
        <v>3.1670551104493627E-2</v>
      </c>
      <c r="AT172" s="6">
        <f t="shared" si="198"/>
        <v>0.39886478102416661</v>
      </c>
      <c r="AU172" s="6">
        <f t="shared" si="199"/>
        <v>0.4850854743697039</v>
      </c>
      <c r="AV172" s="6">
        <f t="shared" si="200"/>
        <v>3.0680134945661122</v>
      </c>
      <c r="AW172" s="6">
        <f t="shared" si="211"/>
        <v>0.13704938512654613</v>
      </c>
      <c r="AX172" s="6">
        <f t="shared" si="201"/>
        <v>1.7484596754379193E-2</v>
      </c>
      <c r="AY172" s="6">
        <f t="shared" si="202"/>
        <v>0.25282830357834618</v>
      </c>
      <c r="AZ172" s="6">
        <f t="shared" si="203"/>
        <v>0.26231206726352546</v>
      </c>
      <c r="BA172" s="6">
        <f t="shared" si="204"/>
        <v>1.9992047064211098</v>
      </c>
      <c r="BB172" s="6">
        <f t="shared" si="212"/>
        <v>8.3406681233442651E-2</v>
      </c>
      <c r="BD172" s="6">
        <f t="shared" si="250"/>
        <v>1542.5810108299274</v>
      </c>
      <c r="BE172" s="6">
        <f t="shared" si="251"/>
        <v>4578.9189551688778</v>
      </c>
      <c r="BF172" s="6">
        <f t="shared" si="213"/>
        <v>40.970132167967314</v>
      </c>
      <c r="BG172" s="6">
        <f t="shared" si="214"/>
        <v>36.826825419805004</v>
      </c>
      <c r="BH172" s="6">
        <f t="shared" si="252"/>
        <v>1.1725125203121909</v>
      </c>
      <c r="BI172" s="6">
        <f t="shared" si="215"/>
        <v>1.9708175705668034</v>
      </c>
      <c r="BJ172" s="6">
        <f t="shared" si="216"/>
        <v>126.69063008422366</v>
      </c>
      <c r="BK172" s="6">
        <f t="shared" si="217"/>
        <v>77.685255444253301</v>
      </c>
      <c r="BL172" s="6">
        <f t="shared" si="218"/>
        <v>188.24235109066231</v>
      </c>
      <c r="BM172" s="6">
        <f t="shared" si="219"/>
        <v>122.68891636926102</v>
      </c>
      <c r="BN172" s="6">
        <f t="shared" si="220"/>
        <v>258.37352525657468</v>
      </c>
      <c r="BO172" s="6">
        <f t="shared" si="221"/>
        <v>186.28144660993652</v>
      </c>
      <c r="BP172" s="6">
        <f t="shared" si="222"/>
        <v>312.94071233155142</v>
      </c>
      <c r="BQ172" s="6">
        <f t="shared" si="223"/>
        <v>267.45278049627387</v>
      </c>
      <c r="BR172" s="6">
        <f t="shared" si="224"/>
        <v>310.8931335325077</v>
      </c>
      <c r="BS172" s="6">
        <f t="shared" si="225"/>
        <v>355.83758016841949</v>
      </c>
      <c r="BU172" s="6">
        <f t="shared" si="226"/>
        <v>2.1094746712127717</v>
      </c>
      <c r="BV172" s="6">
        <f t="shared" si="227"/>
        <v>3.3315094355996395</v>
      </c>
      <c r="BW172" s="6">
        <f t="shared" si="228"/>
        <v>5.0583085695395482</v>
      </c>
      <c r="BX172" s="6">
        <f t="shared" si="229"/>
        <v>7.262444629626998</v>
      </c>
      <c r="BY172" s="6">
        <f t="shared" si="230"/>
        <v>9.662455998095739</v>
      </c>
      <c r="CA172" s="6">
        <f t="shared" si="231"/>
        <v>1.6965850718226601</v>
      </c>
      <c r="CB172" s="6">
        <f t="shared" si="232"/>
        <v>2.6794297424889901</v>
      </c>
      <c r="CC172" s="6">
        <f t="shared" si="233"/>
        <v>4.0682407448957827</v>
      </c>
      <c r="CD172" s="6">
        <f t="shared" si="253"/>
        <v>5.8409590367255104</v>
      </c>
      <c r="CE172" s="6">
        <f t="shared" si="234"/>
        <v>7.7712137657893026</v>
      </c>
      <c r="CG172" s="6">
        <f t="shared" si="235"/>
        <v>39.417781028769276</v>
      </c>
      <c r="CH172" s="6">
        <f t="shared" si="236"/>
        <v>62.252802188066511</v>
      </c>
      <c r="CI172" s="6">
        <f t="shared" si="237"/>
        <v>94.519883215960135</v>
      </c>
      <c r="CJ172" s="6">
        <f t="shared" si="238"/>
        <v>135.70651311950448</v>
      </c>
      <c r="CK172" s="6">
        <f t="shared" si="239"/>
        <v>180.55328178654369</v>
      </c>
    </row>
    <row r="173" spans="1:89">
      <c r="A173" s="6">
        <v>1</v>
      </c>
      <c r="B173" s="6">
        <f t="shared" si="205"/>
        <v>1220.4347826086957</v>
      </c>
      <c r="C173" s="11">
        <v>16.2</v>
      </c>
      <c r="D173" s="6">
        <f t="shared" si="254"/>
        <v>61.05</v>
      </c>
      <c r="E173" s="6">
        <f t="shared" si="255"/>
        <v>19.738</v>
      </c>
      <c r="F173" s="6">
        <f t="shared" si="256"/>
        <v>2.9560000000000013</v>
      </c>
      <c r="G173" s="6">
        <f t="shared" si="257"/>
        <v>5.600000000000005E-2</v>
      </c>
      <c r="H173" s="11">
        <f t="shared" si="262"/>
        <v>83.8</v>
      </c>
      <c r="J173" s="6">
        <f t="shared" si="260"/>
        <v>72.85202863961814</v>
      </c>
      <c r="K173" s="6">
        <f t="shared" si="246"/>
        <v>23.553699284009546</v>
      </c>
      <c r="L173" s="6">
        <f t="shared" si="247"/>
        <v>3.5274463007159924</v>
      </c>
      <c r="M173" s="6">
        <f t="shared" si="261"/>
        <v>6.6825775656324637E-2</v>
      </c>
      <c r="N173" s="11">
        <f t="shared" si="258"/>
        <v>100.00000000000001</v>
      </c>
      <c r="O173" s="6">
        <v>8.0000000000000002E-3</v>
      </c>
      <c r="P173" s="6">
        <f t="shared" si="181"/>
        <v>0.13668695464773639</v>
      </c>
      <c r="Q173" s="6">
        <f t="shared" si="182"/>
        <v>0.24451087570497371</v>
      </c>
      <c r="R173" s="6">
        <v>0.3</v>
      </c>
      <c r="S173" s="6">
        <f t="shared" si="259"/>
        <v>4.6848463716240143E-2</v>
      </c>
      <c r="T173" s="6">
        <v>0.12</v>
      </c>
      <c r="U173" s="6">
        <f t="shared" si="183"/>
        <v>0.67035414821217254</v>
      </c>
      <c r="V173" s="6">
        <f t="shared" si="184"/>
        <v>1.5664434594174061</v>
      </c>
      <c r="W173" s="6">
        <v>0.06</v>
      </c>
      <c r="X173" s="6">
        <f t="shared" si="206"/>
        <v>0.30061118190274122</v>
      </c>
      <c r="Y173" s="6">
        <v>2.6700000000000002E-2</v>
      </c>
      <c r="Z173" s="6">
        <v>0.21</v>
      </c>
      <c r="AA173" s="6">
        <v>0.442</v>
      </c>
      <c r="AB173" s="6">
        <v>0.5</v>
      </c>
      <c r="AC173" s="6">
        <f t="shared" si="207"/>
        <v>8.4839701670644418E-2</v>
      </c>
      <c r="AD173" s="6">
        <f t="shared" si="185"/>
        <v>0.18805758561926797</v>
      </c>
      <c r="AE173" s="6">
        <f t="shared" si="186"/>
        <v>1.5619231175118269</v>
      </c>
      <c r="AF173" s="6">
        <f t="shared" si="187"/>
        <v>3.0598751096930168</v>
      </c>
      <c r="AG173" s="6">
        <f t="shared" si="188"/>
        <v>11.075930086306183</v>
      </c>
      <c r="AH173" s="6">
        <f t="shared" si="208"/>
        <v>0.62023146783520833</v>
      </c>
      <c r="AI173" s="6">
        <f t="shared" si="189"/>
        <v>0.10382235030600726</v>
      </c>
      <c r="AJ173" s="6">
        <f t="shared" si="190"/>
        <v>0.99005575550274194</v>
      </c>
      <c r="AK173" s="6">
        <f t="shared" si="191"/>
        <v>1.6546406932400823</v>
      </c>
      <c r="AL173" s="6">
        <f t="shared" si="192"/>
        <v>7.2173905348698701</v>
      </c>
      <c r="AM173" s="6">
        <f t="shared" si="209"/>
        <v>0.37202108290531344</v>
      </c>
      <c r="AN173" s="6">
        <f t="shared" si="193"/>
        <v>5.7317977297050231E-2</v>
      </c>
      <c r="AO173" s="6">
        <f t="shared" si="194"/>
        <v>0.62756635586878118</v>
      </c>
      <c r="AP173" s="6">
        <f t="shared" si="195"/>
        <v>0.89475410779124742</v>
      </c>
      <c r="AQ173" s="6">
        <f t="shared" si="196"/>
        <v>4.7030566035471795</v>
      </c>
      <c r="AR173" s="6">
        <f t="shared" si="210"/>
        <v>0.22427722623570992</v>
      </c>
      <c r="AS173" s="6">
        <f t="shared" si="197"/>
        <v>3.1643962130908088E-2</v>
      </c>
      <c r="AT173" s="6">
        <f t="shared" si="198"/>
        <v>0.3977953047891058</v>
      </c>
      <c r="AU173" s="6">
        <f t="shared" si="199"/>
        <v>0.48384215176143291</v>
      </c>
      <c r="AV173" s="6">
        <f t="shared" si="200"/>
        <v>3.0646452217466891</v>
      </c>
      <c r="AW173" s="6">
        <f t="shared" si="211"/>
        <v>0.13586402323441432</v>
      </c>
      <c r="AX173" s="6">
        <f t="shared" si="201"/>
        <v>1.7469917581928986E-2</v>
      </c>
      <c r="AY173" s="6">
        <f t="shared" si="202"/>
        <v>0.25215039498603203</v>
      </c>
      <c r="AZ173" s="6">
        <f t="shared" si="203"/>
        <v>0.26163973518828693</v>
      </c>
      <c r="BA173" s="6">
        <f t="shared" si="204"/>
        <v>1.9970098442130304</v>
      </c>
      <c r="BB173" s="6">
        <f t="shared" si="212"/>
        <v>8.2681653616987719E-2</v>
      </c>
      <c r="BD173" s="6">
        <f t="shared" si="250"/>
        <v>1515.8510565279246</v>
      </c>
      <c r="BE173" s="6">
        <f t="shared" si="251"/>
        <v>4560.0111286340571</v>
      </c>
      <c r="BF173" s="6">
        <f t="shared" si="213"/>
        <v>41.024124982544002</v>
      </c>
      <c r="BG173" s="6">
        <f t="shared" si="214"/>
        <v>36.852734676365124</v>
      </c>
      <c r="BH173" s="6">
        <f t="shared" si="252"/>
        <v>1.1633122280772472</v>
      </c>
      <c r="BI173" s="6">
        <f t="shared" si="215"/>
        <v>1.9658329696872383</v>
      </c>
      <c r="BJ173" s="6">
        <f t="shared" si="216"/>
        <v>127.70038376888148</v>
      </c>
      <c r="BK173" s="6">
        <f t="shared" si="217"/>
        <v>77.993990804281864</v>
      </c>
      <c r="BL173" s="6">
        <f t="shared" si="218"/>
        <v>189.49815706251908</v>
      </c>
      <c r="BM173" s="6">
        <f t="shared" si="219"/>
        <v>123.10131908958977</v>
      </c>
      <c r="BN173" s="6">
        <f t="shared" si="220"/>
        <v>259.55320697817268</v>
      </c>
      <c r="BO173" s="6">
        <f t="shared" si="221"/>
        <v>186.73374142702437</v>
      </c>
      <c r="BP173" s="6">
        <f t="shared" si="222"/>
        <v>313.29926911390618</v>
      </c>
      <c r="BQ173" s="6">
        <f t="shared" si="223"/>
        <v>267.73578351243208</v>
      </c>
      <c r="BR173" s="6">
        <f t="shared" si="224"/>
        <v>309.52798341335847</v>
      </c>
      <c r="BS173" s="6">
        <f t="shared" si="225"/>
        <v>355.55171846005493</v>
      </c>
      <c r="BU173" s="6">
        <f t="shared" si="226"/>
        <v>2.1163691511420448</v>
      </c>
      <c r="BV173" s="6">
        <f t="shared" si="227"/>
        <v>3.3403577826895625</v>
      </c>
      <c r="BW173" s="6">
        <f t="shared" si="228"/>
        <v>5.0670253664182727</v>
      </c>
      <c r="BX173" s="6">
        <f t="shared" si="229"/>
        <v>7.2650180743341108</v>
      </c>
      <c r="BY173" s="6">
        <f t="shared" si="230"/>
        <v>9.6479059581996776</v>
      </c>
      <c r="CA173" s="6">
        <f t="shared" si="231"/>
        <v>1.7103903609911764</v>
      </c>
      <c r="CB173" s="6">
        <f t="shared" si="232"/>
        <v>2.6995837426051312</v>
      </c>
      <c r="CC173" s="6">
        <f t="shared" si="233"/>
        <v>4.0950281953140779</v>
      </c>
      <c r="CD173" s="6">
        <f t="shared" si="253"/>
        <v>5.8713844321829942</v>
      </c>
      <c r="CE173" s="6">
        <f t="shared" si="234"/>
        <v>7.7971677794251297</v>
      </c>
      <c r="CG173" s="6">
        <f t="shared" si="235"/>
        <v>39.674780109467093</v>
      </c>
      <c r="CH173" s="6">
        <f t="shared" si="236"/>
        <v>62.620436724680147</v>
      </c>
      <c r="CI173" s="6">
        <f t="shared" si="237"/>
        <v>94.989627453818457</v>
      </c>
      <c r="CJ173" s="6">
        <f t="shared" si="238"/>
        <v>136.19457382232659</v>
      </c>
      <c r="CK173" s="6">
        <f t="shared" si="239"/>
        <v>180.86568082975165</v>
      </c>
    </row>
    <row r="174" spans="1:89">
      <c r="A174" s="6">
        <v>1</v>
      </c>
      <c r="B174" s="6">
        <f t="shared" si="205"/>
        <v>1220.8695652173913</v>
      </c>
      <c r="C174" s="11">
        <v>16.3</v>
      </c>
      <c r="D174" s="6">
        <f t="shared" si="254"/>
        <v>61.075000000000003</v>
      </c>
      <c r="E174" s="6">
        <f t="shared" si="255"/>
        <v>19.686999999999998</v>
      </c>
      <c r="F174" s="6">
        <f t="shared" si="256"/>
        <v>2.8940000000000001</v>
      </c>
      <c r="G174" s="6">
        <f t="shared" si="257"/>
        <v>4.4000000000000039E-2</v>
      </c>
      <c r="H174" s="11">
        <f t="shared" si="262"/>
        <v>83.7</v>
      </c>
      <c r="J174" s="6">
        <f t="shared" si="260"/>
        <v>72.968936678614099</v>
      </c>
      <c r="K174" s="6">
        <f t="shared" si="246"/>
        <v>23.52090800477897</v>
      </c>
      <c r="L174" s="6">
        <f t="shared" si="247"/>
        <v>3.4575866188769417</v>
      </c>
      <c r="M174" s="6">
        <f t="shared" si="261"/>
        <v>5.2568697729988095E-2</v>
      </c>
      <c r="N174" s="11">
        <f t="shared" si="258"/>
        <v>100</v>
      </c>
      <c r="O174" s="6">
        <v>8.0000000000000002E-3</v>
      </c>
      <c r="P174" s="6">
        <f t="shared" si="181"/>
        <v>0.13645657282329224</v>
      </c>
      <c r="Q174" s="6">
        <f t="shared" si="182"/>
        <v>0.24441008375379936</v>
      </c>
      <c r="R174" s="6">
        <v>0.3</v>
      </c>
      <c r="S174" s="6">
        <f t="shared" si="259"/>
        <v>4.6541736338777166E-2</v>
      </c>
      <c r="T174" s="6">
        <v>0.12</v>
      </c>
      <c r="U174" s="6">
        <f t="shared" si="183"/>
        <v>0.67037610333953146</v>
      </c>
      <c r="V174" s="6">
        <f t="shared" si="184"/>
        <v>1.5649107543240379</v>
      </c>
      <c r="W174" s="6">
        <v>0.06</v>
      </c>
      <c r="X174" s="6">
        <f t="shared" si="206"/>
        <v>0.2993809566243622</v>
      </c>
      <c r="Y174" s="6">
        <v>2.6700000000000002E-2</v>
      </c>
      <c r="Z174" s="6">
        <v>0.21</v>
      </c>
      <c r="AA174" s="6">
        <v>0.442</v>
      </c>
      <c r="AB174" s="6">
        <v>0.5</v>
      </c>
      <c r="AC174" s="6">
        <f t="shared" si="207"/>
        <v>8.4421989247311813E-2</v>
      </c>
      <c r="AD174" s="6">
        <f t="shared" si="185"/>
        <v>0.18789979395098408</v>
      </c>
      <c r="AE174" s="6">
        <f t="shared" si="186"/>
        <v>1.557737566940999</v>
      </c>
      <c r="AF174" s="6">
        <f t="shared" si="187"/>
        <v>3.0520369024958867</v>
      </c>
      <c r="AG174" s="6">
        <f t="shared" si="188"/>
        <v>11.063777254329736</v>
      </c>
      <c r="AH174" s="6">
        <f t="shared" si="208"/>
        <v>0.61484540490964634</v>
      </c>
      <c r="AI174" s="6">
        <f t="shared" si="189"/>
        <v>0.1037352370858412</v>
      </c>
      <c r="AJ174" s="6">
        <f t="shared" si="190"/>
        <v>0.98740266177095992</v>
      </c>
      <c r="AK174" s="6">
        <f t="shared" si="191"/>
        <v>1.6504021488140912</v>
      </c>
      <c r="AL174" s="6">
        <f t="shared" si="192"/>
        <v>7.2094714044857646</v>
      </c>
      <c r="AM174" s="6">
        <f t="shared" si="209"/>
        <v>0.36879458026007156</v>
      </c>
      <c r="AN174" s="6">
        <f t="shared" si="193"/>
        <v>5.7269884053533462E-2</v>
      </c>
      <c r="AO174" s="6">
        <f t="shared" si="194"/>
        <v>0.62588464011107892</v>
      </c>
      <c r="AP174" s="6">
        <f t="shared" si="195"/>
        <v>0.89246209656989584</v>
      </c>
      <c r="AQ174" s="6">
        <f t="shared" si="196"/>
        <v>4.6978962733326268</v>
      </c>
      <c r="AR174" s="6">
        <f t="shared" si="210"/>
        <v>0.22233024876865329</v>
      </c>
      <c r="AS174" s="6">
        <f t="shared" si="197"/>
        <v>3.1617410936180632E-2</v>
      </c>
      <c r="AT174" s="6">
        <f t="shared" si="198"/>
        <v>0.39672931610735485</v>
      </c>
      <c r="AU174" s="6">
        <f t="shared" si="199"/>
        <v>0.48260273678524723</v>
      </c>
      <c r="AV174" s="6">
        <f t="shared" si="200"/>
        <v>3.0612826040561565</v>
      </c>
      <c r="AW174" s="6">
        <f t="shared" si="211"/>
        <v>0.13468091008324615</v>
      </c>
      <c r="AX174" s="6">
        <f t="shared" si="201"/>
        <v>1.7455259266334011E-2</v>
      </c>
      <c r="AY174" s="6">
        <f t="shared" si="202"/>
        <v>0.25147469704812736</v>
      </c>
      <c r="AZ174" s="6">
        <f t="shared" si="203"/>
        <v>0.26096951618199105</v>
      </c>
      <c r="BA174" s="6">
        <f t="shared" si="204"/>
        <v>1.9948186670475079</v>
      </c>
      <c r="BB174" s="6">
        <f t="shared" si="212"/>
        <v>8.1957946495323827E-2</v>
      </c>
      <c r="BD174" s="6">
        <f t="shared" si="250"/>
        <v>1489.3655249793728</v>
      </c>
      <c r="BE174" s="6">
        <f t="shared" si="251"/>
        <v>4541.172812047218</v>
      </c>
      <c r="BF174" s="6">
        <f t="shared" si="213"/>
        <v>41.078157767461093</v>
      </c>
      <c r="BG174" s="6">
        <f t="shared" si="214"/>
        <v>36.878657517414794</v>
      </c>
      <c r="BH174" s="6">
        <f t="shared" si="252"/>
        <v>1.1541285617142882</v>
      </c>
      <c r="BI174" s="6">
        <f t="shared" si="215"/>
        <v>1.9608531880432325</v>
      </c>
      <c r="BJ174" s="6">
        <f t="shared" si="216"/>
        <v>128.72325322788484</v>
      </c>
      <c r="BK174" s="6">
        <f t="shared" si="217"/>
        <v>78.305213273138335</v>
      </c>
      <c r="BL174" s="6">
        <f t="shared" si="218"/>
        <v>190.7675354549466</v>
      </c>
      <c r="BM174" s="6">
        <f t="shared" si="219"/>
        <v>123.51644925134043</v>
      </c>
      <c r="BN174" s="6">
        <f t="shared" si="220"/>
        <v>260.74014398073587</v>
      </c>
      <c r="BO174" s="6">
        <f t="shared" si="221"/>
        <v>187.18776843655635</v>
      </c>
      <c r="BP174" s="6">
        <f t="shared" si="222"/>
        <v>313.65007399750885</v>
      </c>
      <c r="BQ174" s="6">
        <f t="shared" si="223"/>
        <v>268.01746627614421</v>
      </c>
      <c r="BR174" s="6">
        <f t="shared" si="224"/>
        <v>308.14395176066068</v>
      </c>
      <c r="BS174" s="6">
        <f t="shared" si="225"/>
        <v>355.26087326558013</v>
      </c>
      <c r="BU174" s="6">
        <f t="shared" si="226"/>
        <v>2.1233206017914603</v>
      </c>
      <c r="BV174" s="6">
        <f t="shared" si="227"/>
        <v>3.3492664203683025</v>
      </c>
      <c r="BW174" s="6">
        <f t="shared" si="228"/>
        <v>5.0757750156215087</v>
      </c>
      <c r="BX174" s="6">
        <f t="shared" si="229"/>
        <v>7.2675494261031961</v>
      </c>
      <c r="BY174" s="6">
        <f t="shared" si="230"/>
        <v>9.6332376821965191</v>
      </c>
      <c r="CA174" s="6">
        <f t="shared" si="231"/>
        <v>1.7243389871753714</v>
      </c>
      <c r="CB174" s="6">
        <f t="shared" si="232"/>
        <v>2.7199240012109924</v>
      </c>
      <c r="CC174" s="6">
        <f t="shared" si="233"/>
        <v>4.1220137656943683</v>
      </c>
      <c r="CD174" s="6">
        <f t="shared" si="253"/>
        <v>5.9019437790414884</v>
      </c>
      <c r="CE174" s="6">
        <f t="shared" si="234"/>
        <v>7.8231084340836627</v>
      </c>
      <c r="CG174" s="6">
        <f t="shared" si="235"/>
        <v>39.934256042534422</v>
      </c>
      <c r="CH174" s="6">
        <f t="shared" si="236"/>
        <v>62.991176496288091</v>
      </c>
      <c r="CI174" s="6">
        <f t="shared" si="237"/>
        <v>95.462408699426447</v>
      </c>
      <c r="CJ174" s="6">
        <f t="shared" si="238"/>
        <v>136.68410664829182</v>
      </c>
      <c r="CK174" s="6">
        <f t="shared" si="239"/>
        <v>181.17668137108254</v>
      </c>
    </row>
    <row r="175" spans="1:89">
      <c r="A175" s="6">
        <v>1</v>
      </c>
      <c r="B175" s="6">
        <f t="shared" si="205"/>
        <v>1221.304347826087</v>
      </c>
      <c r="C175" s="11">
        <v>16.399999999999999</v>
      </c>
      <c r="D175" s="6">
        <f t="shared" si="254"/>
        <v>61.1</v>
      </c>
      <c r="E175" s="6">
        <f t="shared" si="255"/>
        <v>19.636000000000003</v>
      </c>
      <c r="F175" s="6">
        <f t="shared" si="256"/>
        <v>2.8320000000000007</v>
      </c>
      <c r="G175" s="6">
        <f t="shared" si="257"/>
        <v>3.200000000000025E-2</v>
      </c>
      <c r="H175" s="11">
        <f t="shared" si="262"/>
        <v>83.600000000000009</v>
      </c>
      <c r="J175" s="6">
        <f t="shared" si="260"/>
        <v>73.086124401913864</v>
      </c>
      <c r="K175" s="6">
        <f t="shared" si="246"/>
        <v>23.488038277511965</v>
      </c>
      <c r="L175" s="6">
        <f t="shared" si="247"/>
        <v>3.3875598086124405</v>
      </c>
      <c r="M175" s="6">
        <f t="shared" si="261"/>
        <v>3.8277511961722785E-2</v>
      </c>
      <c r="N175" s="11">
        <f t="shared" si="258"/>
        <v>99.999999999999986</v>
      </c>
      <c r="O175" s="6">
        <v>8.0000000000000002E-3</v>
      </c>
      <c r="P175" s="6">
        <f t="shared" si="181"/>
        <v>0.1362267130118435</v>
      </c>
      <c r="Q175" s="6">
        <f t="shared" si="182"/>
        <v>0.24430939196163773</v>
      </c>
      <c r="R175" s="6">
        <v>0.3</v>
      </c>
      <c r="S175" s="6">
        <f t="shared" si="259"/>
        <v>4.6234831755214312E-2</v>
      </c>
      <c r="T175" s="6">
        <v>0.12</v>
      </c>
      <c r="U175" s="6">
        <f t="shared" si="183"/>
        <v>0.67039804641048673</v>
      </c>
      <c r="V175" s="6">
        <f t="shared" si="184"/>
        <v>1.5633804394375241</v>
      </c>
      <c r="W175" s="6">
        <v>0.06</v>
      </c>
      <c r="X175" s="6">
        <f t="shared" si="206"/>
        <v>0.29815011296415533</v>
      </c>
      <c r="Y175" s="6">
        <v>2.6700000000000002E-2</v>
      </c>
      <c r="Z175" s="6">
        <v>0.21</v>
      </c>
      <c r="AA175" s="6">
        <v>0.442</v>
      </c>
      <c r="AB175" s="6">
        <v>0.5</v>
      </c>
      <c r="AC175" s="6">
        <f t="shared" si="207"/>
        <v>8.4003277511961724E-2</v>
      </c>
      <c r="AD175" s="6">
        <f t="shared" si="185"/>
        <v>0.18774222637679791</v>
      </c>
      <c r="AE175" s="6">
        <f t="shared" si="186"/>
        <v>1.5535656581931379</v>
      </c>
      <c r="AF175" s="6">
        <f t="shared" si="187"/>
        <v>3.0442233169688739</v>
      </c>
      <c r="AG175" s="6">
        <f t="shared" si="188"/>
        <v>11.051644816423321</v>
      </c>
      <c r="AH175" s="6">
        <f t="shared" si="208"/>
        <v>0.60947079382397373</v>
      </c>
      <c r="AI175" s="6">
        <f t="shared" si="189"/>
        <v>0.10364824758297085</v>
      </c>
      <c r="AJ175" s="6">
        <f t="shared" si="190"/>
        <v>0.9847582151775629</v>
      </c>
      <c r="AK175" s="6">
        <f t="shared" si="191"/>
        <v>1.6461769186626543</v>
      </c>
      <c r="AL175" s="6">
        <f t="shared" si="192"/>
        <v>7.201565563456767</v>
      </c>
      <c r="AM175" s="6">
        <f t="shared" si="209"/>
        <v>0.36557468148599759</v>
      </c>
      <c r="AN175" s="6">
        <f t="shared" si="193"/>
        <v>5.7221859111544475E-2</v>
      </c>
      <c r="AO175" s="6">
        <f t="shared" si="194"/>
        <v>0.62420840551248791</v>
      </c>
      <c r="AP175" s="6">
        <f t="shared" si="195"/>
        <v>0.89017728510006633</v>
      </c>
      <c r="AQ175" s="6">
        <f t="shared" si="196"/>
        <v>4.692744602839201</v>
      </c>
      <c r="AR175" s="6">
        <f t="shared" si="210"/>
        <v>0.22038710216570362</v>
      </c>
      <c r="AS175" s="6">
        <f t="shared" si="197"/>
        <v>3.1590897449185751E-2</v>
      </c>
      <c r="AT175" s="6">
        <f t="shared" si="198"/>
        <v>0.39566680176634711</v>
      </c>
      <c r="AU175" s="6">
        <f t="shared" si="199"/>
        <v>0.48136721510582126</v>
      </c>
      <c r="AV175" s="6">
        <f t="shared" si="200"/>
        <v>3.0579256292857946</v>
      </c>
      <c r="AW175" s="6">
        <f t="shared" si="211"/>
        <v>0.1335000326189722</v>
      </c>
      <c r="AX175" s="6">
        <f t="shared" si="201"/>
        <v>1.7440621768327464E-2</v>
      </c>
      <c r="AY175" s="6">
        <f t="shared" si="202"/>
        <v>0.2508012013895865</v>
      </c>
      <c r="AZ175" s="6">
        <f t="shared" si="203"/>
        <v>0.26030140249274847</v>
      </c>
      <c r="BA175" s="6">
        <f t="shared" si="204"/>
        <v>1.9926311669689942</v>
      </c>
      <c r="BB175" s="6">
        <f t="shared" si="212"/>
        <v>8.1235552030301458E-2</v>
      </c>
      <c r="BD175" s="6">
        <f t="shared" si="250"/>
        <v>1463.1248670797982</v>
      </c>
      <c r="BE175" s="6">
        <f t="shared" si="251"/>
        <v>4522.4042270169293</v>
      </c>
      <c r="BF175" s="6">
        <f t="shared" si="213"/>
        <v>41.132230492694042</v>
      </c>
      <c r="BG175" s="6">
        <f t="shared" si="214"/>
        <v>36.904593937995763</v>
      </c>
      <c r="BH175" s="6">
        <f t="shared" si="252"/>
        <v>1.1449615925526853</v>
      </c>
      <c r="BI175" s="6">
        <f t="shared" si="215"/>
        <v>1.9558782392902414</v>
      </c>
      <c r="BJ175" s="6">
        <f t="shared" si="216"/>
        <v>129.75950753662894</v>
      </c>
      <c r="BK175" s="6">
        <f t="shared" si="217"/>
        <v>78.618958969866924</v>
      </c>
      <c r="BL175" s="6">
        <f t="shared" si="218"/>
        <v>192.05073281737421</v>
      </c>
      <c r="BM175" s="6">
        <f t="shared" si="219"/>
        <v>123.93434122430405</v>
      </c>
      <c r="BN175" s="6">
        <f t="shared" si="220"/>
        <v>261.93442040204059</v>
      </c>
      <c r="BO175" s="6">
        <f t="shared" si="221"/>
        <v>187.64354070463855</v>
      </c>
      <c r="BP175" s="6">
        <f t="shared" si="222"/>
        <v>313.99297233998902</v>
      </c>
      <c r="BQ175" s="6">
        <f t="shared" si="223"/>
        <v>268.29780472775303</v>
      </c>
      <c r="BR175" s="6">
        <f t="shared" si="224"/>
        <v>306.7409463224148</v>
      </c>
      <c r="BS175" s="6">
        <f t="shared" si="225"/>
        <v>354.96502005251205</v>
      </c>
      <c r="BU175" s="6">
        <f t="shared" si="226"/>
        <v>2.1303298744312538</v>
      </c>
      <c r="BV175" s="6">
        <f t="shared" si="227"/>
        <v>3.3582361435145152</v>
      </c>
      <c r="BW175" s="6">
        <f t="shared" si="228"/>
        <v>5.084557792991915</v>
      </c>
      <c r="BX175" s="6">
        <f t="shared" si="229"/>
        <v>7.2700381198754336</v>
      </c>
      <c r="BY175" s="6">
        <f t="shared" si="230"/>
        <v>9.618450771979683</v>
      </c>
      <c r="CA175" s="6">
        <f t="shared" si="231"/>
        <v>1.7384328119144186</v>
      </c>
      <c r="CB175" s="6">
        <f t="shared" si="232"/>
        <v>2.7404525337190764</v>
      </c>
      <c r="CC175" s="6">
        <f t="shared" si="233"/>
        <v>4.1491987731581457</v>
      </c>
      <c r="CD175" s="6">
        <f t="shared" si="253"/>
        <v>5.932636519418959</v>
      </c>
      <c r="CE175" s="6">
        <f t="shared" si="234"/>
        <v>7.8490334396015342</v>
      </c>
      <c r="CG175" s="6">
        <f t="shared" si="235"/>
        <v>40.196244014860838</v>
      </c>
      <c r="CH175" s="6">
        <f t="shared" si="236"/>
        <v>63.365059610908062</v>
      </c>
      <c r="CI175" s="6">
        <f t="shared" si="237"/>
        <v>95.938252665836472</v>
      </c>
      <c r="CJ175" s="6">
        <f t="shared" si="238"/>
        <v>137.17510596422107</v>
      </c>
      <c r="CK175" s="6">
        <f t="shared" si="239"/>
        <v>181.48625661959585</v>
      </c>
    </row>
    <row r="176" spans="1:89">
      <c r="A176" s="6">
        <v>1</v>
      </c>
      <c r="B176" s="6">
        <f t="shared" si="205"/>
        <v>1221.7391304347825</v>
      </c>
      <c r="C176" s="11">
        <v>16.5</v>
      </c>
      <c r="D176" s="6">
        <f t="shared" si="254"/>
        <v>61.125</v>
      </c>
      <c r="E176" s="6">
        <f t="shared" si="255"/>
        <v>19.585000000000001</v>
      </c>
      <c r="F176" s="6">
        <f t="shared" si="256"/>
        <v>2.7699999999999996</v>
      </c>
      <c r="G176" s="6">
        <f t="shared" si="257"/>
        <v>2.0000000000000018E-2</v>
      </c>
      <c r="H176" s="11">
        <f t="shared" si="262"/>
        <v>83.5</v>
      </c>
      <c r="J176" s="6">
        <f t="shared" si="260"/>
        <v>73.203592814371262</v>
      </c>
      <c r="K176" s="6">
        <f t="shared" si="246"/>
        <v>23.45508982035928</v>
      </c>
      <c r="L176" s="6">
        <f t="shared" si="247"/>
        <v>3.3173652694610771</v>
      </c>
      <c r="M176" s="6">
        <f t="shared" si="261"/>
        <v>2.3952095808383256E-2</v>
      </c>
      <c r="N176" s="11">
        <f t="shared" si="258"/>
        <v>100</v>
      </c>
      <c r="O176" s="6">
        <v>8.0000000000000002E-3</v>
      </c>
      <c r="P176" s="6">
        <f t="shared" si="181"/>
        <v>0.13599737376674184</v>
      </c>
      <c r="Q176" s="6">
        <f t="shared" si="182"/>
        <v>0.24420880018780408</v>
      </c>
      <c r="R176" s="6">
        <v>0.3</v>
      </c>
      <c r="S176" s="6">
        <f t="shared" si="259"/>
        <v>4.5927747805291685E-2</v>
      </c>
      <c r="T176" s="6">
        <v>0.12</v>
      </c>
      <c r="U176" s="6">
        <f t="shared" si="183"/>
        <v>0.67041997743495563</v>
      </c>
      <c r="V176" s="6">
        <f t="shared" si="184"/>
        <v>1.561852509901748</v>
      </c>
      <c r="W176" s="6">
        <v>0.06</v>
      </c>
      <c r="X176" s="6">
        <f t="shared" si="206"/>
        <v>0.29691864323941852</v>
      </c>
      <c r="Y176" s="6">
        <v>2.6700000000000002E-2</v>
      </c>
      <c r="Z176" s="6">
        <v>0.21</v>
      </c>
      <c r="AA176" s="6">
        <v>0.442</v>
      </c>
      <c r="AB176" s="6">
        <v>0.5</v>
      </c>
      <c r="AC176" s="6">
        <f t="shared" si="207"/>
        <v>8.3583562874251491E-2</v>
      </c>
      <c r="AD176" s="6">
        <f t="shared" si="185"/>
        <v>0.18758488247499386</v>
      </c>
      <c r="AE176" s="6">
        <f t="shared" si="186"/>
        <v>1.5494073396121162</v>
      </c>
      <c r="AF176" s="6">
        <f t="shared" si="187"/>
        <v>3.0364342628311385</v>
      </c>
      <c r="AG176" s="6">
        <f t="shared" si="188"/>
        <v>11.039532728578417</v>
      </c>
      <c r="AH176" s="6">
        <f t="shared" si="208"/>
        <v>0.60410757185869601</v>
      </c>
      <c r="AI176" s="6">
        <f t="shared" si="189"/>
        <v>0.10356138156457641</v>
      </c>
      <c r="AJ176" s="6">
        <f t="shared" si="190"/>
        <v>0.98212238297929655</v>
      </c>
      <c r="AK176" s="6">
        <f t="shared" si="191"/>
        <v>1.6419649539660166</v>
      </c>
      <c r="AL176" s="6">
        <f t="shared" si="192"/>
        <v>7.1936729831056656</v>
      </c>
      <c r="AM176" s="6">
        <f t="shared" si="209"/>
        <v>0.36236134971176326</v>
      </c>
      <c r="AN176" s="6">
        <f t="shared" si="193"/>
        <v>5.7173902342548794E-2</v>
      </c>
      <c r="AO176" s="6">
        <f t="shared" si="194"/>
        <v>0.62253763131805118</v>
      </c>
      <c r="AP176" s="6">
        <f t="shared" si="195"/>
        <v>0.8878996469822652</v>
      </c>
      <c r="AQ176" s="6">
        <f t="shared" si="196"/>
        <v>4.6876015733800163</v>
      </c>
      <c r="AR176" s="6">
        <f t="shared" si="210"/>
        <v>0.21844776459474013</v>
      </c>
      <c r="AS176" s="6">
        <f t="shared" si="197"/>
        <v>3.156442159896243E-2</v>
      </c>
      <c r="AT176" s="6">
        <f t="shared" si="198"/>
        <v>0.39460774861014392</v>
      </c>
      <c r="AU176" s="6">
        <f t="shared" si="199"/>
        <v>0.48013557244751465</v>
      </c>
      <c r="AV176" s="6">
        <f t="shared" si="200"/>
        <v>3.0545742852586986</v>
      </c>
      <c r="AW176" s="6">
        <f t="shared" si="211"/>
        <v>0.1323213778221681</v>
      </c>
      <c r="AX176" s="6">
        <f t="shared" si="201"/>
        <v>1.7426005048733404E-2</v>
      </c>
      <c r="AY176" s="6">
        <f t="shared" si="202"/>
        <v>0.2501298996712582</v>
      </c>
      <c r="AZ176" s="6">
        <f t="shared" si="203"/>
        <v>0.25963538640094502</v>
      </c>
      <c r="BA176" s="6">
        <f t="shared" si="204"/>
        <v>1.9904473360426727</v>
      </c>
      <c r="BB176" s="6">
        <f t="shared" si="212"/>
        <v>8.0514462403795103E-2</v>
      </c>
      <c r="BD176" s="6">
        <f t="shared" si="250"/>
        <v>1437.1295152148916</v>
      </c>
      <c r="BE176" s="6">
        <f t="shared" si="251"/>
        <v>4503.7055923999469</v>
      </c>
      <c r="BF176" s="6">
        <f t="shared" si="213"/>
        <v>41.186343127759116</v>
      </c>
      <c r="BG176" s="6">
        <f t="shared" si="214"/>
        <v>36.930543933085232</v>
      </c>
      <c r="BH176" s="6">
        <f t="shared" si="252"/>
        <v>1.1358113926706586</v>
      </c>
      <c r="BI176" s="6">
        <f t="shared" si="215"/>
        <v>1.9509081371895167</v>
      </c>
      <c r="BJ176" s="6">
        <f t="shared" si="216"/>
        <v>130.8094235143154</v>
      </c>
      <c r="BK176" s="6">
        <f t="shared" si="217"/>
        <v>78.935264815590855</v>
      </c>
      <c r="BL176" s="6">
        <f t="shared" si="218"/>
        <v>193.34800229114634</v>
      </c>
      <c r="BM176" s="6">
        <f t="shared" si="219"/>
        <v>124.3550300792546</v>
      </c>
      <c r="BN176" s="6">
        <f t="shared" si="220"/>
        <v>263.13612219416683</v>
      </c>
      <c r="BO176" s="6">
        <f t="shared" si="221"/>
        <v>188.10107150154479</v>
      </c>
      <c r="BP176" s="6">
        <f t="shared" si="222"/>
        <v>314.32780643222344</v>
      </c>
      <c r="BQ176" s="6">
        <f t="shared" si="223"/>
        <v>268.57677443505287</v>
      </c>
      <c r="BR176" s="6">
        <f t="shared" si="224"/>
        <v>305.31887564876052</v>
      </c>
      <c r="BS176" s="6">
        <f t="shared" si="225"/>
        <v>354.66413432885292</v>
      </c>
      <c r="BU176" s="6">
        <f t="shared" si="226"/>
        <v>2.1373978395393887</v>
      </c>
      <c r="BV176" s="6">
        <f t="shared" si="227"/>
        <v>3.3672677636314954</v>
      </c>
      <c r="BW176" s="6">
        <f t="shared" si="228"/>
        <v>5.0933739790663992</v>
      </c>
      <c r="BX176" s="6">
        <f t="shared" si="229"/>
        <v>7.2724835821993148</v>
      </c>
      <c r="BY176" s="6">
        <f t="shared" si="230"/>
        <v>9.6035448319275201</v>
      </c>
      <c r="CA176" s="6">
        <f t="shared" si="231"/>
        <v>1.7526737304675286</v>
      </c>
      <c r="CB176" s="6">
        <f t="shared" si="232"/>
        <v>2.7611713849392179</v>
      </c>
      <c r="CC176" s="6">
        <f t="shared" si="233"/>
        <v>4.1765845400500297</v>
      </c>
      <c r="CD176" s="6">
        <f t="shared" si="253"/>
        <v>5.9634620630682242</v>
      </c>
      <c r="CE176" s="6">
        <f t="shared" si="234"/>
        <v>7.8749404696291121</v>
      </c>
      <c r="CG176" s="6">
        <f t="shared" si="235"/>
        <v>40.460779936724855</v>
      </c>
      <c r="CH176" s="6">
        <f t="shared" si="236"/>
        <v>63.742124864167508</v>
      </c>
      <c r="CI176" s="6">
        <f t="shared" si="237"/>
        <v>96.417185369129513</v>
      </c>
      <c r="CJ176" s="6">
        <f t="shared" si="238"/>
        <v>137.66756584549657</v>
      </c>
      <c r="CK176" s="6">
        <f t="shared" si="239"/>
        <v>181.79437953433469</v>
      </c>
    </row>
    <row r="177" spans="1:89">
      <c r="A177" s="6">
        <v>1</v>
      </c>
      <c r="B177" s="6">
        <f t="shared" si="205"/>
        <v>1222.1739130434783</v>
      </c>
      <c r="C177" s="11">
        <v>16.600000000000001</v>
      </c>
      <c r="D177" s="6">
        <f t="shared" si="254"/>
        <v>61.15</v>
      </c>
      <c r="E177" s="6">
        <f t="shared" si="255"/>
        <v>19.533999999999999</v>
      </c>
      <c r="F177" s="6">
        <f t="shared" si="256"/>
        <v>2.7079999999999984</v>
      </c>
      <c r="G177" s="6">
        <f t="shared" si="257"/>
        <v>8.0000000000000071E-3</v>
      </c>
      <c r="H177" s="11">
        <f t="shared" si="262"/>
        <v>83.399999999999991</v>
      </c>
      <c r="J177" s="6">
        <f t="shared" si="260"/>
        <v>73.321342925659479</v>
      </c>
      <c r="K177" s="6">
        <f t="shared" si="246"/>
        <v>23.422062350119905</v>
      </c>
      <c r="L177" s="6">
        <f t="shared" si="247"/>
        <v>3.2470023980815332</v>
      </c>
      <c r="M177" s="6">
        <f t="shared" si="261"/>
        <v>9.5923261390887388E-3</v>
      </c>
      <c r="N177" s="11">
        <f t="shared" si="258"/>
        <v>100</v>
      </c>
      <c r="O177" s="6">
        <v>8.0000000000000002E-3</v>
      </c>
      <c r="P177" s="6">
        <f t="shared" si="181"/>
        <v>0.1357685536460298</v>
      </c>
      <c r="Q177" s="6">
        <f t="shared" si="182"/>
        <v>0.24410830829186583</v>
      </c>
      <c r="R177" s="6">
        <v>0.3</v>
      </c>
      <c r="S177" s="6">
        <f t="shared" si="259"/>
        <v>4.5620482323452255E-2</v>
      </c>
      <c r="T177" s="6">
        <v>0.12</v>
      </c>
      <c r="U177" s="6">
        <f t="shared" si="183"/>
        <v>0.67044189642284258</v>
      </c>
      <c r="V177" s="6">
        <f t="shared" si="184"/>
        <v>1.5603269608725858</v>
      </c>
      <c r="W177" s="6">
        <v>0.06</v>
      </c>
      <c r="X177" s="6">
        <f t="shared" si="206"/>
        <v>0.29568653974540493</v>
      </c>
      <c r="Y177" s="6">
        <v>2.6700000000000002E-2</v>
      </c>
      <c r="Z177" s="6">
        <v>0.21</v>
      </c>
      <c r="AA177" s="6">
        <v>0.442</v>
      </c>
      <c r="AB177" s="6">
        <v>0.5</v>
      </c>
      <c r="AC177" s="6">
        <f t="shared" si="207"/>
        <v>8.3162841726618697E-2</v>
      </c>
      <c r="AD177" s="6">
        <f t="shared" si="185"/>
        <v>0.18742776182483084</v>
      </c>
      <c r="AE177" s="6">
        <f t="shared" si="186"/>
        <v>1.5452625597630618</v>
      </c>
      <c r="AF177" s="6">
        <f t="shared" si="187"/>
        <v>3.0286696501775077</v>
      </c>
      <c r="AG177" s="6">
        <f t="shared" si="188"/>
        <v>11.02744094690104</v>
      </c>
      <c r="AH177" s="6">
        <f t="shared" si="208"/>
        <v>0.59875567647788908</v>
      </c>
      <c r="AI177" s="6">
        <f t="shared" si="189"/>
        <v>0.1034746387983763</v>
      </c>
      <c r="AJ177" s="6">
        <f t="shared" si="190"/>
        <v>0.9794951325731529</v>
      </c>
      <c r="AK177" s="6">
        <f t="shared" si="191"/>
        <v>1.6377662061075677</v>
      </c>
      <c r="AL177" s="6">
        <f t="shared" si="192"/>
        <v>7.1857936348299019</v>
      </c>
      <c r="AM177" s="6">
        <f t="shared" si="209"/>
        <v>0.35915454817053494</v>
      </c>
      <c r="AN177" s="6">
        <f t="shared" si="193"/>
        <v>5.7126013618308907E-2</v>
      </c>
      <c r="AO177" s="6">
        <f t="shared" si="194"/>
        <v>0.62087229686170919</v>
      </c>
      <c r="AP177" s="6">
        <f t="shared" si="195"/>
        <v>0.88562915592685054</v>
      </c>
      <c r="AQ177" s="6">
        <f t="shared" si="196"/>
        <v>4.6824671663168349</v>
      </c>
      <c r="AR177" s="6">
        <f t="shared" si="210"/>
        <v>0.21651221428341322</v>
      </c>
      <c r="AS177" s="6">
        <f t="shared" si="197"/>
        <v>3.153798331471365E-2</v>
      </c>
      <c r="AT177" s="6">
        <f t="shared" si="198"/>
        <v>0.3935521435391563</v>
      </c>
      <c r="AU177" s="6">
        <f t="shared" si="199"/>
        <v>0.47890779459408989</v>
      </c>
      <c r="AV177" s="6">
        <f t="shared" si="200"/>
        <v>3.0512285598296627</v>
      </c>
      <c r="AW177" s="6">
        <f t="shared" si="211"/>
        <v>0.13114493270777039</v>
      </c>
      <c r="AX177" s="6">
        <f t="shared" si="201"/>
        <v>1.741140906846636E-2</v>
      </c>
      <c r="AY177" s="6">
        <f t="shared" si="202"/>
        <v>0.24946078358970991</v>
      </c>
      <c r="AZ177" s="6">
        <f t="shared" si="203"/>
        <v>0.25897146021908868</v>
      </c>
      <c r="BA177" s="6">
        <f t="shared" si="204"/>
        <v>1.9882671663543812</v>
      </c>
      <c r="BB177" s="6">
        <f t="shared" si="212"/>
        <v>7.9794669817532846E-2</v>
      </c>
      <c r="BD177" s="6">
        <f t="shared" si="250"/>
        <v>1411.3798830562437</v>
      </c>
      <c r="BE177" s="6">
        <f t="shared" si="251"/>
        <v>4485.0771242713699</v>
      </c>
      <c r="BF177" s="6">
        <f t="shared" si="213"/>
        <v>41.240495641705536</v>
      </c>
      <c r="BG177" s="6">
        <f t="shared" si="214"/>
        <v>36.956507497594991</v>
      </c>
      <c r="BH177" s="6">
        <f t="shared" si="252"/>
        <v>1.1266780349078385</v>
      </c>
      <c r="BI177" s="6">
        <f t="shared" si="215"/>
        <v>1.9459428956095066</v>
      </c>
      <c r="BJ177" s="6">
        <f t="shared" si="216"/>
        <v>131.87328601138947</v>
      </c>
      <c r="BK177" s="6">
        <f t="shared" si="217"/>
        <v>79.254168557734232</v>
      </c>
      <c r="BL177" s="6">
        <f t="shared" si="218"/>
        <v>194.65960384207841</v>
      </c>
      <c r="BM177" s="6">
        <f t="shared" si="219"/>
        <v>124.77855160794633</v>
      </c>
      <c r="BN177" s="6">
        <f t="shared" si="220"/>
        <v>264.34533718093115</v>
      </c>
      <c r="BO177" s="6">
        <f t="shared" si="221"/>
        <v>188.56037430684231</v>
      </c>
      <c r="BP177" s="6">
        <f t="shared" si="222"/>
        <v>314.65441541756405</v>
      </c>
      <c r="BQ177" s="6">
        <f t="shared" si="223"/>
        <v>268.85435058554992</v>
      </c>
      <c r="BR177" s="6">
        <f t="shared" si="224"/>
        <v>303.87764913195974</v>
      </c>
      <c r="BS177" s="6">
        <f t="shared" si="225"/>
        <v>354.35819164694396</v>
      </c>
      <c r="BU177" s="6">
        <f t="shared" si="226"/>
        <v>2.1445253873865608</v>
      </c>
      <c r="BV177" s="6">
        <f t="shared" si="227"/>
        <v>3.3763621093272005</v>
      </c>
      <c r="BW177" s="6">
        <f t="shared" si="228"/>
        <v>5.1022238591975499</v>
      </c>
      <c r="BX177" s="6">
        <f t="shared" si="229"/>
        <v>7.2748852310529095</v>
      </c>
      <c r="BY177" s="6">
        <f t="shared" si="230"/>
        <v>9.5885194690002677</v>
      </c>
      <c r="CA177" s="6">
        <f t="shared" si="231"/>
        <v>1.7670636727480933</v>
      </c>
      <c r="CB177" s="6">
        <f t="shared" si="232"/>
        <v>2.7820826298102377</v>
      </c>
      <c r="CC177" s="6">
        <f t="shared" si="233"/>
        <v>4.2041723939691487</v>
      </c>
      <c r="CD177" s="6">
        <f t="shared" si="253"/>
        <v>5.9944197866882183</v>
      </c>
      <c r="CE177" s="6">
        <f t="shared" si="234"/>
        <v>7.9008271614618391</v>
      </c>
      <c r="CG177" s="6">
        <f t="shared" si="235"/>
        <v>40.727900462315624</v>
      </c>
      <c r="CH177" s="6">
        <f t="shared" si="236"/>
        <v>64.122411757033234</v>
      </c>
      <c r="CI177" s="6">
        <f t="shared" si="237"/>
        <v>96.899233133859042</v>
      </c>
      <c r="CJ177" s="6">
        <f t="shared" si="238"/>
        <v>138.16148006817002</v>
      </c>
      <c r="CK177" s="6">
        <f t="shared" si="239"/>
        <v>182.10102282366933</v>
      </c>
    </row>
    <row r="178" spans="1:89">
      <c r="A178" s="6">
        <v>1</v>
      </c>
      <c r="B178" s="6">
        <f t="shared" si="205"/>
        <v>1222.608695652174</v>
      </c>
      <c r="C178" s="11">
        <v>16.7</v>
      </c>
      <c r="D178" s="6">
        <f t="shared" si="254"/>
        <v>61.174999999999997</v>
      </c>
      <c r="E178" s="6">
        <f t="shared" si="255"/>
        <v>19.483000000000001</v>
      </c>
      <c r="F178" s="6">
        <f t="shared" si="256"/>
        <v>2.6460000000000008</v>
      </c>
      <c r="G178" s="6">
        <f t="shared" si="257"/>
        <v>-4.0000000000000036E-3</v>
      </c>
      <c r="H178" s="11">
        <f t="shared" si="262"/>
        <v>83.3</v>
      </c>
      <c r="J178" s="6">
        <f t="shared" si="260"/>
        <v>73.43937575030013</v>
      </c>
      <c r="K178" s="6">
        <f t="shared" si="246"/>
        <v>23.388955582232892</v>
      </c>
      <c r="L178" s="6">
        <f t="shared" si="247"/>
        <v>3.1764705882352953</v>
      </c>
      <c r="M178" s="6">
        <f t="shared" si="261"/>
        <v>-4.8019207683073269E-3</v>
      </c>
      <c r="N178" s="11">
        <f t="shared" si="258"/>
        <v>100.00000000000001</v>
      </c>
      <c r="O178" s="6">
        <v>8.0000000000000002E-3</v>
      </c>
      <c r="P178" s="6">
        <f t="shared" si="181"/>
        <v>0.13554025121242291</v>
      </c>
      <c r="Q178" s="6">
        <f t="shared" si="182"/>
        <v>0.24400791613364189</v>
      </c>
      <c r="R178" s="6">
        <v>0.3</v>
      </c>
      <c r="S178" s="6">
        <f t="shared" si="259"/>
        <v>4.5313033138790544E-2</v>
      </c>
      <c r="T178" s="6">
        <v>0.12</v>
      </c>
      <c r="U178" s="6">
        <f t="shared" si="183"/>
        <v>0.67046380338404366</v>
      </c>
      <c r="V178" s="6">
        <f t="shared" si="184"/>
        <v>1.5588037875178788</v>
      </c>
      <c r="W178" s="6">
        <v>0.06</v>
      </c>
      <c r="X178" s="6">
        <f t="shared" si="206"/>
        <v>0.29445379475514566</v>
      </c>
      <c r="Y178" s="6">
        <v>2.6700000000000002E-2</v>
      </c>
      <c r="Z178" s="6">
        <v>0.21</v>
      </c>
      <c r="AA178" s="6">
        <v>0.442</v>
      </c>
      <c r="AB178" s="6">
        <v>0.5</v>
      </c>
      <c r="AC178" s="6">
        <f t="shared" si="207"/>
        <v>8.2741110444177673E-2</v>
      </c>
      <c r="AD178" s="6">
        <f t="shared" si="185"/>
        <v>0.18727086400654014</v>
      </c>
      <c r="AE178" s="6">
        <f t="shared" si="186"/>
        <v>1.5411312674313207</v>
      </c>
      <c r="AF178" s="6">
        <f t="shared" si="187"/>
        <v>3.0209293894767404</v>
      </c>
      <c r="AG178" s="6">
        <f t="shared" si="188"/>
        <v>11.015369427611446</v>
      </c>
      <c r="AH178" s="6">
        <f t="shared" si="208"/>
        <v>0.5934150453278455</v>
      </c>
      <c r="AI178" s="6">
        <f t="shared" si="189"/>
        <v>0.10338801905262562</v>
      </c>
      <c r="AJ178" s="6">
        <f t="shared" si="190"/>
        <v>0.97687643149571401</v>
      </c>
      <c r="AK178" s="6">
        <f t="shared" si="191"/>
        <v>1.633580626672902</v>
      </c>
      <c r="AL178" s="6">
        <f t="shared" si="192"/>
        <v>7.1779274901013519</v>
      </c>
      <c r="AM178" s="6">
        <f t="shared" si="209"/>
        <v>0.35595424019917721</v>
      </c>
      <c r="AN178" s="6">
        <f t="shared" si="193"/>
        <v>5.7078192810883714E-2</v>
      </c>
      <c r="AO178" s="6">
        <f t="shared" si="194"/>
        <v>0.61921238156588487</v>
      </c>
      <c r="AP178" s="6">
        <f t="shared" si="195"/>
        <v>0.88336578575352298</v>
      </c>
      <c r="AQ178" s="6">
        <f t="shared" si="196"/>
        <v>4.6773413630599183</v>
      </c>
      <c r="AR178" s="6">
        <f t="shared" si="210"/>
        <v>0.21458042951867384</v>
      </c>
      <c r="AS178" s="6">
        <f t="shared" si="197"/>
        <v>3.1511582525806013E-2</v>
      </c>
      <c r="AT178" s="6">
        <f t="shared" si="198"/>
        <v>0.39249997350988114</v>
      </c>
      <c r="AU178" s="6">
        <f t="shared" si="199"/>
        <v>0.47768386738843693</v>
      </c>
      <c r="AV178" s="6">
        <f t="shared" si="200"/>
        <v>3.0478884408850866</v>
      </c>
      <c r="AW178" s="6">
        <f t="shared" si="211"/>
        <v>0.12997068432479547</v>
      </c>
      <c r="AX178" s="6">
        <f t="shared" si="201"/>
        <v>1.7396833788531241E-2</v>
      </c>
      <c r="AY178" s="6">
        <f t="shared" si="202"/>
        <v>0.24879384487706008</v>
      </c>
      <c r="AZ178" s="6">
        <f t="shared" si="203"/>
        <v>0.25830961629166116</v>
      </c>
      <c r="BA178" s="6">
        <f t="shared" si="204"/>
        <v>1.9860906500105548</v>
      </c>
      <c r="BB178" s="6">
        <f t="shared" si="212"/>
        <v>7.9076166492927411E-2</v>
      </c>
      <c r="BD178" s="6">
        <f t="shared" si="250"/>
        <v>1385.8763653558906</v>
      </c>
      <c r="BE178" s="6">
        <f t="shared" si="251"/>
        <v>4466.5190358946311</v>
      </c>
      <c r="BF178" s="6">
        <f t="shared" si="213"/>
        <v>41.294688003107467</v>
      </c>
      <c r="BG178" s="6">
        <f t="shared" si="214"/>
        <v>36.982484626370514</v>
      </c>
      <c r="BH178" s="6">
        <f t="shared" si="252"/>
        <v>1.1175615928781308</v>
      </c>
      <c r="BI178" s="6">
        <f t="shared" si="215"/>
        <v>1.9409825285272826</v>
      </c>
      <c r="BJ178" s="6">
        <f t="shared" si="216"/>
        <v>132.95138821006242</v>
      </c>
      <c r="BK178" s="6">
        <f t="shared" si="217"/>
        <v>79.575708795173313</v>
      </c>
      <c r="BL178" s="6">
        <f t="shared" si="218"/>
        <v>195.98580450319469</v>
      </c>
      <c r="BM178" s="6">
        <f t="shared" si="219"/>
        <v>125.204942343846</v>
      </c>
      <c r="BN178" s="6">
        <f t="shared" si="220"/>
        <v>265.56215511765043</v>
      </c>
      <c r="BO178" s="6">
        <f t="shared" si="221"/>
        <v>189.02146281469143</v>
      </c>
      <c r="BP178" s="6">
        <f t="shared" si="222"/>
        <v>314.97263520822776</v>
      </c>
      <c r="BQ178" s="6">
        <f t="shared" si="223"/>
        <v>269.13050797850013</v>
      </c>
      <c r="BR178" s="6">
        <f t="shared" si="224"/>
        <v>302.41717704764676</v>
      </c>
      <c r="BS178" s="6">
        <f t="shared" si="225"/>
        <v>354.04716760742718</v>
      </c>
      <c r="BU178" s="6">
        <f t="shared" si="226"/>
        <v>2.1517134286437729</v>
      </c>
      <c r="BV178" s="6">
        <f t="shared" si="227"/>
        <v>3.3855200268120464</v>
      </c>
      <c r="BW178" s="6">
        <f t="shared" si="228"/>
        <v>5.1111077236792495</v>
      </c>
      <c r="BX178" s="6">
        <f t="shared" si="229"/>
        <v>7.2772424756609109</v>
      </c>
      <c r="BY178" s="6">
        <f t="shared" si="230"/>
        <v>9.5733742928394907</v>
      </c>
      <c r="CA178" s="6">
        <f t="shared" si="231"/>
        <v>1.7816046042941476</v>
      </c>
      <c r="CB178" s="6">
        <f t="shared" si="232"/>
        <v>2.803188374160098</v>
      </c>
      <c r="CC178" s="6">
        <f t="shared" si="233"/>
        <v>4.2319636678058172</v>
      </c>
      <c r="CD178" s="6">
        <f t="shared" si="253"/>
        <v>6.025509033223992</v>
      </c>
      <c r="CE178" s="6">
        <f t="shared" si="234"/>
        <v>7.9266911158817557</v>
      </c>
      <c r="CG178" s="6">
        <f t="shared" si="235"/>
        <v>40.997643011012187</v>
      </c>
      <c r="CH178" s="6">
        <f t="shared" si="236"/>
        <v>64.505960514155191</v>
      </c>
      <c r="CI178" s="6">
        <f t="shared" si="237"/>
        <v>97.384422598647078</v>
      </c>
      <c r="CJ178" s="6">
        <f t="shared" si="238"/>
        <v>138.65684210084183</v>
      </c>
      <c r="CK178" s="6">
        <f t="shared" si="239"/>
        <v>182.4061589446969</v>
      </c>
    </row>
    <row r="179" spans="1:89">
      <c r="A179" s="6">
        <v>1</v>
      </c>
      <c r="B179" s="6">
        <f t="shared" si="205"/>
        <v>1223.0434782608695</v>
      </c>
      <c r="C179" s="11">
        <v>16.8</v>
      </c>
      <c r="D179" s="6">
        <f t="shared" si="254"/>
        <v>61.2</v>
      </c>
      <c r="E179" s="6">
        <f t="shared" si="255"/>
        <v>19.431999999999999</v>
      </c>
      <c r="F179" s="6">
        <f t="shared" si="256"/>
        <v>2.5839999999999996</v>
      </c>
      <c r="G179" s="6">
        <v>0</v>
      </c>
      <c r="H179" s="11">
        <f t="shared" si="262"/>
        <v>83.216000000000008</v>
      </c>
      <c r="J179" s="6">
        <f t="shared" si="260"/>
        <v>73.543549317438945</v>
      </c>
      <c r="K179" s="6">
        <f t="shared" si="246"/>
        <v>23.351278600269175</v>
      </c>
      <c r="L179" s="6">
        <f t="shared" si="247"/>
        <v>3.1051720822918663</v>
      </c>
      <c r="M179" s="6">
        <f t="shared" si="261"/>
        <v>0</v>
      </c>
      <c r="N179" s="11">
        <f t="shared" si="258"/>
        <v>99.999999999999986</v>
      </c>
      <c r="O179" s="6">
        <v>8.0000000000000002E-3</v>
      </c>
      <c r="P179" s="6">
        <f t="shared" si="181"/>
        <v>0.13531246503329444</v>
      </c>
      <c r="Q179" s="6">
        <f t="shared" si="182"/>
        <v>0.24390762357320325</v>
      </c>
      <c r="R179" s="6">
        <v>0.3</v>
      </c>
      <c r="S179" s="6">
        <f t="shared" si="259"/>
        <v>4.5054426069988149E-2</v>
      </c>
      <c r="T179" s="6">
        <v>0.12</v>
      </c>
      <c r="U179" s="6">
        <f t="shared" si="183"/>
        <v>0.67048569832844274</v>
      </c>
      <c r="V179" s="6">
        <f t="shared" si="184"/>
        <v>1.5572829850174006</v>
      </c>
      <c r="W179" s="6">
        <v>0.06</v>
      </c>
      <c r="X179" s="6">
        <f t="shared" si="206"/>
        <v>0.2931755590656035</v>
      </c>
      <c r="Y179" s="6">
        <v>2.6700000000000002E-2</v>
      </c>
      <c r="Z179" s="6">
        <v>0.21</v>
      </c>
      <c r="AA179" s="6">
        <v>0.442</v>
      </c>
      <c r="AB179" s="6">
        <v>0.5</v>
      </c>
      <c r="AC179" s="6">
        <f t="shared" si="207"/>
        <v>8.2398673332051531E-2</v>
      </c>
      <c r="AD179" s="6">
        <f t="shared" si="185"/>
        <v>0.18711418860132317</v>
      </c>
      <c r="AE179" s="6">
        <f t="shared" si="186"/>
        <v>1.5370134116214123</v>
      </c>
      <c r="AF179" s="6">
        <f t="shared" si="187"/>
        <v>3.0132133915698378</v>
      </c>
      <c r="AG179" s="6">
        <f t="shared" si="188"/>
        <v>11.003318127043856</v>
      </c>
      <c r="AH179" s="6">
        <f t="shared" si="208"/>
        <v>0.59008816046006429</v>
      </c>
      <c r="AI179" s="6">
        <f t="shared" si="189"/>
        <v>0.10330152209611516</v>
      </c>
      <c r="AJ179" s="6">
        <f t="shared" si="190"/>
        <v>0.97426624742248991</v>
      </c>
      <c r="AK179" s="6">
        <f t="shared" si="191"/>
        <v>1.6294081674489052</v>
      </c>
      <c r="AL179" s="6">
        <f t="shared" si="192"/>
        <v>7.1700745204661489</v>
      </c>
      <c r="AM179" s="6">
        <f t="shared" si="209"/>
        <v>0.35407115911464188</v>
      </c>
      <c r="AN179" s="6">
        <f t="shared" si="193"/>
        <v>5.7030439792627841E-2</v>
      </c>
      <c r="AO179" s="6">
        <f t="shared" si="194"/>
        <v>0.6175578649410628</v>
      </c>
      <c r="AP179" s="6">
        <f t="shared" si="195"/>
        <v>0.88110951039083252</v>
      </c>
      <c r="AQ179" s="6">
        <f t="shared" si="196"/>
        <v>4.6722241450679229</v>
      </c>
      <c r="AR179" s="6">
        <f t="shared" si="210"/>
        <v>0.21350983370617985</v>
      </c>
      <c r="AS179" s="6">
        <f t="shared" si="197"/>
        <v>3.1485219161769384E-2</v>
      </c>
      <c r="AT179" s="6">
        <f t="shared" si="198"/>
        <v>0.39145122553463541</v>
      </c>
      <c r="AU179" s="6">
        <f t="shared" si="199"/>
        <v>0.47646377673230639</v>
      </c>
      <c r="AV179" s="6">
        <f t="shared" si="200"/>
        <v>3.0445539163429034</v>
      </c>
      <c r="AW179" s="6">
        <f t="shared" si="211"/>
        <v>0.12935923411802538</v>
      </c>
      <c r="AX179" s="6">
        <f t="shared" si="201"/>
        <v>1.7382279170023066E-2</v>
      </c>
      <c r="AY179" s="6">
        <f t="shared" si="202"/>
        <v>0.2481290753008098</v>
      </c>
      <c r="AZ179" s="6">
        <f t="shared" si="203"/>
        <v>0.25764984699497312</v>
      </c>
      <c r="BA179" s="6">
        <f t="shared" si="204"/>
        <v>1.9839177791381757</v>
      </c>
      <c r="BB179" s="6">
        <f t="shared" si="212"/>
        <v>7.8725327834620232E-2</v>
      </c>
      <c r="BD179" s="6">
        <f t="shared" si="250"/>
        <v>1359.170899579125</v>
      </c>
      <c r="BE179" s="6">
        <f t="shared" si="251"/>
        <v>4448.0229160356103</v>
      </c>
      <c r="BF179" s="6">
        <f t="shared" si="213"/>
        <v>41.355223012912468</v>
      </c>
      <c r="BG179" s="6">
        <f t="shared" si="214"/>
        <v>37.008512831052307</v>
      </c>
      <c r="BH179" s="6">
        <f t="shared" si="252"/>
        <v>1.1073947708754281</v>
      </c>
      <c r="BI179" s="6">
        <f t="shared" si="215"/>
        <v>1.9360206966364977</v>
      </c>
      <c r="BJ179" s="6">
        <f t="shared" si="216"/>
        <v>133.5899056925951</v>
      </c>
      <c r="BK179" s="6">
        <f t="shared" si="217"/>
        <v>79.897221871943685</v>
      </c>
      <c r="BL179" s="6">
        <f t="shared" si="218"/>
        <v>196.59843478628846</v>
      </c>
      <c r="BM179" s="6">
        <f t="shared" si="219"/>
        <v>125.62990360838435</v>
      </c>
      <c r="BN179" s="6">
        <f t="shared" si="220"/>
        <v>265.72026516060589</v>
      </c>
      <c r="BO179" s="6">
        <f t="shared" si="221"/>
        <v>189.47800330484569</v>
      </c>
      <c r="BP179" s="6">
        <f t="shared" si="222"/>
        <v>313.92642646128206</v>
      </c>
      <c r="BQ179" s="6">
        <f t="shared" si="223"/>
        <v>269.39715035042144</v>
      </c>
      <c r="BR179" s="6">
        <f t="shared" si="224"/>
        <v>299.55440981731869</v>
      </c>
      <c r="BS179" s="6">
        <f t="shared" si="225"/>
        <v>353.72280595391459</v>
      </c>
      <c r="BU179" s="6">
        <f t="shared" si="226"/>
        <v>2.158887665567184</v>
      </c>
      <c r="BV179" s="6">
        <f t="shared" si="227"/>
        <v>3.3946217774785459</v>
      </c>
      <c r="BW179" s="6">
        <f t="shared" si="228"/>
        <v>5.119849159295657</v>
      </c>
      <c r="BX179" s="6">
        <f t="shared" si="229"/>
        <v>7.2793292608175673</v>
      </c>
      <c r="BY179" s="6">
        <f t="shared" si="230"/>
        <v>9.557876793609509</v>
      </c>
      <c r="CA179" s="6">
        <f t="shared" si="231"/>
        <v>1.7962412375148842</v>
      </c>
      <c r="CB179" s="6">
        <f t="shared" si="232"/>
        <v>2.8243987492841995</v>
      </c>
      <c r="CC179" s="6">
        <f t="shared" si="233"/>
        <v>4.2598252500398939</v>
      </c>
      <c r="CD179" s="6">
        <f t="shared" si="253"/>
        <v>6.0565594070843289</v>
      </c>
      <c r="CE179" s="6">
        <f t="shared" si="234"/>
        <v>7.9523602425406823</v>
      </c>
      <c r="CG179" s="6">
        <f t="shared" si="235"/>
        <v>41.26878499323449</v>
      </c>
      <c r="CH179" s="6">
        <f t="shared" si="236"/>
        <v>64.890785427368968</v>
      </c>
      <c r="CI179" s="6">
        <f t="shared" si="237"/>
        <v>97.86982320696832</v>
      </c>
      <c r="CJ179" s="6">
        <f t="shared" si="238"/>
        <v>139.14993306551554</v>
      </c>
      <c r="CK179" s="6">
        <f t="shared" si="239"/>
        <v>182.70610772314936</v>
      </c>
    </row>
    <row r="180" spans="1:89">
      <c r="A180" s="6">
        <v>1</v>
      </c>
      <c r="B180" s="6">
        <f t="shared" si="205"/>
        <v>1223.4782608695652</v>
      </c>
      <c r="C180" s="11">
        <v>16.899999999999999</v>
      </c>
      <c r="D180" s="6">
        <f t="shared" si="254"/>
        <v>61.225000000000001</v>
      </c>
      <c r="E180" s="6">
        <f t="shared" si="255"/>
        <v>19.381</v>
      </c>
      <c r="F180" s="6">
        <f t="shared" si="256"/>
        <v>2.5220000000000002</v>
      </c>
      <c r="G180" s="6">
        <v>0</v>
      </c>
      <c r="H180" s="11">
        <f t="shared" si="262"/>
        <v>83.128</v>
      </c>
      <c r="J180" s="6">
        <f t="shared" si="260"/>
        <v>73.65147723991916</v>
      </c>
      <c r="K180" s="6">
        <f t="shared" si="246"/>
        <v>23.314647290924839</v>
      </c>
      <c r="L180" s="6">
        <f t="shared" si="247"/>
        <v>3.0338754691560004</v>
      </c>
      <c r="M180" s="6">
        <f t="shared" si="261"/>
        <v>0</v>
      </c>
      <c r="N180" s="11">
        <f t="shared" si="258"/>
        <v>100</v>
      </c>
      <c r="O180" s="6">
        <v>8.0000000000000002E-3</v>
      </c>
      <c r="P180" s="6">
        <f t="shared" si="181"/>
        <v>0.13508519368065602</v>
      </c>
      <c r="Q180" s="6">
        <f t="shared" si="182"/>
        <v>0.24380743047087128</v>
      </c>
      <c r="R180" s="6">
        <v>0.3</v>
      </c>
      <c r="S180" s="6">
        <f t="shared" si="259"/>
        <v>4.478356845313651E-2</v>
      </c>
      <c r="T180" s="6">
        <v>0.12</v>
      </c>
      <c r="U180" s="6">
        <f t="shared" si="183"/>
        <v>0.67050758126591192</v>
      </c>
      <c r="V180" s="6">
        <f t="shared" si="184"/>
        <v>1.5557645485628178</v>
      </c>
      <c r="W180" s="6">
        <v>0.06</v>
      </c>
      <c r="X180" s="6">
        <f t="shared" si="206"/>
        <v>0.29190820931563449</v>
      </c>
      <c r="Y180" s="6">
        <v>2.6700000000000002E-2</v>
      </c>
      <c r="Z180" s="6">
        <v>0.21</v>
      </c>
      <c r="AA180" s="6">
        <v>0.442</v>
      </c>
      <c r="AB180" s="6">
        <v>0.5</v>
      </c>
      <c r="AC180" s="6">
        <f t="shared" si="207"/>
        <v>8.2035433307670103E-2</v>
      </c>
      <c r="AD180" s="6">
        <f t="shared" si="185"/>
        <v>0.18695773519134787</v>
      </c>
      <c r="AE180" s="6">
        <f t="shared" si="186"/>
        <v>1.5329089415559745</v>
      </c>
      <c r="AF180" s="6">
        <f t="shared" si="187"/>
        <v>3.0055215676682598</v>
      </c>
      <c r="AG180" s="6">
        <f t="shared" si="188"/>
        <v>10.991287001645999</v>
      </c>
      <c r="AH180" s="6">
        <f t="shared" si="208"/>
        <v>0.58627322835922879</v>
      </c>
      <c r="AI180" s="6">
        <f t="shared" si="189"/>
        <v>0.10321514769816925</v>
      </c>
      <c r="AJ180" s="6">
        <f t="shared" si="190"/>
        <v>0.97166454816724823</v>
      </c>
      <c r="AK180" s="6">
        <f t="shared" si="191"/>
        <v>1.6252487804227909</v>
      </c>
      <c r="AL180" s="6">
        <f t="shared" si="192"/>
        <v>7.1622346975443971</v>
      </c>
      <c r="AM180" s="6">
        <f t="shared" si="209"/>
        <v>0.35186766733322261</v>
      </c>
      <c r="AN180" s="6">
        <f t="shared" si="193"/>
        <v>5.6982754436190421E-2</v>
      </c>
      <c r="AO180" s="6">
        <f t="shared" si="194"/>
        <v>0.61590872658536533</v>
      </c>
      <c r="AP180" s="6">
        <f t="shared" si="195"/>
        <v>0.87886030387565728</v>
      </c>
      <c r="AQ180" s="6">
        <f t="shared" si="196"/>
        <v>4.6671154938477004</v>
      </c>
      <c r="AR180" s="6">
        <f t="shared" si="210"/>
        <v>0.21222911481908782</v>
      </c>
      <c r="AS180" s="6">
        <f t="shared" si="197"/>
        <v>3.1458893152296226E-2</v>
      </c>
      <c r="AT180" s="6">
        <f t="shared" si="198"/>
        <v>0.39040588668128673</v>
      </c>
      <c r="AU180" s="6">
        <f t="shared" si="199"/>
        <v>0.47524750858602816</v>
      </c>
      <c r="AV180" s="6">
        <f t="shared" si="200"/>
        <v>3.0412249741524531</v>
      </c>
      <c r="AW180" s="6">
        <f t="shared" si="211"/>
        <v>0.12861011259351021</v>
      </c>
      <c r="AX180" s="6">
        <f t="shared" si="201"/>
        <v>1.7367745174126651E-2</v>
      </c>
      <c r="AY180" s="6">
        <f t="shared" si="202"/>
        <v>0.24746646666367203</v>
      </c>
      <c r="AZ180" s="6">
        <f t="shared" si="203"/>
        <v>0.2569921447370121</v>
      </c>
      <c r="BA180" s="6">
        <f t="shared" si="204"/>
        <v>1.9817485458846908</v>
      </c>
      <c r="BB180" s="6">
        <f t="shared" si="212"/>
        <v>7.8284356386792361E-2</v>
      </c>
      <c r="BD180" s="6">
        <f t="shared" si="250"/>
        <v>1333.1386504490879</v>
      </c>
      <c r="BE180" s="6">
        <f t="shared" si="251"/>
        <v>4429.591648191903</v>
      </c>
      <c r="BF180" s="6">
        <f t="shared" si="213"/>
        <v>41.414211459975313</v>
      </c>
      <c r="BG180" s="6">
        <f t="shared" si="214"/>
        <v>37.034582053708661</v>
      </c>
      <c r="BH180" s="6">
        <f t="shared" si="252"/>
        <v>1.0975306633303252</v>
      </c>
      <c r="BI180" s="6">
        <f t="shared" si="215"/>
        <v>1.9310592171494787</v>
      </c>
      <c r="BJ180" s="6">
        <f t="shared" si="216"/>
        <v>134.34563272563761</v>
      </c>
      <c r="BK180" s="6">
        <f t="shared" si="217"/>
        <v>80.219401817823538</v>
      </c>
      <c r="BL180" s="6">
        <f t="shared" si="218"/>
        <v>197.39355357325775</v>
      </c>
      <c r="BM180" s="6">
        <f t="shared" si="219"/>
        <v>126.05454059042501</v>
      </c>
      <c r="BN180" s="6">
        <f t="shared" si="220"/>
        <v>266.13825215280394</v>
      </c>
      <c r="BO180" s="6">
        <f t="shared" si="221"/>
        <v>189.93161424477444</v>
      </c>
      <c r="BP180" s="6">
        <f t="shared" si="222"/>
        <v>313.206294233682</v>
      </c>
      <c r="BQ180" s="6">
        <f t="shared" si="223"/>
        <v>269.65637605387269</v>
      </c>
      <c r="BR180" s="6">
        <f t="shared" si="224"/>
        <v>297.03689524980598</v>
      </c>
      <c r="BS180" s="6">
        <f t="shared" si="225"/>
        <v>353.38738636394947</v>
      </c>
      <c r="BU180" s="6">
        <f t="shared" si="226"/>
        <v>2.1660674258855401</v>
      </c>
      <c r="BV180" s="6">
        <f t="shared" si="227"/>
        <v>3.4036982085451086</v>
      </c>
      <c r="BW180" s="6">
        <f t="shared" si="228"/>
        <v>5.1284935244936722</v>
      </c>
      <c r="BX180" s="6">
        <f t="shared" si="229"/>
        <v>7.2812047848362091</v>
      </c>
      <c r="BY180" s="6">
        <f t="shared" si="230"/>
        <v>9.5420919250946721</v>
      </c>
      <c r="CA180" s="6">
        <f t="shared" si="231"/>
        <v>1.8109886461107079</v>
      </c>
      <c r="CB180" s="6">
        <f t="shared" si="232"/>
        <v>2.8457372733642092</v>
      </c>
      <c r="CC180" s="6">
        <f t="shared" si="233"/>
        <v>4.2877905985374936</v>
      </c>
      <c r="CD180" s="6">
        <f t="shared" si="253"/>
        <v>6.0876125266296865</v>
      </c>
      <c r="CE180" s="6">
        <f t="shared" si="234"/>
        <v>7.9778772950368291</v>
      </c>
      <c r="CG180" s="6">
        <f t="shared" si="235"/>
        <v>41.541658124932553</v>
      </c>
      <c r="CH180" s="6">
        <f t="shared" si="236"/>
        <v>65.277408103776153</v>
      </c>
      <c r="CI180" s="6">
        <f t="shared" si="237"/>
        <v>98.3561832583989</v>
      </c>
      <c r="CJ180" s="6">
        <f t="shared" si="238"/>
        <v>139.64169180265964</v>
      </c>
      <c r="CK180" s="6">
        <f t="shared" si="239"/>
        <v>183.00183817542381</v>
      </c>
    </row>
    <row r="181" spans="1:89">
      <c r="A181" s="6">
        <v>1</v>
      </c>
      <c r="B181" s="6">
        <f t="shared" si="205"/>
        <v>1223.9130434782608</v>
      </c>
      <c r="C181" s="11">
        <v>17</v>
      </c>
      <c r="D181" s="6">
        <f t="shared" si="254"/>
        <v>61.25</v>
      </c>
      <c r="E181" s="6">
        <f t="shared" si="255"/>
        <v>19.329999999999998</v>
      </c>
      <c r="F181" s="6">
        <f t="shared" si="256"/>
        <v>2.4600000000000009</v>
      </c>
      <c r="G181" s="6">
        <v>0</v>
      </c>
      <c r="H181" s="11">
        <f t="shared" si="262"/>
        <v>83.039999999999992</v>
      </c>
      <c r="J181" s="6">
        <f t="shared" si="260"/>
        <v>73.759633911368027</v>
      </c>
      <c r="K181" s="6">
        <f t="shared" si="246"/>
        <v>23.277938342967243</v>
      </c>
      <c r="L181" s="6">
        <f t="shared" si="247"/>
        <v>2.962427745664741</v>
      </c>
      <c r="M181" s="6">
        <f t="shared" si="261"/>
        <v>0</v>
      </c>
      <c r="N181" s="11">
        <f t="shared" si="258"/>
        <v>100.00000000000001</v>
      </c>
      <c r="O181" s="6">
        <v>8.0000000000000002E-3</v>
      </c>
      <c r="P181" s="6">
        <f t="shared" si="181"/>
        <v>0.13485843573114165</v>
      </c>
      <c r="Q181" s="6">
        <f t="shared" si="182"/>
        <v>0.2437073366872177</v>
      </c>
      <c r="R181" s="6">
        <v>0.3</v>
      </c>
      <c r="S181" s="6">
        <f t="shared" si="259"/>
        <v>4.4512687992937422E-2</v>
      </c>
      <c r="T181" s="6">
        <v>0.12</v>
      </c>
      <c r="U181" s="6">
        <f t="shared" si="183"/>
        <v>0.6705294522063141</v>
      </c>
      <c r="V181" s="6">
        <f t="shared" si="184"/>
        <v>1.554248473357658</v>
      </c>
      <c r="W181" s="6">
        <v>0.06</v>
      </c>
      <c r="X181" s="6">
        <f t="shared" si="206"/>
        <v>0.29064048116098135</v>
      </c>
      <c r="Y181" s="6">
        <v>2.6700000000000002E-2</v>
      </c>
      <c r="Z181" s="6">
        <v>0.21</v>
      </c>
      <c r="AA181" s="6">
        <v>0.442</v>
      </c>
      <c r="AB181" s="6">
        <v>0.5</v>
      </c>
      <c r="AC181" s="6">
        <f t="shared" si="207"/>
        <v>8.1671423410404634E-2</v>
      </c>
      <c r="AD181" s="6">
        <f t="shared" si="185"/>
        <v>0.18680150335974671</v>
      </c>
      <c r="AE181" s="6">
        <f t="shared" si="186"/>
        <v>1.5288178066747353</v>
      </c>
      <c r="AF181" s="6">
        <f t="shared" si="187"/>
        <v>2.997853829352251</v>
      </c>
      <c r="AG181" s="6">
        <f t="shared" si="188"/>
        <v>10.979276007978822</v>
      </c>
      <c r="AH181" s="6">
        <f t="shared" si="208"/>
        <v>0.58247062504833413</v>
      </c>
      <c r="AI181" s="6">
        <f t="shared" si="189"/>
        <v>0.10312889562864473</v>
      </c>
      <c r="AJ181" s="6">
        <f t="shared" si="190"/>
        <v>0.96907130168136379</v>
      </c>
      <c r="AK181" s="6">
        <f t="shared" si="191"/>
        <v>1.6211024177811935</v>
      </c>
      <c r="AL181" s="6">
        <f t="shared" si="192"/>
        <v>7.15440799302998</v>
      </c>
      <c r="AM181" s="6">
        <f t="shared" si="209"/>
        <v>0.34967130378729516</v>
      </c>
      <c r="AN181" s="6">
        <f t="shared" si="193"/>
        <v>5.6935136614514666E-2</v>
      </c>
      <c r="AO181" s="6">
        <f t="shared" si="194"/>
        <v>0.61426494618413985</v>
      </c>
      <c r="AP181" s="6">
        <f t="shared" si="195"/>
        <v>0.87661814035271368</v>
      </c>
      <c r="AQ181" s="6">
        <f t="shared" si="196"/>
        <v>4.6620153909541822</v>
      </c>
      <c r="AR181" s="6">
        <f t="shared" si="210"/>
        <v>0.21095254278234729</v>
      </c>
      <c r="AS181" s="6">
        <f t="shared" si="197"/>
        <v>3.1432604427241342E-2</v>
      </c>
      <c r="AT181" s="6">
        <f t="shared" si="198"/>
        <v>0.38936394407299213</v>
      </c>
      <c r="AU181" s="6">
        <f t="shared" si="199"/>
        <v>0.47403504896824539</v>
      </c>
      <c r="AV181" s="6">
        <f t="shared" si="200"/>
        <v>3.0379016022944043</v>
      </c>
      <c r="AW181" s="6">
        <f t="shared" si="211"/>
        <v>0.127863418600209</v>
      </c>
      <c r="AX181" s="6">
        <f t="shared" si="201"/>
        <v>1.7353231762116388E-2</v>
      </c>
      <c r="AY181" s="6">
        <f t="shared" si="202"/>
        <v>0.24680601080340606</v>
      </c>
      <c r="AZ181" s="6">
        <f t="shared" si="203"/>
        <v>0.25633650195729912</v>
      </c>
      <c r="BA181" s="6">
        <f t="shared" si="204"/>
        <v>1.9795829424179638</v>
      </c>
      <c r="BB181" s="6">
        <f t="shared" si="212"/>
        <v>7.7844814897331693E-2</v>
      </c>
      <c r="BD181" s="6">
        <f t="shared" si="250"/>
        <v>1307.4036967027887</v>
      </c>
      <c r="BE181" s="6">
        <f t="shared" si="251"/>
        <v>4411.2258367125551</v>
      </c>
      <c r="BF181" s="6">
        <f t="shared" si="213"/>
        <v>41.473232821007208</v>
      </c>
      <c r="BG181" s="6">
        <f t="shared" si="214"/>
        <v>37.060691764104533</v>
      </c>
      <c r="BH181" s="6">
        <f t="shared" si="252"/>
        <v>1.0876981734841569</v>
      </c>
      <c r="BI181" s="6">
        <f t="shared" si="215"/>
        <v>1.9260982698338003</v>
      </c>
      <c r="BJ181" s="6">
        <f t="shared" si="216"/>
        <v>135.10655576780562</v>
      </c>
      <c r="BK181" s="6">
        <f t="shared" si="217"/>
        <v>80.542267429294014</v>
      </c>
      <c r="BL181" s="6">
        <f t="shared" si="218"/>
        <v>198.19085735926379</v>
      </c>
      <c r="BM181" s="6">
        <f t="shared" si="219"/>
        <v>126.47887186553584</v>
      </c>
      <c r="BN181" s="6">
        <f t="shared" si="220"/>
        <v>266.55084760764061</v>
      </c>
      <c r="BO181" s="6">
        <f t="shared" si="221"/>
        <v>190.3823156174972</v>
      </c>
      <c r="BP181" s="6">
        <f t="shared" si="222"/>
        <v>312.47249897126096</v>
      </c>
      <c r="BQ181" s="6">
        <f t="shared" si="223"/>
        <v>269.90823560044555</v>
      </c>
      <c r="BR181" s="6">
        <f t="shared" si="224"/>
        <v>294.51421579249086</v>
      </c>
      <c r="BS181" s="6">
        <f t="shared" si="225"/>
        <v>353.0410735958821</v>
      </c>
      <c r="BU181" s="6">
        <f t="shared" si="226"/>
        <v>2.1732532123780794</v>
      </c>
      <c r="BV181" s="6">
        <f t="shared" si="227"/>
        <v>3.4127498933529914</v>
      </c>
      <c r="BW181" s="6">
        <f t="shared" si="228"/>
        <v>5.1370416081087216</v>
      </c>
      <c r="BX181" s="6">
        <f t="shared" si="229"/>
        <v>7.2828709544452597</v>
      </c>
      <c r="BY181" s="6">
        <f t="shared" si="230"/>
        <v>9.5260249280566107</v>
      </c>
      <c r="CA181" s="6">
        <f t="shared" si="231"/>
        <v>1.8258477441571606</v>
      </c>
      <c r="CB181" s="6">
        <f t="shared" si="232"/>
        <v>2.8672046398738362</v>
      </c>
      <c r="CC181" s="6">
        <f t="shared" si="233"/>
        <v>4.3158596423024829</v>
      </c>
      <c r="CD181" s="6">
        <f t="shared" si="253"/>
        <v>6.1186673634826496</v>
      </c>
      <c r="CE181" s="6">
        <f t="shared" si="234"/>
        <v>8.0032418802430723</v>
      </c>
      <c r="CG181" s="6">
        <f t="shared" si="235"/>
        <v>41.816281490270931</v>
      </c>
      <c r="CH181" s="6">
        <f t="shared" si="236"/>
        <v>65.665845739246464</v>
      </c>
      <c r="CI181" s="6">
        <f t="shared" si="237"/>
        <v>98.843511049893095</v>
      </c>
      <c r="CJ181" s="6">
        <f t="shared" si="238"/>
        <v>140.13212089315437</v>
      </c>
      <c r="CK181" s="6">
        <f t="shared" si="239"/>
        <v>183.29338597367902</v>
      </c>
    </row>
    <row r="182" spans="1:89">
      <c r="A182" s="6">
        <v>1</v>
      </c>
      <c r="B182" s="6">
        <f t="shared" si="205"/>
        <v>1224.3478260869565</v>
      </c>
      <c r="C182" s="11">
        <v>17.100000000000001</v>
      </c>
      <c r="D182" s="6">
        <f t="shared" si="254"/>
        <v>61.274999999999999</v>
      </c>
      <c r="E182" s="6">
        <f t="shared" si="255"/>
        <v>19.279</v>
      </c>
      <c r="F182" s="6">
        <f t="shared" si="256"/>
        <v>2.3979999999999997</v>
      </c>
      <c r="G182" s="6">
        <v>0</v>
      </c>
      <c r="H182" s="11">
        <f t="shared" si="262"/>
        <v>82.951999999999998</v>
      </c>
      <c r="J182" s="6">
        <f t="shared" si="260"/>
        <v>73.868020059793622</v>
      </c>
      <c r="K182" s="6">
        <f t="shared" si="246"/>
        <v>23.24115150930659</v>
      </c>
      <c r="L182" s="6">
        <f t="shared" si="247"/>
        <v>2.8908284308997971</v>
      </c>
      <c r="M182" s="6">
        <f t="shared" si="261"/>
        <v>0</v>
      </c>
      <c r="N182" s="11">
        <f t="shared" si="258"/>
        <v>100.00000000000001</v>
      </c>
      <c r="O182" s="6">
        <v>8.0000000000000002E-3</v>
      </c>
      <c r="P182" s="6">
        <f t="shared" si="181"/>
        <v>0.13463218976599026</v>
      </c>
      <c r="Q182" s="6">
        <f t="shared" si="182"/>
        <v>0.243607342083064</v>
      </c>
      <c r="R182" s="6">
        <v>0.3</v>
      </c>
      <c r="S182" s="6">
        <f t="shared" si="259"/>
        <v>4.4241783113290988E-2</v>
      </c>
      <c r="T182" s="6">
        <v>0.12</v>
      </c>
      <c r="U182" s="6">
        <f t="shared" si="183"/>
        <v>0.67055131115950062</v>
      </c>
      <c r="V182" s="6">
        <f t="shared" si="184"/>
        <v>1.5527347546172734</v>
      </c>
      <c r="W182" s="6">
        <v>0.06</v>
      </c>
      <c r="X182" s="6">
        <f t="shared" si="206"/>
        <v>0.28937236798891208</v>
      </c>
      <c r="Y182" s="6">
        <v>2.6700000000000002E-2</v>
      </c>
      <c r="Z182" s="6">
        <v>0.21</v>
      </c>
      <c r="AA182" s="6">
        <v>0.442</v>
      </c>
      <c r="AB182" s="6">
        <v>0.5</v>
      </c>
      <c r="AC182" s="6">
        <f t="shared" si="207"/>
        <v>8.1306641190085835E-2</v>
      </c>
      <c r="AD182" s="6">
        <f t="shared" si="185"/>
        <v>0.18664549269061387</v>
      </c>
      <c r="AE182" s="6">
        <f t="shared" si="186"/>
        <v>1.5247399566334794</v>
      </c>
      <c r="AF182" s="6">
        <f t="shared" si="187"/>
        <v>2.9902100885691087</v>
      </c>
      <c r="AG182" s="6">
        <f t="shared" si="188"/>
        <v>10.967285102716133</v>
      </c>
      <c r="AH182" s="6">
        <f t="shared" si="208"/>
        <v>0.5786802968095156</v>
      </c>
      <c r="AI182" s="6">
        <f t="shared" si="189"/>
        <v>0.1030427656579294</v>
      </c>
      <c r="AJ182" s="6">
        <f t="shared" si="190"/>
        <v>0.96648647605316396</v>
      </c>
      <c r="AK182" s="6">
        <f t="shared" si="191"/>
        <v>1.616969031909234</v>
      </c>
      <c r="AL182" s="6">
        <f t="shared" si="192"/>
        <v>7.1465943786903194</v>
      </c>
      <c r="AM182" s="6">
        <f t="shared" si="209"/>
        <v>0.34748203751611678</v>
      </c>
      <c r="AN182" s="6">
        <f t="shared" si="193"/>
        <v>5.6887586200836844E-2</v>
      </c>
      <c r="AO182" s="6">
        <f t="shared" si="194"/>
        <v>0.61262650350954329</v>
      </c>
      <c r="AP182" s="6">
        <f t="shared" si="195"/>
        <v>0.87438299407404918</v>
      </c>
      <c r="AQ182" s="6">
        <f t="shared" si="196"/>
        <v>4.6569238179902177</v>
      </c>
      <c r="AR182" s="6">
        <f t="shared" si="210"/>
        <v>0.20968009964083245</v>
      </c>
      <c r="AS182" s="6">
        <f t="shared" si="197"/>
        <v>3.1406352916621354E-2</v>
      </c>
      <c r="AT182" s="6">
        <f t="shared" si="198"/>
        <v>0.38832538488793455</v>
      </c>
      <c r="AU182" s="6">
        <f t="shared" si="199"/>
        <v>0.47282638395564197</v>
      </c>
      <c r="AV182" s="6">
        <f t="shared" si="200"/>
        <v>3.0345837887806533</v>
      </c>
      <c r="AW182" s="6">
        <f t="shared" si="211"/>
        <v>0.1271191416595874</v>
      </c>
      <c r="AX182" s="6">
        <f t="shared" si="201"/>
        <v>1.7338738895356049E-2</v>
      </c>
      <c r="AY182" s="6">
        <f t="shared" si="202"/>
        <v>0.24614769959265034</v>
      </c>
      <c r="AZ182" s="6">
        <f t="shared" si="203"/>
        <v>0.25568291112674074</v>
      </c>
      <c r="BA182" s="6">
        <f t="shared" si="204"/>
        <v>1.9774209609262048</v>
      </c>
      <c r="BB182" s="6">
        <f t="shared" si="212"/>
        <v>7.740669721214162E-2</v>
      </c>
      <c r="BD182" s="6">
        <f t="shared" si="250"/>
        <v>1281.9656642767873</v>
      </c>
      <c r="BE182" s="6">
        <f t="shared" si="251"/>
        <v>4392.9260696222873</v>
      </c>
      <c r="BF182" s="6">
        <f t="shared" si="213"/>
        <v>41.532286629958229</v>
      </c>
      <c r="BG182" s="6">
        <f t="shared" si="214"/>
        <v>37.086841441682623</v>
      </c>
      <c r="BH182" s="6">
        <f t="shared" si="252"/>
        <v>1.0778974064327269</v>
      </c>
      <c r="BI182" s="6">
        <f t="shared" si="215"/>
        <v>1.9211380308665427</v>
      </c>
      <c r="BJ182" s="6">
        <f t="shared" si="216"/>
        <v>135.87272364020023</v>
      </c>
      <c r="BK182" s="6">
        <f t="shared" si="217"/>
        <v>80.865837348656044</v>
      </c>
      <c r="BL182" s="6">
        <f t="shared" si="218"/>
        <v>198.99033490467525</v>
      </c>
      <c r="BM182" s="6">
        <f t="shared" si="219"/>
        <v>126.90291550903959</v>
      </c>
      <c r="BN182" s="6">
        <f t="shared" si="220"/>
        <v>266.95796376062424</v>
      </c>
      <c r="BO182" s="6">
        <f t="shared" si="221"/>
        <v>190.83012642535175</v>
      </c>
      <c r="BP182" s="6">
        <f t="shared" si="222"/>
        <v>311.72499977240102</v>
      </c>
      <c r="BQ182" s="6">
        <f t="shared" si="223"/>
        <v>270.1527780809833</v>
      </c>
      <c r="BR182" s="6">
        <f t="shared" si="224"/>
        <v>291.98662796151751</v>
      </c>
      <c r="BS182" s="6">
        <f t="shared" si="225"/>
        <v>352.6840300541607</v>
      </c>
      <c r="BU182" s="6">
        <f t="shared" si="226"/>
        <v>2.1804455220543359</v>
      </c>
      <c r="BV182" s="6">
        <f t="shared" si="227"/>
        <v>3.4217773899292196</v>
      </c>
      <c r="BW182" s="6">
        <f t="shared" si="228"/>
        <v>5.1454941700932793</v>
      </c>
      <c r="BX182" s="6">
        <f t="shared" si="229"/>
        <v>7.2843296322709579</v>
      </c>
      <c r="BY182" s="6">
        <f t="shared" si="230"/>
        <v>9.5096809634959172</v>
      </c>
      <c r="CA182" s="6">
        <f t="shared" si="231"/>
        <v>1.8408194462423322</v>
      </c>
      <c r="CB182" s="6">
        <f t="shared" si="232"/>
        <v>2.8888015299549754</v>
      </c>
      <c r="CC182" s="6">
        <f t="shared" si="233"/>
        <v>4.344032278279605</v>
      </c>
      <c r="CD182" s="6">
        <f t="shared" si="253"/>
        <v>6.1497228453064219</v>
      </c>
      <c r="CE182" s="6">
        <f t="shared" si="234"/>
        <v>8.028453574327628</v>
      </c>
      <c r="CG182" s="6">
        <f t="shared" si="235"/>
        <v>42.092674263587895</v>
      </c>
      <c r="CH182" s="6">
        <f t="shared" si="236"/>
        <v>66.056115422273507</v>
      </c>
      <c r="CI182" s="6">
        <f t="shared" si="237"/>
        <v>99.331814455454037</v>
      </c>
      <c r="CJ182" s="6">
        <f t="shared" si="238"/>
        <v>140.62122228621388</v>
      </c>
      <c r="CK182" s="6">
        <f t="shared" si="239"/>
        <v>183.5807861734329</v>
      </c>
    </row>
    <row r="183" spans="1:89">
      <c r="A183" s="6">
        <v>1</v>
      </c>
      <c r="B183" s="6">
        <f t="shared" si="205"/>
        <v>1224.7826086956522</v>
      </c>
      <c r="C183" s="11">
        <v>17.2</v>
      </c>
      <c r="D183" s="6">
        <f t="shared" si="254"/>
        <v>61.3</v>
      </c>
      <c r="E183" s="6">
        <f t="shared" si="255"/>
        <v>19.228000000000002</v>
      </c>
      <c r="F183" s="6">
        <f t="shared" si="256"/>
        <v>2.3360000000000003</v>
      </c>
      <c r="G183" s="6">
        <v>0</v>
      </c>
      <c r="H183" s="11">
        <f t="shared" si="262"/>
        <v>82.86399999999999</v>
      </c>
      <c r="J183" s="6">
        <f t="shared" si="260"/>
        <v>73.976636416296586</v>
      </c>
      <c r="K183" s="6">
        <f t="shared" si="246"/>
        <v>23.204286541803441</v>
      </c>
      <c r="L183" s="6">
        <f t="shared" si="247"/>
        <v>2.8190770418999813</v>
      </c>
      <c r="M183" s="6">
        <f t="shared" si="261"/>
        <v>0</v>
      </c>
      <c r="N183" s="11">
        <f t="shared" si="258"/>
        <v>100.00000000000001</v>
      </c>
      <c r="O183" s="6">
        <v>8.0000000000000002E-3</v>
      </c>
      <c r="P183" s="6">
        <f t="shared" si="181"/>
        <v>0.13440645437102988</v>
      </c>
      <c r="Q183" s="6">
        <f t="shared" si="182"/>
        <v>0.24350744651948095</v>
      </c>
      <c r="R183" s="6">
        <v>0.3</v>
      </c>
      <c r="S183" s="6">
        <f t="shared" si="259"/>
        <v>4.3970852236383362E-2</v>
      </c>
      <c r="T183" s="6">
        <v>0.12</v>
      </c>
      <c r="U183" s="6">
        <f t="shared" si="183"/>
        <v>0.67057315813531326</v>
      </c>
      <c r="V183" s="6">
        <f t="shared" si="184"/>
        <v>1.5512233875688131</v>
      </c>
      <c r="W183" s="6">
        <v>0.06</v>
      </c>
      <c r="X183" s="6">
        <f t="shared" si="206"/>
        <v>0.28810386317323028</v>
      </c>
      <c r="Y183" s="6">
        <v>2.6700000000000002E-2</v>
      </c>
      <c r="Z183" s="6">
        <v>0.21</v>
      </c>
      <c r="AA183" s="6">
        <v>0.442</v>
      </c>
      <c r="AB183" s="6">
        <v>0.5</v>
      </c>
      <c r="AC183" s="6">
        <f t="shared" si="207"/>
        <v>8.0941084186136325E-2</v>
      </c>
      <c r="AD183" s="6">
        <f t="shared" si="185"/>
        <v>0.18648970276900315</v>
      </c>
      <c r="AE183" s="6">
        <f t="shared" si="186"/>
        <v>1.5206753413030323</v>
      </c>
      <c r="AF183" s="6">
        <f t="shared" si="187"/>
        <v>2.9825902576315286</v>
      </c>
      <c r="AG183" s="6">
        <f t="shared" si="188"/>
        <v>10.955314242644318</v>
      </c>
      <c r="AH183" s="6">
        <f t="shared" si="208"/>
        <v>0.57490219014459665</v>
      </c>
      <c r="AI183" s="6">
        <f t="shared" si="189"/>
        <v>0.1029567575569408</v>
      </c>
      <c r="AJ183" s="6">
        <f t="shared" si="190"/>
        <v>0.96391003950728282</v>
      </c>
      <c r="AK183" s="6">
        <f t="shared" si="191"/>
        <v>1.6128485753896231</v>
      </c>
      <c r="AL183" s="6">
        <f t="shared" si="192"/>
        <v>7.1387938263661956</v>
      </c>
      <c r="AM183" s="6">
        <f t="shared" si="209"/>
        <v>0.34529983768580652</v>
      </c>
      <c r="AN183" s="6">
        <f t="shared" si="193"/>
        <v>5.6840103068685664E-2</v>
      </c>
      <c r="AO183" s="6">
        <f t="shared" si="194"/>
        <v>0.6109933784201339</v>
      </c>
      <c r="AP183" s="6">
        <f t="shared" si="195"/>
        <v>0.87215483939856042</v>
      </c>
      <c r="AQ183" s="6">
        <f t="shared" si="196"/>
        <v>4.651840756606461</v>
      </c>
      <c r="AR183" s="6">
        <f t="shared" si="210"/>
        <v>0.20841176751312759</v>
      </c>
      <c r="AS183" s="6">
        <f t="shared" si="197"/>
        <v>3.1380138550614292E-2</v>
      </c>
      <c r="AT183" s="6">
        <f t="shared" si="198"/>
        <v>0.38729019635906414</v>
      </c>
      <c r="AU183" s="6">
        <f t="shared" si="199"/>
        <v>0.47162149968267991</v>
      </c>
      <c r="AV183" s="6">
        <f t="shared" si="200"/>
        <v>3.0312715216542436</v>
      </c>
      <c r="AW183" s="6">
        <f t="shared" si="211"/>
        <v>0.12637727133620735</v>
      </c>
      <c r="AX183" s="6">
        <f t="shared" si="201"/>
        <v>1.7324266535298522E-2</v>
      </c>
      <c r="AY183" s="6">
        <f t="shared" si="202"/>
        <v>0.24549152493875878</v>
      </c>
      <c r="AZ183" s="6">
        <f t="shared" si="203"/>
        <v>0.25503136474748739</v>
      </c>
      <c r="BA183" s="6">
        <f t="shared" si="204"/>
        <v>1.9752625936179216</v>
      </c>
      <c r="BB183" s="6">
        <f t="shared" si="212"/>
        <v>7.6969997202480989E-2</v>
      </c>
      <c r="BD183" s="6">
        <f t="shared" si="250"/>
        <v>1256.8241498023335</v>
      </c>
      <c r="BE183" s="6">
        <f t="shared" si="251"/>
        <v>4374.6929189256598</v>
      </c>
      <c r="BF183" s="6">
        <f t="shared" si="213"/>
        <v>41.591372412097336</v>
      </c>
      <c r="BG183" s="6">
        <f t="shared" si="214"/>
        <v>37.113030575231548</v>
      </c>
      <c r="BH183" s="6">
        <f t="shared" si="252"/>
        <v>1.0681284680060872</v>
      </c>
      <c r="BI183" s="6">
        <f t="shared" si="215"/>
        <v>1.9161786729429355</v>
      </c>
      <c r="BJ183" s="6">
        <f t="shared" si="216"/>
        <v>136.64418582606692</v>
      </c>
      <c r="BK183" s="6">
        <f t="shared" si="217"/>
        <v>81.190130072361924</v>
      </c>
      <c r="BL183" s="6">
        <f t="shared" si="218"/>
        <v>199.79197456594224</v>
      </c>
      <c r="BM183" s="6">
        <f t="shared" si="219"/>
        <v>127.32668910820762</v>
      </c>
      <c r="BN183" s="6">
        <f t="shared" si="220"/>
        <v>267.35951196892432</v>
      </c>
      <c r="BO183" s="6">
        <f t="shared" si="221"/>
        <v>191.27506471339578</v>
      </c>
      <c r="BP183" s="6">
        <f t="shared" si="222"/>
        <v>310.96375701169933</v>
      </c>
      <c r="BQ183" s="6">
        <f t="shared" si="223"/>
        <v>270.39005121430142</v>
      </c>
      <c r="BR183" s="6">
        <f t="shared" si="224"/>
        <v>289.4543906070453</v>
      </c>
      <c r="BS183" s="6">
        <f t="shared" si="225"/>
        <v>352.31641587132862</v>
      </c>
      <c r="BU183" s="6">
        <f t="shared" si="226"/>
        <v>2.1876448464046074</v>
      </c>
      <c r="BV183" s="6">
        <f t="shared" si="227"/>
        <v>3.4307812413784058</v>
      </c>
      <c r="BW183" s="6">
        <f t="shared" si="228"/>
        <v>5.1538519422622606</v>
      </c>
      <c r="BX183" s="6">
        <f t="shared" si="229"/>
        <v>7.2855826383187914</v>
      </c>
      <c r="BY183" s="6">
        <f t="shared" si="230"/>
        <v>9.493065115152767</v>
      </c>
      <c r="CA183" s="6">
        <f t="shared" si="231"/>
        <v>1.8559046675280846</v>
      </c>
      <c r="CB183" s="6">
        <f t="shared" si="232"/>
        <v>2.9105286123597582</v>
      </c>
      <c r="CC183" s="6">
        <f t="shared" si="233"/>
        <v>4.3723083713123625</v>
      </c>
      <c r="CD183" s="6">
        <f t="shared" si="253"/>
        <v>6.1807778563050322</v>
      </c>
      <c r="CE183" s="6">
        <f t="shared" si="234"/>
        <v>8.0535119241661146</v>
      </c>
      <c r="CG183" s="6">
        <f t="shared" si="235"/>
        <v>42.370855713401312</v>
      </c>
      <c r="CH183" s="6">
        <f t="shared" si="236"/>
        <v>66.448234137088448</v>
      </c>
      <c r="CI183" s="6">
        <f t="shared" si="237"/>
        <v>99.821100930858762</v>
      </c>
      <c r="CJ183" s="6">
        <f t="shared" si="238"/>
        <v>141.10899731444496</v>
      </c>
      <c r="CK183" s="6">
        <f t="shared" si="239"/>
        <v>183.86407324439557</v>
      </c>
    </row>
    <row r="184" spans="1:89">
      <c r="A184" s="6">
        <v>1</v>
      </c>
      <c r="B184" s="6">
        <f t="shared" si="205"/>
        <v>1225.2173913043478</v>
      </c>
      <c r="C184" s="11">
        <v>17.3</v>
      </c>
      <c r="D184" s="6">
        <f t="shared" si="254"/>
        <v>61.325000000000003</v>
      </c>
      <c r="E184" s="6">
        <f t="shared" si="255"/>
        <v>19.177</v>
      </c>
      <c r="F184" s="6">
        <f t="shared" si="256"/>
        <v>2.2739999999999991</v>
      </c>
      <c r="G184" s="6">
        <v>0</v>
      </c>
      <c r="H184" s="11">
        <f t="shared" si="262"/>
        <v>82.77600000000001</v>
      </c>
      <c r="J184" s="6">
        <f t="shared" si="260"/>
        <v>74.085483715086482</v>
      </c>
      <c r="K184" s="6">
        <f t="shared" si="246"/>
        <v>23.167343191263164</v>
      </c>
      <c r="L184" s="6">
        <f t="shared" si="247"/>
        <v>2.747173093650332</v>
      </c>
      <c r="M184" s="6">
        <f t="shared" si="261"/>
        <v>0</v>
      </c>
      <c r="N184" s="11">
        <f t="shared" si="258"/>
        <v>99.999999999999972</v>
      </c>
      <c r="O184" s="6">
        <v>8.0000000000000002E-3</v>
      </c>
      <c r="P184" s="6">
        <f t="shared" si="181"/>
        <v>0.13418122813665892</v>
      </c>
      <c r="Q184" s="6">
        <f t="shared" si="182"/>
        <v>0.2434076498577879</v>
      </c>
      <c r="R184" s="6">
        <v>0.3</v>
      </c>
      <c r="S184" s="6">
        <f t="shared" si="259"/>
        <v>4.3699893782658226E-2</v>
      </c>
      <c r="T184" s="6">
        <v>0.12</v>
      </c>
      <c r="U184" s="6">
        <f t="shared" si="183"/>
        <v>0.67059499314358029</v>
      </c>
      <c r="V184" s="6">
        <f t="shared" si="184"/>
        <v>1.5497143674511802</v>
      </c>
      <c r="W184" s="6">
        <v>0.06</v>
      </c>
      <c r="X184" s="6">
        <f t="shared" si="206"/>
        <v>0.28683496007415699</v>
      </c>
      <c r="Y184" s="6">
        <v>2.6700000000000002E-2</v>
      </c>
      <c r="Z184" s="6">
        <v>0.21</v>
      </c>
      <c r="AA184" s="6">
        <v>0.442</v>
      </c>
      <c r="AB184" s="6">
        <v>0.5</v>
      </c>
      <c r="AC184" s="6">
        <f t="shared" si="207"/>
        <v>8.0574749927515191E-2</v>
      </c>
      <c r="AD184" s="6">
        <f t="shared" si="185"/>
        <v>0.18633413318092448</v>
      </c>
      <c r="AE184" s="6">
        <f t="shared" si="186"/>
        <v>1.5166239107682202</v>
      </c>
      <c r="AF184" s="6">
        <f t="shared" si="187"/>
        <v>2.9749942492158628</v>
      </c>
      <c r="AG184" s="6">
        <f t="shared" si="188"/>
        <v>10.943363384661906</v>
      </c>
      <c r="AH184" s="6">
        <f t="shared" si="208"/>
        <v>0.57113625177393457</v>
      </c>
      <c r="AI184" s="6">
        <f t="shared" si="189"/>
        <v>0.10287087109712435</v>
      </c>
      <c r="AJ184" s="6">
        <f t="shared" si="190"/>
        <v>0.96134196040400421</v>
      </c>
      <c r="AK184" s="6">
        <f t="shared" si="191"/>
        <v>1.6087410010017205</v>
      </c>
      <c r="AL184" s="6">
        <f t="shared" si="192"/>
        <v>7.1310063079714663</v>
      </c>
      <c r="AM184" s="6">
        <f t="shared" si="209"/>
        <v>0.34312467358868082</v>
      </c>
      <c r="AN184" s="6">
        <f t="shared" si="193"/>
        <v>5.6792687091881289E-2</v>
      </c>
      <c r="AO184" s="6">
        <f t="shared" si="194"/>
        <v>0.60936555086045363</v>
      </c>
      <c r="AP184" s="6">
        <f t="shared" si="195"/>
        <v>0.86993365079148144</v>
      </c>
      <c r="AQ184" s="6">
        <f t="shared" si="196"/>
        <v>4.6467661885011848</v>
      </c>
      <c r="AR184" s="6">
        <f t="shared" si="210"/>
        <v>0.20714752859114191</v>
      </c>
      <c r="AS184" s="6">
        <f t="shared" si="197"/>
        <v>3.1353961259559138E-2</v>
      </c>
      <c r="AT184" s="6">
        <f t="shared" si="198"/>
        <v>0.38625836577383355</v>
      </c>
      <c r="AU184" s="6">
        <f t="shared" si="199"/>
        <v>0.47042038234132455</v>
      </c>
      <c r="AV184" s="6">
        <f t="shared" si="200"/>
        <v>3.0279647889892498</v>
      </c>
      <c r="AW184" s="6">
        <f t="shared" si="211"/>
        <v>0.12563779723750168</v>
      </c>
      <c r="AX184" s="6">
        <f t="shared" si="201"/>
        <v>1.7309814643485483E-2</v>
      </c>
      <c r="AY184" s="6">
        <f t="shared" si="202"/>
        <v>0.24483747878363263</v>
      </c>
      <c r="AZ184" s="6">
        <f t="shared" si="203"/>
        <v>0.25438185535278457</v>
      </c>
      <c r="BA184" s="6">
        <f t="shared" si="204"/>
        <v>1.9731078327218434</v>
      </c>
      <c r="BB184" s="6">
        <f t="shared" si="212"/>
        <v>7.6534708764831608E-2</v>
      </c>
      <c r="BD184" s="6">
        <f t="shared" si="250"/>
        <v>1231.9787205006426</v>
      </c>
      <c r="BE184" s="6">
        <f t="shared" si="251"/>
        <v>4356.5269409000812</v>
      </c>
      <c r="BF184" s="6">
        <f t="shared" si="213"/>
        <v>41.650489683840235</v>
      </c>
      <c r="BG184" s="6">
        <f t="shared" si="214"/>
        <v>37.139258662564544</v>
      </c>
      <c r="BH184" s="6">
        <f t="shared" si="252"/>
        <v>1.0583914647766848</v>
      </c>
      <c r="BI184" s="6">
        <f t="shared" si="215"/>
        <v>1.9112203653812809</v>
      </c>
      <c r="BJ184" s="6">
        <f t="shared" si="216"/>
        <v>137.42099248333179</v>
      </c>
      <c r="BK184" s="6">
        <f t="shared" si="217"/>
        <v>81.515163959130547</v>
      </c>
      <c r="BL184" s="6">
        <f t="shared" si="218"/>
        <v>200.59576428702832</v>
      </c>
      <c r="BM184" s="6">
        <f t="shared" si="219"/>
        <v>127.75020977398115</v>
      </c>
      <c r="BN184" s="6">
        <f t="shared" si="220"/>
        <v>267.75540270562385</v>
      </c>
      <c r="BO184" s="6">
        <f t="shared" si="221"/>
        <v>191.7171475919636</v>
      </c>
      <c r="BP184" s="6">
        <f t="shared" si="222"/>
        <v>310.18873236956074</v>
      </c>
      <c r="BQ184" s="6">
        <f t="shared" si="223"/>
        <v>270.62010139438962</v>
      </c>
      <c r="BR184" s="6">
        <f t="shared" si="224"/>
        <v>286.91776487746546</v>
      </c>
      <c r="BS184" s="6">
        <f t="shared" si="225"/>
        <v>351.93838898697106</v>
      </c>
      <c r="BU184" s="6">
        <f t="shared" si="226"/>
        <v>2.1948516716435114</v>
      </c>
      <c r="BV184" s="6">
        <f t="shared" si="227"/>
        <v>3.4397619762601837</v>
      </c>
      <c r="BW184" s="6">
        <f t="shared" si="228"/>
        <v>5.1621156290125345</v>
      </c>
      <c r="BX184" s="6">
        <f t="shared" si="229"/>
        <v>7.2866317514077901</v>
      </c>
      <c r="BY184" s="6">
        <f t="shared" si="230"/>
        <v>9.4761823919150086</v>
      </c>
      <c r="CA184" s="6">
        <f t="shared" si="231"/>
        <v>1.8711043238100369</v>
      </c>
      <c r="CB184" s="6">
        <f t="shared" si="232"/>
        <v>2.9323865433869507</v>
      </c>
      <c r="CC184" s="6">
        <f t="shared" si="233"/>
        <v>4.4006877540932603</v>
      </c>
      <c r="CD184" s="6">
        <f t="shared" si="253"/>
        <v>6.2118312377170364</v>
      </c>
      <c r="CE184" s="6">
        <f t="shared" si="234"/>
        <v>8.0784164487287367</v>
      </c>
      <c r="CG184" s="6">
        <f t="shared" si="235"/>
        <v>42.650845206365616</v>
      </c>
      <c r="CH184" s="6">
        <f t="shared" si="236"/>
        <v>66.842218766591827</v>
      </c>
      <c r="CI184" s="6">
        <f t="shared" si="237"/>
        <v>100.31137751805862</v>
      </c>
      <c r="CJ184" s="6">
        <f t="shared" si="238"/>
        <v>141.59544670841868</v>
      </c>
      <c r="CK184" s="6">
        <f t="shared" si="239"/>
        <v>184.14328110027267</v>
      </c>
    </row>
    <row r="185" spans="1:89">
      <c r="A185" s="6">
        <v>1</v>
      </c>
      <c r="B185" s="6">
        <f t="shared" si="205"/>
        <v>1225.6521739130435</v>
      </c>
      <c r="C185" s="11">
        <v>17.399999999999999</v>
      </c>
      <c r="D185" s="6">
        <f t="shared" si="254"/>
        <v>61.35</v>
      </c>
      <c r="E185" s="6">
        <f t="shared" si="255"/>
        <v>19.126000000000001</v>
      </c>
      <c r="F185" s="6">
        <f t="shared" si="256"/>
        <v>2.2120000000000015</v>
      </c>
      <c r="G185" s="6">
        <v>0</v>
      </c>
      <c r="H185" s="11">
        <f t="shared" si="262"/>
        <v>82.688000000000002</v>
      </c>
      <c r="J185" s="6">
        <f t="shared" si="260"/>
        <v>74.194562693498455</v>
      </c>
      <c r="K185" s="6">
        <f t="shared" si="246"/>
        <v>23.130321207430342</v>
      </c>
      <c r="L185" s="6">
        <f t="shared" si="247"/>
        <v>2.6751160990712091</v>
      </c>
      <c r="M185" s="6">
        <f t="shared" si="261"/>
        <v>0</v>
      </c>
      <c r="N185" s="11">
        <f t="shared" si="258"/>
        <v>100</v>
      </c>
      <c r="O185" s="6">
        <v>8.0000000000000002E-3</v>
      </c>
      <c r="P185" s="6">
        <f t="shared" si="181"/>
        <v>0.13395650965783004</v>
      </c>
      <c r="Q185" s="6">
        <f t="shared" si="182"/>
        <v>0.24330795195955215</v>
      </c>
      <c r="R185" s="6">
        <v>0.3</v>
      </c>
      <c r="S185" s="6">
        <f t="shared" si="259"/>
        <v>4.3428906170788831E-2</v>
      </c>
      <c r="T185" s="6">
        <v>0.12</v>
      </c>
      <c r="U185" s="6">
        <f t="shared" si="183"/>
        <v>0.67061681619412272</v>
      </c>
      <c r="V185" s="6">
        <f t="shared" si="184"/>
        <v>1.548207689515003</v>
      </c>
      <c r="W185" s="6">
        <v>0.06</v>
      </c>
      <c r="X185" s="6">
        <f t="shared" si="206"/>
        <v>0.28556565203821571</v>
      </c>
      <c r="Y185" s="6">
        <v>2.6700000000000002E-2</v>
      </c>
      <c r="Z185" s="6">
        <v>0.21</v>
      </c>
      <c r="AA185" s="6">
        <v>0.442</v>
      </c>
      <c r="AB185" s="6">
        <v>0.5</v>
      </c>
      <c r="AC185" s="6">
        <f t="shared" si="207"/>
        <v>8.0207635932662544E-2</v>
      </c>
      <c r="AD185" s="6">
        <f t="shared" si="185"/>
        <v>0.18617878351334147</v>
      </c>
      <c r="AE185" s="6">
        <f t="shared" si="186"/>
        <v>1.5125856153268644</v>
      </c>
      <c r="AF185" s="6">
        <f t="shared" si="187"/>
        <v>2.9674219763604581</v>
      </c>
      <c r="AG185" s="6">
        <f t="shared" si="188"/>
        <v>10.931432485779277</v>
      </c>
      <c r="AH185" s="6">
        <f t="shared" si="208"/>
        <v>0.5673824286352851</v>
      </c>
      <c r="AI185" s="6">
        <f t="shared" si="189"/>
        <v>0.10278510605045207</v>
      </c>
      <c r="AJ185" s="6">
        <f t="shared" si="190"/>
        <v>0.95878220723862184</v>
      </c>
      <c r="AK185" s="6">
        <f t="shared" si="191"/>
        <v>1.6046462617206372</v>
      </c>
      <c r="AL185" s="6">
        <f t="shared" si="192"/>
        <v>7.1232317954928766</v>
      </c>
      <c r="AM185" s="6">
        <f t="shared" si="209"/>
        <v>0.3409565146425983</v>
      </c>
      <c r="AN185" s="6">
        <f t="shared" si="193"/>
        <v>5.6745338144534647E-2</v>
      </c>
      <c r="AO185" s="6">
        <f t="shared" si="194"/>
        <v>0.60774300086062372</v>
      </c>
      <c r="AP185" s="6">
        <f t="shared" si="195"/>
        <v>0.8677194028239007</v>
      </c>
      <c r="AQ185" s="6">
        <f t="shared" si="196"/>
        <v>4.6417000954201555</v>
      </c>
      <c r="AR185" s="6">
        <f t="shared" si="210"/>
        <v>0.20588736513972961</v>
      </c>
      <c r="AS185" s="6">
        <f t="shared" si="197"/>
        <v>3.1327820973955367E-2</v>
      </c>
      <c r="AT185" s="6">
        <f t="shared" si="198"/>
        <v>0.38522988047394147</v>
      </c>
      <c r="AU185" s="6">
        <f t="shared" si="199"/>
        <v>0.46922301818078171</v>
      </c>
      <c r="AV185" s="6">
        <f t="shared" si="200"/>
        <v>3.0246635788906957</v>
      </c>
      <c r="AW185" s="6">
        <f t="shared" si="211"/>
        <v>0.12490070901355282</v>
      </c>
      <c r="AX185" s="6">
        <f t="shared" si="201"/>
        <v>1.7295383181547285E-2</v>
      </c>
      <c r="AY185" s="6">
        <f t="shared" si="202"/>
        <v>0.24418555310355802</v>
      </c>
      <c r="AZ185" s="6">
        <f t="shared" si="203"/>
        <v>0.25373437550683092</v>
      </c>
      <c r="BA185" s="6">
        <f t="shared" si="204"/>
        <v>1.9709566704868653</v>
      </c>
      <c r="BB185" s="6">
        <f t="shared" si="212"/>
        <v>7.6100825820768284E-2</v>
      </c>
      <c r="BD185" s="6">
        <f t="shared" si="250"/>
        <v>1207.428914081665</v>
      </c>
      <c r="BE185" s="6">
        <f t="shared" si="251"/>
        <v>4338.4286763781374</v>
      </c>
      <c r="BF185" s="6">
        <f t="shared" si="213"/>
        <v>41.709637952572734</v>
      </c>
      <c r="BG185" s="6">
        <f t="shared" si="214"/>
        <v>37.165525210208273</v>
      </c>
      <c r="BH185" s="6">
        <f t="shared" si="252"/>
        <v>1.0486865040676461</v>
      </c>
      <c r="BI185" s="6">
        <f t="shared" si="215"/>
        <v>1.9062632742243062</v>
      </c>
      <c r="BJ185" s="6">
        <f t="shared" si="216"/>
        <v>138.20319445744349</v>
      </c>
      <c r="BK185" s="6">
        <f t="shared" si="217"/>
        <v>81.840957237856472</v>
      </c>
      <c r="BL185" s="6">
        <f t="shared" si="218"/>
        <v>201.40169159065053</v>
      </c>
      <c r="BM185" s="6">
        <f t="shared" si="219"/>
        <v>128.17349415223785</v>
      </c>
      <c r="BN185" s="6">
        <f t="shared" si="220"/>
        <v>268.14554555399377</v>
      </c>
      <c r="BO185" s="6">
        <f t="shared" si="221"/>
        <v>192.15639125841204</v>
      </c>
      <c r="BP185" s="6">
        <f t="shared" si="222"/>
        <v>309.39988886212251</v>
      </c>
      <c r="BQ185" s="6">
        <f t="shared" si="223"/>
        <v>270.84297373615817</v>
      </c>
      <c r="BR185" s="6">
        <f t="shared" si="224"/>
        <v>284.37701418232837</v>
      </c>
      <c r="BS185" s="6">
        <f t="shared" si="225"/>
        <v>351.55010522372595</v>
      </c>
      <c r="BU185" s="6">
        <f t="shared" si="226"/>
        <v>2.2020664789469242</v>
      </c>
      <c r="BV185" s="6">
        <f t="shared" si="227"/>
        <v>3.4487201089528092</v>
      </c>
      <c r="BW185" s="6">
        <f t="shared" si="228"/>
        <v>5.1702859080175827</v>
      </c>
      <c r="BX185" s="6">
        <f t="shared" si="229"/>
        <v>7.2874787105595811</v>
      </c>
      <c r="BY185" s="6">
        <f t="shared" si="230"/>
        <v>9.4590377301372168</v>
      </c>
      <c r="CA185" s="6">
        <f t="shared" si="231"/>
        <v>1.8864193315765188</v>
      </c>
      <c r="CB185" s="6">
        <f t="shared" si="232"/>
        <v>2.9543759668129725</v>
      </c>
      <c r="CC185" s="6">
        <f t="shared" si="233"/>
        <v>4.429170227106983</v>
      </c>
      <c r="CD185" s="6">
        <f t="shared" si="253"/>
        <v>6.24288178830375</v>
      </c>
      <c r="CE185" s="6">
        <f t="shared" si="234"/>
        <v>8.1031666404439218</v>
      </c>
      <c r="CG185" s="6">
        <f t="shared" si="235"/>
        <v>42.932662211183327</v>
      </c>
      <c r="CH185" s="6">
        <f t="shared" si="236"/>
        <v>67.23808609510877</v>
      </c>
      <c r="CI185" s="6">
        <f t="shared" si="237"/>
        <v>100.80265084926637</v>
      </c>
      <c r="CJ185" s="6">
        <f t="shared" si="238"/>
        <v>142.08057061077736</v>
      </c>
      <c r="CK185" s="6">
        <f t="shared" si="239"/>
        <v>184.41844312757806</v>
      </c>
    </row>
    <row r="186" spans="1:89">
      <c r="A186" s="6">
        <v>1</v>
      </c>
      <c r="B186" s="6">
        <f t="shared" si="205"/>
        <v>1226.086956521739</v>
      </c>
      <c r="C186" s="11">
        <v>17.5</v>
      </c>
      <c r="D186" s="6">
        <f t="shared" si="254"/>
        <v>61.375</v>
      </c>
      <c r="E186" s="6">
        <f t="shared" si="255"/>
        <v>19.074999999999999</v>
      </c>
      <c r="F186" s="6">
        <f t="shared" si="256"/>
        <v>2.1500000000000004</v>
      </c>
      <c r="G186" s="6">
        <v>0</v>
      </c>
      <c r="H186" s="11">
        <f t="shared" si="262"/>
        <v>82.600000000000009</v>
      </c>
      <c r="J186" s="6">
        <f t="shared" si="260"/>
        <v>74.303874092009679</v>
      </c>
      <c r="K186" s="6">
        <f t="shared" si="246"/>
        <v>23.093220338983048</v>
      </c>
      <c r="L186" s="6">
        <f t="shared" si="247"/>
        <v>2.6029055690072642</v>
      </c>
      <c r="M186" s="6">
        <f t="shared" si="261"/>
        <v>0</v>
      </c>
      <c r="N186" s="11">
        <f t="shared" si="258"/>
        <v>99.999999999999986</v>
      </c>
      <c r="O186" s="6">
        <v>8.0000000000000002E-3</v>
      </c>
      <c r="P186" s="6">
        <f t="shared" si="181"/>
        <v>0.13373229753403465</v>
      </c>
      <c r="Q186" s="6">
        <f t="shared" si="182"/>
        <v>0.24320835268658908</v>
      </c>
      <c r="R186" s="6">
        <v>0.3</v>
      </c>
      <c r="S186" s="6">
        <f t="shared" si="259"/>
        <v>4.315788781764985E-2</v>
      </c>
      <c r="T186" s="6">
        <v>0.12</v>
      </c>
      <c r="U186" s="6">
        <f t="shared" si="183"/>
        <v>0.67063862729674839</v>
      </c>
      <c r="V186" s="6">
        <f t="shared" si="184"/>
        <v>1.546703349022605</v>
      </c>
      <c r="W186" s="6">
        <v>0.06</v>
      </c>
      <c r="X186" s="6">
        <f t="shared" si="206"/>
        <v>0.28429593239811224</v>
      </c>
      <c r="Y186" s="6">
        <v>2.6700000000000002E-2</v>
      </c>
      <c r="Z186" s="6">
        <v>0.21</v>
      </c>
      <c r="AA186" s="6">
        <v>0.442</v>
      </c>
      <c r="AB186" s="6">
        <v>0.5</v>
      </c>
      <c r="AC186" s="6">
        <f t="shared" si="207"/>
        <v>7.9839739709443094E-2</v>
      </c>
      <c r="AD186" s="6">
        <f t="shared" si="185"/>
        <v>0.18602365335417018</v>
      </c>
      <c r="AE186" s="6">
        <f t="shared" si="186"/>
        <v>1.5085604054887838</v>
      </c>
      <c r="AF186" s="6">
        <f t="shared" si="187"/>
        <v>2.9598733524640179</v>
      </c>
      <c r="AG186" s="6">
        <f t="shared" si="188"/>
        <v>10.91952150311837</v>
      </c>
      <c r="AH186" s="6">
        <f t="shared" si="208"/>
        <v>0.56364066788266809</v>
      </c>
      <c r="AI186" s="6">
        <f t="shared" si="189"/>
        <v>0.10269946218942154</v>
      </c>
      <c r="AJ186" s="6">
        <f t="shared" si="190"/>
        <v>0.95623074864080915</v>
      </c>
      <c r="AK186" s="6">
        <f t="shared" si="191"/>
        <v>1.600564310716347</v>
      </c>
      <c r="AL186" s="6">
        <f t="shared" si="192"/>
        <v>7.1154702609898619</v>
      </c>
      <c r="AM186" s="6">
        <f t="shared" si="209"/>
        <v>0.33879533039030663</v>
      </c>
      <c r="AN186" s="6">
        <f t="shared" si="193"/>
        <v>5.6698056101046806E-2</v>
      </c>
      <c r="AO186" s="6">
        <f t="shared" si="194"/>
        <v>0.60612570853594405</v>
      </c>
      <c r="AP186" s="6">
        <f t="shared" si="195"/>
        <v>0.86551207017227871</v>
      </c>
      <c r="AQ186" s="6">
        <f t="shared" si="196"/>
        <v>4.6366424591565076</v>
      </c>
      <c r="AR186" s="6">
        <f t="shared" si="210"/>
        <v>0.20463125949631089</v>
      </c>
      <c r="AS186" s="6">
        <f t="shared" si="197"/>
        <v>3.1301717624462641E-2</v>
      </c>
      <c r="AT186" s="6">
        <f t="shared" si="198"/>
        <v>0.38420472785507881</v>
      </c>
      <c r="AU186" s="6">
        <f t="shared" si="199"/>
        <v>0.46802939350723821</v>
      </c>
      <c r="AV186" s="6">
        <f t="shared" si="200"/>
        <v>3.0213678794944712</v>
      </c>
      <c r="AW186" s="6">
        <f t="shared" si="211"/>
        <v>0.12416599635687148</v>
      </c>
      <c r="AX186" s="6">
        <f t="shared" si="201"/>
        <v>1.7280972111202681E-2</v>
      </c>
      <c r="AY186" s="6">
        <f t="shared" si="202"/>
        <v>0.24353573990904526</v>
      </c>
      <c r="AZ186" s="6">
        <f t="shared" si="203"/>
        <v>0.25308891780463777</v>
      </c>
      <c r="BA186" s="6">
        <f t="shared" si="204"/>
        <v>1.9688090991819962</v>
      </c>
      <c r="BB186" s="6">
        <f t="shared" si="212"/>
        <v>7.5668342316828979E-2</v>
      </c>
      <c r="BD186" s="6">
        <f t="shared" si="250"/>
        <v>1183.1742386465173</v>
      </c>
      <c r="BE186" s="6">
        <f t="shared" si="251"/>
        <v>4320.398651019671</v>
      </c>
      <c r="BF186" s="6">
        <f t="shared" si="213"/>
        <v>41.768816716470639</v>
      </c>
      <c r="BG186" s="6">
        <f t="shared" si="214"/>
        <v>37.191829733101201</v>
      </c>
      <c r="BH186" s="6">
        <f t="shared" si="252"/>
        <v>1.0390136939612007</v>
      </c>
      <c r="BI186" s="6">
        <f t="shared" si="215"/>
        <v>1.9013075623370883</v>
      </c>
      <c r="BJ186" s="6">
        <f t="shared" si="216"/>
        <v>138.99084329453493</v>
      </c>
      <c r="BK186" s="6">
        <f t="shared" si="217"/>
        <v>82.167528015323199</v>
      </c>
      <c r="BL186" s="6">
        <f t="shared" si="218"/>
        <v>202.20974356932672</v>
      </c>
      <c r="BM186" s="6">
        <f t="shared" si="219"/>
        <v>128.59655843462122</v>
      </c>
      <c r="BN186" s="6">
        <f t="shared" si="220"/>
        <v>268.5298492017962</v>
      </c>
      <c r="BO186" s="6">
        <f t="shared" si="221"/>
        <v>192.59281101808853</v>
      </c>
      <c r="BP186" s="6">
        <f t="shared" si="222"/>
        <v>308.59719087152229</v>
      </c>
      <c r="BQ186" s="6">
        <f t="shared" si="223"/>
        <v>271.05871211978882</v>
      </c>
      <c r="BR186" s="6">
        <f t="shared" si="224"/>
        <v>281.83240415397069</v>
      </c>
      <c r="BS186" s="6">
        <f t="shared" si="225"/>
        <v>351.15171836047023</v>
      </c>
      <c r="BU186" s="6">
        <f t="shared" si="226"/>
        <v>2.2092897446826352</v>
      </c>
      <c r="BV186" s="6">
        <f t="shared" si="227"/>
        <v>3.457656140003476</v>
      </c>
      <c r="BW186" s="6">
        <f t="shared" si="228"/>
        <v>5.1783634308983322</v>
      </c>
      <c r="BX186" s="6">
        <f t="shared" si="229"/>
        <v>7.2881252163440378</v>
      </c>
      <c r="BY186" s="6">
        <f t="shared" si="230"/>
        <v>9.4416359958741349</v>
      </c>
      <c r="CA186" s="6">
        <f t="shared" si="231"/>
        <v>1.9018506080667021</v>
      </c>
      <c r="CB186" s="6">
        <f t="shared" si="232"/>
        <v>2.976497513817868</v>
      </c>
      <c r="CC186" s="6">
        <f t="shared" si="233"/>
        <v>4.4577555585671265</v>
      </c>
      <c r="CD186" s="6">
        <f t="shared" si="253"/>
        <v>6.2739282648330477</v>
      </c>
      <c r="CE186" s="6">
        <f t="shared" si="234"/>
        <v>8.1277619665396816</v>
      </c>
      <c r="CG186" s="6">
        <f t="shared" si="235"/>
        <v>43.216326302475139</v>
      </c>
      <c r="CH186" s="6">
        <f t="shared" si="236"/>
        <v>67.63585281097302</v>
      </c>
      <c r="CI186" s="6">
        <f t="shared" si="237"/>
        <v>101.29492715074112</v>
      </c>
      <c r="CJ186" s="6">
        <f t="shared" si="238"/>
        <v>142.56436858989994</v>
      </c>
      <c r="CK186" s="6">
        <f t="shared" si="239"/>
        <v>184.68959221349456</v>
      </c>
    </row>
    <row r="187" spans="1:89">
      <c r="A187" s="6">
        <v>1</v>
      </c>
      <c r="B187" s="6">
        <f t="shared" si="205"/>
        <v>1226.5217391304348</v>
      </c>
      <c r="C187" s="11">
        <v>17.600000000000001</v>
      </c>
      <c r="D187" s="6">
        <f t="shared" si="254"/>
        <v>61.4</v>
      </c>
      <c r="E187" s="6">
        <f t="shared" si="255"/>
        <v>19.024000000000001</v>
      </c>
      <c r="F187" s="6">
        <f t="shared" si="256"/>
        <v>2.0879999999999992</v>
      </c>
      <c r="G187" s="6">
        <v>0</v>
      </c>
      <c r="H187" s="11">
        <f t="shared" si="262"/>
        <v>82.512</v>
      </c>
      <c r="J187" s="6">
        <f t="shared" si="260"/>
        <v>74.413418654256347</v>
      </c>
      <c r="K187" s="6">
        <f t="shared" si="246"/>
        <v>23.056040333527246</v>
      </c>
      <c r="L187" s="6">
        <f t="shared" si="247"/>
        <v>2.5305410122164038</v>
      </c>
      <c r="M187" s="6">
        <f t="shared" si="261"/>
        <v>0</v>
      </c>
      <c r="N187" s="11">
        <f t="shared" si="258"/>
        <v>100</v>
      </c>
      <c r="O187" s="6">
        <v>8.0000000000000002E-3</v>
      </c>
      <c r="P187" s="6">
        <f t="shared" si="181"/>
        <v>0.1335085903692842</v>
      </c>
      <c r="Q187" s="6">
        <f t="shared" si="182"/>
        <v>0.24310885190096046</v>
      </c>
      <c r="R187" s="6">
        <v>0.3</v>
      </c>
      <c r="S187" s="6">
        <f t="shared" si="259"/>
        <v>4.2886837138288586E-2</v>
      </c>
      <c r="T187" s="6">
        <v>0.12</v>
      </c>
      <c r="U187" s="6">
        <f t="shared" si="183"/>
        <v>0.67066042646125434</v>
      </c>
      <c r="V187" s="6">
        <f t="shared" si="184"/>
        <v>1.5452013412479604</v>
      </c>
      <c r="W187" s="6">
        <v>0.06</v>
      </c>
      <c r="X187" s="6">
        <f t="shared" si="206"/>
        <v>0.28302579447261783</v>
      </c>
      <c r="Y187" s="6">
        <v>2.6700000000000002E-2</v>
      </c>
      <c r="Z187" s="6">
        <v>0.21</v>
      </c>
      <c r="AA187" s="6">
        <v>0.442</v>
      </c>
      <c r="AB187" s="6">
        <v>0.5</v>
      </c>
      <c r="AC187" s="6">
        <f t="shared" si="207"/>
        <v>7.9471058755090154E-2</v>
      </c>
      <c r="AD187" s="6">
        <f t="shared" si="185"/>
        <v>0.18586874229227426</v>
      </c>
      <c r="AE187" s="6">
        <f t="shared" si="186"/>
        <v>1.5045482319747685</v>
      </c>
      <c r="AF187" s="6">
        <f t="shared" si="187"/>
        <v>2.9523482912838861</v>
      </c>
      <c r="AG187" s="6">
        <f t="shared" si="188"/>
        <v>10.907630393912244</v>
      </c>
      <c r="AH187" s="6">
        <f t="shared" si="208"/>
        <v>0.55991091688523353</v>
      </c>
      <c r="AI187" s="6">
        <f t="shared" si="189"/>
        <v>0.1026139392870538</v>
      </c>
      <c r="AJ187" s="6">
        <f t="shared" si="190"/>
        <v>0.95368755337396749</v>
      </c>
      <c r="AK187" s="6">
        <f t="shared" si="191"/>
        <v>1.5964951013527604</v>
      </c>
      <c r="AL187" s="6">
        <f t="shared" si="192"/>
        <v>7.1077216765942728</v>
      </c>
      <c r="AM187" s="6">
        <f t="shared" si="209"/>
        <v>0.33664109049878832</v>
      </c>
      <c r="AN187" s="6">
        <f t="shared" si="193"/>
        <v>5.6650840836107733E-2</v>
      </c>
      <c r="AO187" s="6">
        <f t="shared" si="194"/>
        <v>0.60451365408648128</v>
      </c>
      <c r="AP187" s="6">
        <f t="shared" si="195"/>
        <v>0.86331162761794866</v>
      </c>
      <c r="AQ187" s="6">
        <f t="shared" si="196"/>
        <v>4.6315932615505648</v>
      </c>
      <c r="AR187" s="6">
        <f t="shared" si="210"/>
        <v>0.2033791940704929</v>
      </c>
      <c r="AS187" s="6">
        <f t="shared" si="197"/>
        <v>3.1275651141900111E-2</v>
      </c>
      <c r="AT187" s="6">
        <f t="shared" si="198"/>
        <v>0.38318289536666733</v>
      </c>
      <c r="AU187" s="6">
        <f t="shared" si="199"/>
        <v>0.46683949468359082</v>
      </c>
      <c r="AV187" s="6">
        <f t="shared" si="200"/>
        <v>3.0180776789672152</v>
      </c>
      <c r="AW187" s="6">
        <f t="shared" si="211"/>
        <v>0.12343364900217525</v>
      </c>
      <c r="AX187" s="6">
        <f t="shared" si="201"/>
        <v>1.7266581394258511E-2</v>
      </c>
      <c r="AY187" s="6">
        <f t="shared" si="202"/>
        <v>0.24288803124466293</v>
      </c>
      <c r="AZ187" s="6">
        <f t="shared" si="203"/>
        <v>0.25244547487188257</v>
      </c>
      <c r="BA187" s="6">
        <f t="shared" si="204"/>
        <v>1.9666651110962821</v>
      </c>
      <c r="BB187" s="6">
        <f t="shared" si="212"/>
        <v>7.5237252224384696E-2</v>
      </c>
      <c r="BD187" s="6">
        <f t="shared" si="250"/>
        <v>1159.2141725936478</v>
      </c>
      <c r="BE187" s="6">
        <f t="shared" si="251"/>
        <v>4302.437375574068</v>
      </c>
      <c r="BF187" s="6">
        <f t="shared" si="213"/>
        <v>41.828025464314635</v>
      </c>
      <c r="BG187" s="6">
        <f t="shared" si="214"/>
        <v>37.218171754301274</v>
      </c>
      <c r="BH187" s="6">
        <f t="shared" si="252"/>
        <v>1.0293731433072371</v>
      </c>
      <c r="BI187" s="6">
        <f t="shared" si="215"/>
        <v>1.8963533895016913</v>
      </c>
      <c r="BJ187" s="6">
        <f t="shared" si="216"/>
        <v>139.78399125491379</v>
      </c>
      <c r="BK187" s="6">
        <f t="shared" si="217"/>
        <v>82.494894283729963</v>
      </c>
      <c r="BL187" s="6">
        <f t="shared" si="218"/>
        <v>203.019906876226</v>
      </c>
      <c r="BM187" s="6">
        <f t="shared" si="219"/>
        <v>129.01941836894852</v>
      </c>
      <c r="BN187" s="6">
        <f t="shared" si="220"/>
        <v>268.90822143562065</v>
      </c>
      <c r="BO187" s="6">
        <f t="shared" si="221"/>
        <v>193.02642130455177</v>
      </c>
      <c r="BP187" s="6">
        <f t="shared" si="222"/>
        <v>307.78060417650823</v>
      </c>
      <c r="BQ187" s="6">
        <f t="shared" si="223"/>
        <v>271.26735923374747</v>
      </c>
      <c r="BR187" s="6">
        <f t="shared" si="224"/>
        <v>279.28420260784196</v>
      </c>
      <c r="BS187" s="6">
        <f t="shared" si="225"/>
        <v>350.74338020278481</v>
      </c>
      <c r="BU187" s="6">
        <f t="shared" si="226"/>
        <v>2.216521940634983</v>
      </c>
      <c r="BV187" s="6">
        <f t="shared" si="227"/>
        <v>3.4665705564658169</v>
      </c>
      <c r="BW187" s="6">
        <f t="shared" si="228"/>
        <v>5.1863488238710671</v>
      </c>
      <c r="BX187" s="6">
        <f t="shared" si="229"/>
        <v>7.2885729321832509</v>
      </c>
      <c r="BY187" s="6">
        <f t="shared" si="230"/>
        <v>9.4239819870316346</v>
      </c>
      <c r="CA187" s="6">
        <f t="shared" si="231"/>
        <v>1.9173990713280928</v>
      </c>
      <c r="CB187" s="6">
        <f t="shared" si="232"/>
        <v>2.9987518029064546</v>
      </c>
      <c r="CC187" s="6">
        <f t="shared" si="233"/>
        <v>4.4864434843469754</v>
      </c>
      <c r="CD187" s="6">
        <f t="shared" si="253"/>
        <v>6.3049693825596398</v>
      </c>
      <c r="CE187" s="6">
        <f t="shared" si="234"/>
        <v>8.1522018703639034</v>
      </c>
      <c r="CG187" s="6">
        <f t="shared" si="235"/>
        <v>43.501857164611771</v>
      </c>
      <c r="CH187" s="6">
        <f t="shared" si="236"/>
        <v>68.035535508943937</v>
      </c>
      <c r="CI187" s="6">
        <f t="shared" si="237"/>
        <v>101.78821224628059</v>
      </c>
      <c r="CJ187" s="6">
        <f t="shared" si="238"/>
        <v>143.04683965314553</v>
      </c>
      <c r="CK187" s="6">
        <f t="shared" si="239"/>
        <v>184.95676077281692</v>
      </c>
    </row>
    <row r="188" spans="1:89">
      <c r="A188" s="6">
        <v>1</v>
      </c>
      <c r="B188" s="6">
        <f t="shared" si="205"/>
        <v>1226.9565217391305</v>
      </c>
      <c r="C188" s="11">
        <v>17.7</v>
      </c>
      <c r="D188" s="6">
        <f t="shared" si="254"/>
        <v>61.424999999999997</v>
      </c>
      <c r="E188" s="6">
        <f t="shared" si="255"/>
        <v>18.972999999999999</v>
      </c>
      <c r="F188" s="6">
        <f t="shared" si="256"/>
        <v>2.0259999999999998</v>
      </c>
      <c r="G188" s="6">
        <v>0</v>
      </c>
      <c r="H188" s="11">
        <f t="shared" si="262"/>
        <v>82.423999999999992</v>
      </c>
      <c r="J188" s="6">
        <f t="shared" si="260"/>
        <v>74.523197127050381</v>
      </c>
      <c r="K188" s="6">
        <f t="shared" si="246"/>
        <v>23.018780937590993</v>
      </c>
      <c r="L188" s="6">
        <f t="shared" si="247"/>
        <v>2.4580219353586332</v>
      </c>
      <c r="M188" s="6">
        <f t="shared" si="261"/>
        <v>0</v>
      </c>
      <c r="N188" s="11">
        <f t="shared" si="258"/>
        <v>100</v>
      </c>
      <c r="O188" s="6">
        <v>8.0000000000000002E-3</v>
      </c>
      <c r="P188" s="6">
        <f t="shared" si="181"/>
        <v>0.13328538677209473</v>
      </c>
      <c r="Q188" s="6">
        <f t="shared" si="182"/>
        <v>0.24300944946497494</v>
      </c>
      <c r="R188" s="6">
        <v>0.3</v>
      </c>
      <c r="S188" s="6">
        <f t="shared" si="259"/>
        <v>4.2615752545896737E-2</v>
      </c>
      <c r="T188" s="6">
        <v>0.12</v>
      </c>
      <c r="U188" s="6">
        <f t="shared" si="183"/>
        <v>0.67068221369742931</v>
      </c>
      <c r="V188" s="6">
        <f t="shared" si="184"/>
        <v>1.543701661476669</v>
      </c>
      <c r="W188" s="6">
        <v>0.06</v>
      </c>
      <c r="X188" s="6">
        <f t="shared" si="206"/>
        <v>0.28175523156644983</v>
      </c>
      <c r="Y188" s="6">
        <v>2.6700000000000002E-2</v>
      </c>
      <c r="Z188" s="6">
        <v>0.21</v>
      </c>
      <c r="AA188" s="6">
        <v>0.442</v>
      </c>
      <c r="AB188" s="6">
        <v>0.5</v>
      </c>
      <c r="AC188" s="6">
        <f t="shared" si="207"/>
        <v>7.9101590556148696E-2</v>
      </c>
      <c r="AD188" s="6">
        <f t="shared" si="185"/>
        <v>0.18571404991746424</v>
      </c>
      <c r="AE188" s="6">
        <f t="shared" si="186"/>
        <v>1.5005490457155843</v>
      </c>
      <c r="AF188" s="6">
        <f t="shared" si="187"/>
        <v>2.9448467069344177</v>
      </c>
      <c r="AG188" s="6">
        <f t="shared" si="188"/>
        <v>10.895759115504816</v>
      </c>
      <c r="AH188" s="6">
        <f t="shared" si="208"/>
        <v>0.55619312322613745</v>
      </c>
      <c r="AI188" s="6">
        <f t="shared" si="189"/>
        <v>0.1025285371168924</v>
      </c>
      <c r="AJ188" s="6">
        <f t="shared" si="190"/>
        <v>0.95115259033459576</v>
      </c>
      <c r="AK188" s="6">
        <f t="shared" si="191"/>
        <v>1.5924385871868445</v>
      </c>
      <c r="AL188" s="6">
        <f t="shared" si="192"/>
        <v>7.0999860145101916</v>
      </c>
      <c r="AM188" s="6">
        <f t="shared" si="209"/>
        <v>0.33449376475861337</v>
      </c>
      <c r="AN188" s="6">
        <f t="shared" si="193"/>
        <v>5.6603692224696037E-2</v>
      </c>
      <c r="AO188" s="6">
        <f t="shared" si="194"/>
        <v>0.60290681779666766</v>
      </c>
      <c r="AP188" s="6">
        <f t="shared" si="195"/>
        <v>0.86111805004663955</v>
      </c>
      <c r="AQ188" s="6">
        <f t="shared" si="196"/>
        <v>4.6265524844897179</v>
      </c>
      <c r="AR188" s="6">
        <f t="shared" si="210"/>
        <v>0.20213115134369386</v>
      </c>
      <c r="AS188" s="6">
        <f t="shared" si="197"/>
        <v>3.1249621457246302E-2</v>
      </c>
      <c r="AT188" s="6">
        <f t="shared" si="198"/>
        <v>0.38216437051160607</v>
      </c>
      <c r="AU188" s="6">
        <f t="shared" si="199"/>
        <v>0.46565330812918893</v>
      </c>
      <c r="AV188" s="6">
        <f t="shared" si="200"/>
        <v>3.0147929655062367</v>
      </c>
      <c r="AW188" s="6">
        <f t="shared" si="211"/>
        <v>0.12270365672616947</v>
      </c>
      <c r="AX188" s="6">
        <f t="shared" si="201"/>
        <v>1.7252210992609551E-2</v>
      </c>
      <c r="AY188" s="6">
        <f t="shared" si="202"/>
        <v>0.24224241918887726</v>
      </c>
      <c r="AZ188" s="6">
        <f t="shared" si="203"/>
        <v>0.25180403936476986</v>
      </c>
      <c r="BA188" s="6">
        <f t="shared" si="204"/>
        <v>1.9645246985387546</v>
      </c>
      <c r="BB188" s="6">
        <f t="shared" si="212"/>
        <v>7.4807549539510743E-2</v>
      </c>
      <c r="BD188" s="6">
        <f t="shared" si="250"/>
        <v>1135.5481645287884</v>
      </c>
      <c r="BE188" s="6">
        <f t="shared" si="251"/>
        <v>4284.5453461331344</v>
      </c>
      <c r="BF188" s="6">
        <f t="shared" si="213"/>
        <v>41.88726367530105</v>
      </c>
      <c r="BG188" s="6">
        <f t="shared" si="214"/>
        <v>37.244550804702399</v>
      </c>
      <c r="BH188" s="6">
        <f t="shared" si="252"/>
        <v>1.0197649617320015</v>
      </c>
      <c r="BI188" s="6">
        <f t="shared" si="215"/>
        <v>1.8914009125086424</v>
      </c>
      <c r="BJ188" s="6">
        <f t="shared" si="216"/>
        <v>140.58269132689003</v>
      </c>
      <c r="BK188" s="6">
        <f t="shared" si="217"/>
        <v>82.823073928041609</v>
      </c>
      <c r="BL188" s="6">
        <f t="shared" si="218"/>
        <v>203.83216771581422</v>
      </c>
      <c r="BM188" s="6">
        <f t="shared" si="219"/>
        <v>129.44208926921331</v>
      </c>
      <c r="BN188" s="6">
        <f t="shared" si="220"/>
        <v>269.28056913525131</v>
      </c>
      <c r="BO188" s="6">
        <f t="shared" si="221"/>
        <v>193.45723569907548</v>
      </c>
      <c r="BP188" s="6">
        <f t="shared" si="222"/>
        <v>306.9500959833868</v>
      </c>
      <c r="BQ188" s="6">
        <f t="shared" si="223"/>
        <v>271.46895661651382</v>
      </c>
      <c r="BR188" s="6">
        <f t="shared" si="224"/>
        <v>276.73267950150546</v>
      </c>
      <c r="BS188" s="6">
        <f t="shared" si="225"/>
        <v>350.3252406508002</v>
      </c>
      <c r="BU188" s="6">
        <f t="shared" si="226"/>
        <v>2.223763534223766</v>
      </c>
      <c r="BV188" s="6">
        <f t="shared" si="227"/>
        <v>3.4754638322250968</v>
      </c>
      <c r="BW188" s="6">
        <f t="shared" si="228"/>
        <v>5.1942426883733575</v>
      </c>
      <c r="BX188" s="6">
        <f t="shared" si="229"/>
        <v>7.288823485615481</v>
      </c>
      <c r="BY188" s="6">
        <f t="shared" si="230"/>
        <v>9.4060804354383318</v>
      </c>
      <c r="CA188" s="6">
        <f t="shared" si="231"/>
        <v>1.9330656402736095</v>
      </c>
      <c r="CB188" s="6">
        <f t="shared" si="232"/>
        <v>3.0211394398249682</v>
      </c>
      <c r="CC188" s="6">
        <f t="shared" si="233"/>
        <v>4.5152337079049358</v>
      </c>
      <c r="CD188" s="6">
        <f t="shared" si="253"/>
        <v>6.3360038157028393</v>
      </c>
      <c r="CE188" s="6">
        <f t="shared" si="234"/>
        <v>8.1764857726846998</v>
      </c>
      <c r="CG188" s="6">
        <f t="shared" si="235"/>
        <v>43.789274595511316</v>
      </c>
      <c r="CH188" s="6">
        <f t="shared" si="236"/>
        <v>68.437150692461586</v>
      </c>
      <c r="CI188" s="6">
        <f t="shared" si="237"/>
        <v>102.28251156043127</v>
      </c>
      <c r="CJ188" s="6">
        <f t="shared" si="238"/>
        <v>143.5279822596963</v>
      </c>
      <c r="CK188" s="6">
        <f t="shared" si="239"/>
        <v>185.21998077401236</v>
      </c>
    </row>
    <row r="189" spans="1:89">
      <c r="A189" s="6">
        <v>1</v>
      </c>
      <c r="B189" s="6">
        <f t="shared" si="205"/>
        <v>1227.391304347826</v>
      </c>
      <c r="C189" s="11">
        <v>17.8</v>
      </c>
      <c r="D189" s="6">
        <f t="shared" si="254"/>
        <v>61.45</v>
      </c>
      <c r="E189" s="6">
        <f t="shared" si="255"/>
        <v>18.921999999999997</v>
      </c>
      <c r="F189" s="6">
        <f t="shared" si="256"/>
        <v>1.9640000000000004</v>
      </c>
      <c r="G189" s="6">
        <v>0</v>
      </c>
      <c r="H189" s="11">
        <f t="shared" si="262"/>
        <v>82.335999999999999</v>
      </c>
      <c r="J189" s="6">
        <f t="shared" si="260"/>
        <v>74.633210260396424</v>
      </c>
      <c r="K189" s="6">
        <f t="shared" si="246"/>
        <v>22.98144189661873</v>
      </c>
      <c r="L189" s="6">
        <f t="shared" si="247"/>
        <v>2.3853478429848431</v>
      </c>
      <c r="M189" s="6">
        <f t="shared" si="261"/>
        <v>0</v>
      </c>
      <c r="N189" s="11">
        <f t="shared" si="258"/>
        <v>100</v>
      </c>
      <c r="O189" s="6">
        <v>8.0000000000000002E-3</v>
      </c>
      <c r="P189" s="6">
        <f t="shared" si="181"/>
        <v>0.13306268535547056</v>
      </c>
      <c r="Q189" s="6">
        <f t="shared" si="182"/>
        <v>0.24291014524118745</v>
      </c>
      <c r="R189" s="6">
        <v>0.3</v>
      </c>
      <c r="S189" s="6">
        <f t="shared" si="259"/>
        <v>4.2344632451781793E-2</v>
      </c>
      <c r="T189" s="6">
        <v>0.12</v>
      </c>
      <c r="U189" s="6">
        <f t="shared" si="183"/>
        <v>0.67070398901504824</v>
      </c>
      <c r="V189" s="6">
        <f t="shared" si="184"/>
        <v>1.5422043050059242</v>
      </c>
      <c r="W189" s="6">
        <v>0.06</v>
      </c>
      <c r="X189" s="6">
        <f t="shared" si="206"/>
        <v>0.28048423697015129</v>
      </c>
      <c r="Y189" s="6">
        <v>2.6700000000000002E-2</v>
      </c>
      <c r="Z189" s="6">
        <v>0.21</v>
      </c>
      <c r="AA189" s="6">
        <v>0.442</v>
      </c>
      <c r="AB189" s="6">
        <v>0.5</v>
      </c>
      <c r="AC189" s="6">
        <f t="shared" si="207"/>
        <v>7.873133258841819E-2</v>
      </c>
      <c r="AD189" s="6">
        <f t="shared" si="185"/>
        <v>0.18555957582049429</v>
      </c>
      <c r="AE189" s="6">
        <f t="shared" si="186"/>
        <v>1.4965627978510068</v>
      </c>
      <c r="AF189" s="6">
        <f t="shared" si="187"/>
        <v>2.937368513885358</v>
      </c>
      <c r="AG189" s="6">
        <f t="shared" si="188"/>
        <v>10.883907625350549</v>
      </c>
      <c r="AH189" s="6">
        <f t="shared" si="208"/>
        <v>0.55248723470143035</v>
      </c>
      <c r="AI189" s="6">
        <f t="shared" si="189"/>
        <v>0.10244325545300199</v>
      </c>
      <c r="AJ189" s="6">
        <f t="shared" si="190"/>
        <v>0.94862582855167743</v>
      </c>
      <c r="AK189" s="6">
        <f t="shared" si="191"/>
        <v>1.5883947219677441</v>
      </c>
      <c r="AL189" s="6">
        <f t="shared" si="192"/>
        <v>7.0922632470137392</v>
      </c>
      <c r="AM189" s="6">
        <f t="shared" si="209"/>
        <v>0.33235332308329846</v>
      </c>
      <c r="AN189" s="6">
        <f t="shared" si="193"/>
        <v>5.6556610142077836E-2</v>
      </c>
      <c r="AO189" s="6">
        <f t="shared" si="194"/>
        <v>0.60130518003491429</v>
      </c>
      <c r="AP189" s="6">
        <f t="shared" si="195"/>
        <v>0.85893131244800169</v>
      </c>
      <c r="AQ189" s="6">
        <f t="shared" si="196"/>
        <v>4.6215201099082988</v>
      </c>
      <c r="AR189" s="6">
        <f t="shared" si="210"/>
        <v>0.20088711386877192</v>
      </c>
      <c r="AS189" s="6">
        <f t="shared" si="197"/>
        <v>3.1223628501638439E-2</v>
      </c>
      <c r="AT189" s="6">
        <f t="shared" si="198"/>
        <v>0.38114914084602519</v>
      </c>
      <c r="AU189" s="6">
        <f t="shared" si="199"/>
        <v>0.46447082031957798</v>
      </c>
      <c r="AV189" s="6">
        <f t="shared" si="200"/>
        <v>3.0115137273394339</v>
      </c>
      <c r="AW189" s="6">
        <f t="shared" si="211"/>
        <v>0.12197600934733072</v>
      </c>
      <c r="AX189" s="6">
        <f t="shared" si="201"/>
        <v>1.7237860868238225E-2</v>
      </c>
      <c r="AY189" s="6">
        <f t="shared" si="202"/>
        <v>0.24159889585389602</v>
      </c>
      <c r="AZ189" s="6">
        <f t="shared" si="203"/>
        <v>0.25116460396989221</v>
      </c>
      <c r="BA189" s="6">
        <f t="shared" si="204"/>
        <v>1.9623878538383781</v>
      </c>
      <c r="BB189" s="6">
        <f t="shared" si="212"/>
        <v>7.4379228282859589E-2</v>
      </c>
      <c r="BD189" s="6">
        <f>(($W$6-BE188*C188/100)/((100-C188)/100))/((C189-C188)/100+S189*(1-(C189-C188)/100))</f>
        <v>1112.1756331788074</v>
      </c>
      <c r="BE189" s="6">
        <f>(BE188*C188+BD189*(C189-C188))/C189</f>
        <v>4266.723044374964</v>
      </c>
      <c r="BF189" s="6">
        <f>(($X$6-BG188*C188/100)/((100-C188)/100))/((C189-C188)/100+X189*(1-(C189-C188)/100))</f>
        <v>41.946530818848188</v>
      </c>
      <c r="BG189" s="6">
        <f>(BG188*C188+BF189*(C189-C188))/C189</f>
        <v>37.2709664227594</v>
      </c>
      <c r="BH189" s="6">
        <f>(($Y$6-BI188*C188/100)/((100-C188)/100))/((C189-C188)/100
+AC189*(1-(C189-C188)/100))</f>
        <v>1.0101892596469442</v>
      </c>
      <c r="BI189" s="6">
        <f>(BI188*C188+BH189*(C189-C188))/C189</f>
        <v>1.8864502852453744</v>
      </c>
      <c r="BJ189" s="6">
        <f>(($V$6-BK188*C188/100)/((100-C188)/100))/((C189-C188)/100+AH189*(1-(C189-C188)/100))</f>
        <v>141.38699724095005</v>
      </c>
      <c r="BK189" s="6">
        <f>(BK188*C188+BJ189*(C189-C188))/C189</f>
        <v>83.152084733170312</v>
      </c>
      <c r="BL189" s="6">
        <f>(($V$6-BM188*C188/100)/((100-C188)/100))/((C189-C188)/100+AM189*(1-(C189-C188)/100))</f>
        <v>204.64651183428796</v>
      </c>
      <c r="BM189" s="6">
        <f>(BM188*C188+BL189*(C189-C188))/C189</f>
        <v>129.8645860251969</v>
      </c>
      <c r="BN189" s="6">
        <f>(($V$6-BO188*C188/100)/((100-C188)/100))/((C189-C188)/100+AR189*(1-(C189-C188)/100))</f>
        <v>269.64679826806599</v>
      </c>
      <c r="BO189" s="6">
        <f>(BO188*C188+BN189*(C189-C188))/C189</f>
        <v>193.88526694946304</v>
      </c>
      <c r="BP189" s="6">
        <f>(($V$6-BQ188*C188/100)/((100-C188)/100))/((C189-C188)/100+AW189*(1-(C189-C188)/100))</f>
        <v>306.10563495730344</v>
      </c>
      <c r="BQ189" s="6">
        <f>(BQ188*C188+BP189*(C189-C188))/C189</f>
        <v>271.66354469708006</v>
      </c>
      <c r="BR189" s="6">
        <f>(($V$6-BS188*C188/100)/((100-C188)/100))/((C189-C188)/100+BB189*(1-(C189-C188)/100))</f>
        <v>274.17810689230475</v>
      </c>
      <c r="BS189" s="6">
        <f>(BS188*C188+BR189*(C189-C188))/C189</f>
        <v>349.89744776451647</v>
      </c>
      <c r="BU189" s="6">
        <f t="shared" si="226"/>
        <v>2.2310149887176993</v>
      </c>
      <c r="BV189" s="6">
        <f t="shared" si="227"/>
        <v>3.4843364283115421</v>
      </c>
      <c r="BW189" s="6">
        <f t="shared" si="228"/>
        <v>5.2020456016688534</v>
      </c>
      <c r="BX189" s="6">
        <f t="shared" si="229"/>
        <v>7.2888784695207036</v>
      </c>
      <c r="BY189" s="6">
        <f t="shared" si="230"/>
        <v>9.3879360088407218</v>
      </c>
      <c r="CA189" s="6">
        <f t="shared" si="231"/>
        <v>1.9488512347384226</v>
      </c>
      <c r="CB189" s="6">
        <f t="shared" si="232"/>
        <v>3.0436610174734429</v>
      </c>
      <c r="CC189" s="6">
        <f t="shared" si="233"/>
        <v>4.5441259002051178</v>
      </c>
      <c r="CD189" s="6">
        <f t="shared" si="253"/>
        <v>6.3670301979226842</v>
      </c>
      <c r="CE189" s="6">
        <f t="shared" si="234"/>
        <v>8.2006130729718656</v>
      </c>
      <c r="CG189" s="6">
        <f t="shared" si="235"/>
        <v>44.07859851040525</v>
      </c>
      <c r="CH189" s="6">
        <f t="shared" si="236"/>
        <v>68.840714775743564</v>
      </c>
      <c r="CI189" s="6">
        <f t="shared" si="237"/>
        <v>102.77783012142511</v>
      </c>
      <c r="CJ189" s="6">
        <f t="shared" si="238"/>
        <v>144.00779433301855</v>
      </c>
      <c r="CK189" s="6">
        <f t="shared" si="239"/>
        <v>185.47928376442988</v>
      </c>
    </row>
    <row r="190" spans="1:89">
      <c r="A190" s="6">
        <v>1</v>
      </c>
      <c r="B190" s="6">
        <f t="shared" si="205"/>
        <v>1227.8260869565217</v>
      </c>
      <c r="C190" s="11">
        <v>17.899999999999999</v>
      </c>
      <c r="D190" s="6">
        <f t="shared" si="254"/>
        <v>61.475000000000001</v>
      </c>
      <c r="E190" s="6">
        <f t="shared" si="255"/>
        <v>18.871000000000002</v>
      </c>
      <c r="F190" s="6">
        <f t="shared" si="256"/>
        <v>1.902000000000001</v>
      </c>
      <c r="G190" s="6">
        <v>0</v>
      </c>
      <c r="H190" s="11">
        <f t="shared" si="262"/>
        <v>82.248000000000005</v>
      </c>
      <c r="J190" s="6">
        <f t="shared" si="260"/>
        <v>74.743458807508986</v>
      </c>
      <c r="K190" s="6">
        <f t="shared" si="246"/>
        <v>22.944022954965472</v>
      </c>
      <c r="L190" s="6">
        <f t="shared" si="247"/>
        <v>2.3125182375255338</v>
      </c>
      <c r="M190" s="6">
        <f t="shared" si="261"/>
        <v>0</v>
      </c>
      <c r="N190" s="11">
        <f t="shared" si="258"/>
        <v>100</v>
      </c>
      <c r="O190" s="6">
        <v>8.0000000000000002E-3</v>
      </c>
      <c r="P190" s="6">
        <f t="shared" si="181"/>
        <v>0.13284048473688687</v>
      </c>
      <c r="Q190" s="6">
        <f t="shared" si="182"/>
        <v>0.24281093909239768</v>
      </c>
      <c r="R190" s="6">
        <v>0.3</v>
      </c>
      <c r="S190" s="6">
        <f t="shared" si="259"/>
        <v>4.207347526533816E-2</v>
      </c>
      <c r="T190" s="6">
        <v>0.12</v>
      </c>
      <c r="U190" s="6">
        <f t="shared" si="183"/>
        <v>0.670725752423878</v>
      </c>
      <c r="V190" s="6">
        <f t="shared" si="184"/>
        <v>1.5407092671444724</v>
      </c>
      <c r="W190" s="6">
        <v>0.06</v>
      </c>
      <c r="X190" s="6">
        <f t="shared" si="206"/>
        <v>0.27921280395997217</v>
      </c>
      <c r="Y190" s="6">
        <v>2.6700000000000002E-2</v>
      </c>
      <c r="Z190" s="6">
        <v>0.21</v>
      </c>
      <c r="AA190" s="6">
        <v>0.442</v>
      </c>
      <c r="AB190" s="6">
        <v>0.5</v>
      </c>
      <c r="AC190" s="6">
        <f t="shared" si="207"/>
        <v>7.8360282316895249E-2</v>
      </c>
      <c r="AD190" s="6">
        <f t="shared" si="185"/>
        <v>0.18540531959305939</v>
      </c>
      <c r="AE190" s="6">
        <f t="shared" si="186"/>
        <v>1.4925894397287849</v>
      </c>
      <c r="AF190" s="6">
        <f t="shared" si="187"/>
        <v>2.9299136269601465</v>
      </c>
      <c r="AG190" s="6">
        <f t="shared" si="188"/>
        <v>10.872075881014029</v>
      </c>
      <c r="AH190" s="6">
        <f t="shared" si="208"/>
        <v>0.54879319931893089</v>
      </c>
      <c r="AI190" s="6">
        <f t="shared" si="189"/>
        <v>0.10235809406996665</v>
      </c>
      <c r="AJ190" s="6">
        <f t="shared" si="190"/>
        <v>0.9461072371860243</v>
      </c>
      <c r="AK190" s="6">
        <f t="shared" si="191"/>
        <v>1.5843634596358653</v>
      </c>
      <c r="AL190" s="6">
        <f t="shared" si="192"/>
        <v>7.0845533464527941</v>
      </c>
      <c r="AM190" s="6">
        <f t="shared" si="209"/>
        <v>0.33021973550865774</v>
      </c>
      <c r="AN190" s="6">
        <f t="shared" si="193"/>
        <v>5.6509594463806073E-2</v>
      </c>
      <c r="AO190" s="6">
        <f t="shared" si="194"/>
        <v>0.59970872125319352</v>
      </c>
      <c r="AP190" s="6">
        <f t="shared" si="195"/>
        <v>0.85675138991511057</v>
      </c>
      <c r="AQ190" s="6">
        <f t="shared" si="196"/>
        <v>4.6164961197874019</v>
      </c>
      <c r="AR190" s="6">
        <f t="shared" si="210"/>
        <v>0.19964706426964832</v>
      </c>
      <c r="AS190" s="6">
        <f t="shared" si="197"/>
        <v>3.119767220637212E-2</v>
      </c>
      <c r="AT190" s="6">
        <f t="shared" si="198"/>
        <v>0.38013719397902235</v>
      </c>
      <c r="AU190" s="6">
        <f t="shared" si="199"/>
        <v>0.46329201778623053</v>
      </c>
      <c r="AV190" s="6">
        <f t="shared" si="200"/>
        <v>3.0082399527251762</v>
      </c>
      <c r="AW190" s="6">
        <f t="shared" si="211"/>
        <v>0.12125069672568657</v>
      </c>
      <c r="AX190" s="6">
        <f t="shared" si="201"/>
        <v>1.7223530983214365E-2</v>
      </c>
      <c r="AY190" s="6">
        <f t="shared" si="202"/>
        <v>0.24095745338550156</v>
      </c>
      <c r="AZ190" s="6">
        <f t="shared" si="203"/>
        <v>0.25052716140408543</v>
      </c>
      <c r="BA190" s="6">
        <f t="shared" si="204"/>
        <v>1.9602545693439719</v>
      </c>
      <c r="BB190" s="6">
        <f t="shared" si="212"/>
        <v>7.3952282499531591E-2</v>
      </c>
      <c r="BD190" s="6">
        <f t="shared" si="250"/>
        <v>1089.0959673095724</v>
      </c>
      <c r="BE190" s="6">
        <f t="shared" si="251"/>
        <v>4248.9709377991803</v>
      </c>
      <c r="BF190" s="6">
        <f t="shared" si="213"/>
        <v>42.005826354397392</v>
      </c>
      <c r="BG190" s="6">
        <f t="shared" si="214"/>
        <v>37.297418154221063</v>
      </c>
      <c r="BH190" s="6">
        <f t="shared" si="252"/>
        <v>1.0006461482577127</v>
      </c>
      <c r="BI190" s="6">
        <f t="shared" si="215"/>
        <v>1.8815016587817561</v>
      </c>
      <c r="BJ190" s="6">
        <f t="shared" si="216"/>
        <v>142.1969634842948</v>
      </c>
      <c r="BK190" s="6">
        <f t="shared" si="217"/>
        <v>83.481944390997811</v>
      </c>
      <c r="BL190" s="6">
        <f t="shared" si="218"/>
        <v>205.46292450980104</v>
      </c>
      <c r="BM190" s="6">
        <f t="shared" si="219"/>
        <v>130.28692311170306</v>
      </c>
      <c r="BN190" s="6">
        <f t="shared" si="220"/>
        <v>270.00681388348295</v>
      </c>
      <c r="BO190" s="6">
        <f t="shared" si="221"/>
        <v>194.31052698820059</v>
      </c>
      <c r="BP190" s="6">
        <f t="shared" si="222"/>
        <v>305.2471912538752</v>
      </c>
      <c r="BQ190" s="6">
        <f t="shared" si="223"/>
        <v>271.85116283426885</v>
      </c>
      <c r="BR190" s="6">
        <f t="shared" si="224"/>
        <v>271.62075889370095</v>
      </c>
      <c r="BS190" s="6">
        <f t="shared" si="225"/>
        <v>349.46014782669073</v>
      </c>
      <c r="BU190" s="6">
        <f t="shared" si="226"/>
        <v>2.2382767634426703</v>
      </c>
      <c r="BV190" s="6">
        <f t="shared" si="227"/>
        <v>3.4931887932022474</v>
      </c>
      <c r="BW190" s="6">
        <f t="shared" si="228"/>
        <v>5.2097581174317789</v>
      </c>
      <c r="BX190" s="6">
        <f t="shared" si="229"/>
        <v>7.2887394433092316</v>
      </c>
      <c r="BY190" s="6">
        <f t="shared" si="230"/>
        <v>9.369553312824717</v>
      </c>
      <c r="CA190" s="6">
        <f t="shared" si="231"/>
        <v>1.9647567755367743</v>
      </c>
      <c r="CB190" s="6">
        <f t="shared" si="232"/>
        <v>3.066317115814098</v>
      </c>
      <c r="CC190" s="6">
        <f t="shared" si="233"/>
        <v>4.5731196996335939</v>
      </c>
      <c r="CD190" s="6">
        <f t="shared" si="253"/>
        <v>6.3980471227952975</v>
      </c>
      <c r="CE190" s="6">
        <f t="shared" si="234"/>
        <v>8.2245831506604503</v>
      </c>
      <c r="CG190" s="6">
        <f t="shared" si="235"/>
        <v>44.369848945576329</v>
      </c>
      <c r="CH190" s="6">
        <f t="shared" si="236"/>
        <v>69.24624408572771</v>
      </c>
      <c r="CI190" s="6">
        <f t="shared" si="237"/>
        <v>103.27417256385185</v>
      </c>
      <c r="CJ190" s="6">
        <f t="shared" si="238"/>
        <v>144.48627327296026</v>
      </c>
      <c r="CK190" s="6">
        <f t="shared" si="239"/>
        <v>185.73470089468904</v>
      </c>
    </row>
    <row r="191" spans="1:89">
      <c r="A191" s="6">
        <v>1</v>
      </c>
      <c r="B191" s="6">
        <f t="shared" si="205"/>
        <v>1228.2608695652175</v>
      </c>
      <c r="C191" s="11">
        <v>18</v>
      </c>
      <c r="D191" s="6">
        <f t="shared" si="254"/>
        <v>61.5</v>
      </c>
      <c r="E191" s="6">
        <f t="shared" si="255"/>
        <v>18.82</v>
      </c>
      <c r="F191" s="6">
        <f t="shared" si="256"/>
        <v>1.8399999999999999</v>
      </c>
      <c r="G191" s="6">
        <v>0</v>
      </c>
      <c r="H191" s="11">
        <f t="shared" si="262"/>
        <v>82.16</v>
      </c>
      <c r="J191" s="6">
        <f t="shared" si="260"/>
        <v>74.853943524829603</v>
      </c>
      <c r="K191" s="6">
        <f t="shared" si="246"/>
        <v>22.906523855890946</v>
      </c>
      <c r="L191" s="6">
        <f t="shared" si="247"/>
        <v>2.2395326192794549</v>
      </c>
      <c r="M191" s="6">
        <f t="shared" si="261"/>
        <v>0</v>
      </c>
      <c r="N191" s="11">
        <f t="shared" si="258"/>
        <v>100</v>
      </c>
      <c r="O191" s="6">
        <v>8.0000000000000002E-3</v>
      </c>
      <c r="P191" s="6">
        <f t="shared" si="181"/>
        <v>0.13261878353827364</v>
      </c>
      <c r="Q191" s="6">
        <f t="shared" si="182"/>
        <v>0.24271183088165071</v>
      </c>
      <c r="R191" s="6">
        <v>0.3</v>
      </c>
      <c r="S191" s="6">
        <f t="shared" si="259"/>
        <v>4.180227939401835E-2</v>
      </c>
      <c r="T191" s="6">
        <v>0.12</v>
      </c>
      <c r="U191" s="6">
        <f t="shared" si="183"/>
        <v>0.67074750393367377</v>
      </c>
      <c r="V191" s="6">
        <f t="shared" si="184"/>
        <v>1.5392165432125815</v>
      </c>
      <c r="W191" s="6">
        <v>0.06</v>
      </c>
      <c r="X191" s="6">
        <f t="shared" si="206"/>
        <v>0.27794092579774698</v>
      </c>
      <c r="Y191" s="6">
        <v>2.6700000000000002E-2</v>
      </c>
      <c r="Z191" s="6">
        <v>0.21</v>
      </c>
      <c r="AA191" s="6">
        <v>0.442</v>
      </c>
      <c r="AB191" s="6">
        <v>0.5</v>
      </c>
      <c r="AC191" s="6">
        <f t="shared" si="207"/>
        <v>7.7988437195715674E-2</v>
      </c>
      <c r="AD191" s="6">
        <f t="shared" si="185"/>
        <v>0.18525128082779319</v>
      </c>
      <c r="AE191" s="6">
        <f t="shared" si="186"/>
        <v>1.4886289229036926</v>
      </c>
      <c r="AF191" s="6">
        <f t="shared" si="187"/>
        <v>2.9224819613343334</v>
      </c>
      <c r="AG191" s="6">
        <f t="shared" si="188"/>
        <v>10.860263840169694</v>
      </c>
      <c r="AH191" s="6">
        <f t="shared" si="208"/>
        <v>0.54511096529712699</v>
      </c>
      <c r="AI191" s="6">
        <f t="shared" si="189"/>
        <v>0.1022730527428885</v>
      </c>
      <c r="AJ191" s="6">
        <f t="shared" si="190"/>
        <v>0.94359678552967485</v>
      </c>
      <c r="AK191" s="6">
        <f t="shared" si="191"/>
        <v>1.5803447543220208</v>
      </c>
      <c r="AL191" s="6">
        <f t="shared" si="192"/>
        <v>7.0768562852468184</v>
      </c>
      <c r="AM191" s="6">
        <f t="shared" si="209"/>
        <v>0.32809297219216943</v>
      </c>
      <c r="AN191" s="6">
        <f t="shared" si="193"/>
        <v>5.646264506571972E-2</v>
      </c>
      <c r="AO191" s="6">
        <f t="shared" si="194"/>
        <v>0.59811742198665874</v>
      </c>
      <c r="AP191" s="6">
        <f t="shared" si="195"/>
        <v>0.85457825764400475</v>
      </c>
      <c r="AQ191" s="6">
        <f t="shared" si="196"/>
        <v>4.6114804961547637</v>
      </c>
      <c r="AR191" s="6">
        <f t="shared" si="210"/>
        <v>0.19841098524094022</v>
      </c>
      <c r="AS191" s="6">
        <f t="shared" si="197"/>
        <v>3.1171752502900826E-2</v>
      </c>
      <c r="AT191" s="6">
        <f t="shared" si="198"/>
        <v>0.37912851757242055</v>
      </c>
      <c r="AU191" s="6">
        <f t="shared" si="199"/>
        <v>0.46211688711629756</v>
      </c>
      <c r="AV191" s="6">
        <f t="shared" si="200"/>
        <v>3.0049716299522267</v>
      </c>
      <c r="AW191" s="6">
        <f t="shared" si="211"/>
        <v>0.12052770876260155</v>
      </c>
      <c r="AX191" s="6">
        <f t="shared" si="201"/>
        <v>1.7209221299695019E-2</v>
      </c>
      <c r="AY191" s="6">
        <f t="shared" si="202"/>
        <v>0.24031808396289728</v>
      </c>
      <c r="AZ191" s="6">
        <f t="shared" si="203"/>
        <v>0.24989170441429326</v>
      </c>
      <c r="BA191" s="6">
        <f t="shared" si="204"/>
        <v>1.9581248374241622</v>
      </c>
      <c r="BB191" s="6">
        <f t="shared" si="212"/>
        <v>7.3526706258949248E-2</v>
      </c>
      <c r="BD191" s="6">
        <f t="shared" si="250"/>
        <v>1066.3085256479021</v>
      </c>
      <c r="BE191" s="6">
        <f t="shared" si="251"/>
        <v>4231.2894799538954</v>
      </c>
      <c r="BF191" s="6">
        <f t="shared" si="213"/>
        <v>42.065149731209985</v>
      </c>
      <c r="BG191" s="6">
        <f t="shared" si="214"/>
        <v>37.323905551871</v>
      </c>
      <c r="BH191" s="6">
        <f t="shared" si="252"/>
        <v>0.99113573957328915</v>
      </c>
      <c r="BI191" s="6">
        <f t="shared" si="215"/>
        <v>1.8765551814528203</v>
      </c>
      <c r="BJ191" s="6">
        <f t="shared" si="216"/>
        <v>143.01264531574313</v>
      </c>
      <c r="BK191" s="6">
        <f t="shared" si="217"/>
        <v>83.812670507246409</v>
      </c>
      <c r="BL191" s="6">
        <f t="shared" si="218"/>
        <v>206.28139054246395</v>
      </c>
      <c r="BM191" s="6">
        <f t="shared" si="219"/>
        <v>130.7091145974295</v>
      </c>
      <c r="BN191" s="6">
        <f t="shared" si="220"/>
        <v>270.36052010743896</v>
      </c>
      <c r="BO191" s="6">
        <f t="shared" si="221"/>
        <v>194.73302694997415</v>
      </c>
      <c r="BP191" s="6">
        <f t="shared" si="222"/>
        <v>304.37473655114599</v>
      </c>
      <c r="BQ191" s="6">
        <f t="shared" si="223"/>
        <v>272.03184935491822</v>
      </c>
      <c r="BR191" s="6">
        <f t="shared" si="224"/>
        <v>269.06091163024621</v>
      </c>
      <c r="BS191" s="6">
        <f t="shared" si="225"/>
        <v>349.0134854033771</v>
      </c>
      <c r="BU191" s="6">
        <f t="shared" si="226"/>
        <v>2.2455493139850415</v>
      </c>
      <c r="BV191" s="6">
        <f t="shared" si="227"/>
        <v>3.5020213631120716</v>
      </c>
      <c r="BW191" s="6">
        <f t="shared" si="228"/>
        <v>5.2173807663119121</v>
      </c>
      <c r="BX191" s="6">
        <f t="shared" si="229"/>
        <v>7.2884079340748844</v>
      </c>
      <c r="BY191" s="6">
        <f t="shared" si="230"/>
        <v>9.3509368926661391</v>
      </c>
      <c r="CA191" s="6">
        <f t="shared" si="231"/>
        <v>1.9807831845189574</v>
      </c>
      <c r="CB191" s="6">
        <f t="shared" si="232"/>
        <v>3.0891083017759806</v>
      </c>
      <c r="CC191" s="6">
        <f t="shared" si="233"/>
        <v>4.6022147119108476</v>
      </c>
      <c r="CD191" s="6">
        <f t="shared" si="253"/>
        <v>6.4290531442883534</v>
      </c>
      <c r="CE191" s="6">
        <f t="shared" si="234"/>
        <v>8.2483953663973857</v>
      </c>
      <c r="CG191" s="6">
        <f t="shared" si="235"/>
        <v>44.663046062071579</v>
      </c>
      <c r="CH191" s="6">
        <f t="shared" si="236"/>
        <v>69.653754863864492</v>
      </c>
      <c r="CI191" s="6">
        <f t="shared" si="237"/>
        <v>103.77154313107528</v>
      </c>
      <c r="CJ191" s="6">
        <f t="shared" si="238"/>
        <v>144.96341596750298</v>
      </c>
      <c r="CK191" s="6">
        <f t="shared" si="239"/>
        <v>185.98626294227728</v>
      </c>
    </row>
    <row r="192" spans="1:89">
      <c r="A192" s="6">
        <v>1</v>
      </c>
      <c r="B192" s="6">
        <f t="shared" si="205"/>
        <v>1228.695652173913</v>
      </c>
      <c r="C192" s="11">
        <v>18.100000000000001</v>
      </c>
      <c r="D192" s="6">
        <f t="shared" si="254"/>
        <v>61.524999999999999</v>
      </c>
      <c r="E192" s="6">
        <f t="shared" si="255"/>
        <v>18.768999999999998</v>
      </c>
      <c r="F192" s="6">
        <f t="shared" si="256"/>
        <v>1.7779999999999987</v>
      </c>
      <c r="G192" s="6">
        <v>0</v>
      </c>
      <c r="H192" s="11">
        <f t="shared" si="262"/>
        <v>82.072000000000003</v>
      </c>
      <c r="J192" s="6">
        <f t="shared" si="260"/>
        <v>74.96466517204405</v>
      </c>
      <c r="K192" s="6">
        <f t="shared" si="246"/>
        <v>22.868944341553757</v>
      </c>
      <c r="L192" s="6">
        <f t="shared" si="247"/>
        <v>2.1663904864021819</v>
      </c>
      <c r="M192" s="6">
        <f t="shared" si="261"/>
        <v>0</v>
      </c>
      <c r="N192" s="11">
        <f t="shared" si="258"/>
        <v>99.999999999999986</v>
      </c>
      <c r="O192" s="6">
        <v>8.0000000000000002E-3</v>
      </c>
      <c r="P192" s="6">
        <f t="shared" si="181"/>
        <v>0.13239758038600011</v>
      </c>
      <c r="Q192" s="6">
        <f t="shared" si="182"/>
        <v>0.24261282047223595</v>
      </c>
      <c r="R192" s="6">
        <v>0.3</v>
      </c>
      <c r="S192" s="6">
        <f t="shared" si="259"/>
        <v>4.1531043243304297E-2</v>
      </c>
      <c r="T192" s="6">
        <v>0.12</v>
      </c>
      <c r="U192" s="6">
        <f t="shared" si="183"/>
        <v>0.670769243554179</v>
      </c>
      <c r="V192" s="6">
        <f t="shared" si="184"/>
        <v>1.5377261285420172</v>
      </c>
      <c r="W192" s="6">
        <v>0.06</v>
      </c>
      <c r="X192" s="6">
        <f t="shared" si="206"/>
        <v>0.27666859573077407</v>
      </c>
      <c r="Y192" s="6">
        <v>2.6700000000000002E-2</v>
      </c>
      <c r="Z192" s="6">
        <v>0.21</v>
      </c>
      <c r="AA192" s="6">
        <v>0.442</v>
      </c>
      <c r="AB192" s="6">
        <v>0.5</v>
      </c>
      <c r="AC192" s="6">
        <f t="shared" si="207"/>
        <v>7.7615794668096302E-2</v>
      </c>
      <c r="AD192" s="6">
        <f t="shared" si="185"/>
        <v>0.18509745911826569</v>
      </c>
      <c r="AE192" s="6">
        <f t="shared" si="186"/>
        <v>1.4846811991365461</v>
      </c>
      <c r="AF192" s="6">
        <f t="shared" si="187"/>
        <v>2.9150734325339549</v>
      </c>
      <c r="AG192" s="6">
        <f t="shared" si="188"/>
        <v>10.848471460601523</v>
      </c>
      <c r="AH192" s="6">
        <f t="shared" si="208"/>
        <v>0.54144048106407172</v>
      </c>
      <c r="AI192" s="6">
        <f t="shared" si="189"/>
        <v>0.10218813124738677</v>
      </c>
      <c r="AJ192" s="6">
        <f t="shared" si="190"/>
        <v>0.94109444300527145</v>
      </c>
      <c r="AK192" s="6">
        <f t="shared" si="191"/>
        <v>1.5763385603465494</v>
      </c>
      <c r="AL192" s="6">
        <f t="shared" si="192"/>
        <v>7.0691720358866563</v>
      </c>
      <c r="AM192" s="6">
        <f t="shared" si="209"/>
        <v>0.32597300341234003</v>
      </c>
      <c r="AN192" s="6">
        <f t="shared" si="193"/>
        <v>5.6415761823943249E-2</v>
      </c>
      <c r="AO192" s="6">
        <f t="shared" si="194"/>
        <v>0.59653126285324942</v>
      </c>
      <c r="AP192" s="6">
        <f t="shared" si="195"/>
        <v>0.85241189093321001</v>
      </c>
      <c r="AQ192" s="6">
        <f t="shared" si="196"/>
        <v>4.6064732210846389</v>
      </c>
      <c r="AR192" s="6">
        <f t="shared" si="210"/>
        <v>0.19717885954759226</v>
      </c>
      <c r="AS192" s="6">
        <f t="shared" si="197"/>
        <v>3.1145869322835695E-2</v>
      </c>
      <c r="AT192" s="6">
        <f t="shared" si="198"/>
        <v>0.37812309934051885</v>
      </c>
      <c r="AU192" s="6">
        <f t="shared" si="199"/>
        <v>0.46094541495234997</v>
      </c>
      <c r="AV192" s="6">
        <f t="shared" si="200"/>
        <v>3.0017087473396602</v>
      </c>
      <c r="AW192" s="6">
        <f t="shared" si="211"/>
        <v>0.11980703540056221</v>
      </c>
      <c r="AX192" s="6">
        <f t="shared" si="201"/>
        <v>1.7194931779924233E-2</v>
      </c>
      <c r="AY192" s="6">
        <f t="shared" si="202"/>
        <v>0.23968077979854921</v>
      </c>
      <c r="AZ192" s="6">
        <f t="shared" si="203"/>
        <v>0.24925822577742812</v>
      </c>
      <c r="BA192" s="6">
        <f t="shared" si="204"/>
        <v>1.9559986504673266</v>
      </c>
      <c r="BB192" s="6">
        <f t="shared" si="212"/>
        <v>7.3102493654730913E-2</v>
      </c>
      <c r="BD192" s="6">
        <f t="shared" si="250"/>
        <v>1043.8126368076898</v>
      </c>
      <c r="BE192" s="6">
        <f t="shared" si="251"/>
        <v>4213.6791106547444</v>
      </c>
      <c r="BF192" s="6">
        <f t="shared" si="213"/>
        <v>42.124500388158701</v>
      </c>
      <c r="BG192" s="6">
        <f t="shared" si="214"/>
        <v>37.350428175275908</v>
      </c>
      <c r="BH192" s="6">
        <f t="shared" si="252"/>
        <v>0.98165814641529514</v>
      </c>
      <c r="BI192" s="6">
        <f t="shared" si="215"/>
        <v>1.8716109989388008</v>
      </c>
      <c r="BJ192" s="6">
        <f t="shared" si="216"/>
        <v>143.83409878101887</v>
      </c>
      <c r="BK192" s="6">
        <f t="shared" si="217"/>
        <v>84.144280608206486</v>
      </c>
      <c r="BL192" s="6">
        <f t="shared" si="218"/>
        <v>207.10189424412044</v>
      </c>
      <c r="BM192" s="6">
        <f t="shared" si="219"/>
        <v>131.13117415348859</v>
      </c>
      <c r="BN192" s="6">
        <f t="shared" si="220"/>
        <v>270.70782013691451</v>
      </c>
      <c r="BO192" s="6">
        <f t="shared" si="221"/>
        <v>195.15277718857604</v>
      </c>
      <c r="BP192" s="6">
        <f t="shared" si="222"/>
        <v>303.48824408188261</v>
      </c>
      <c r="BQ192" s="6">
        <f t="shared" si="223"/>
        <v>272.20564159097887</v>
      </c>
      <c r="BR192" s="6">
        <f t="shared" si="224"/>
        <v>266.49884319120139</v>
      </c>
      <c r="BS192" s="6">
        <f t="shared" si="225"/>
        <v>348.55760340220485</v>
      </c>
      <c r="BU192" s="6">
        <f t="shared" si="226"/>
        <v>2.2528330923902429</v>
      </c>
      <c r="BV192" s="6">
        <f t="shared" si="227"/>
        <v>3.5108345622739283</v>
      </c>
      <c r="BW192" s="6">
        <f t="shared" si="228"/>
        <v>5.2249140564808112</v>
      </c>
      <c r="BX192" s="6">
        <f t="shared" si="229"/>
        <v>7.2878854377140776</v>
      </c>
      <c r="BY192" s="6">
        <f t="shared" si="230"/>
        <v>9.3320912351128626</v>
      </c>
      <c r="CA192" s="6">
        <f t="shared" si="231"/>
        <v>1.996931384628662</v>
      </c>
      <c r="CB192" s="6">
        <f t="shared" si="232"/>
        <v>3.1120351291561144</v>
      </c>
      <c r="CC192" s="6">
        <f t="shared" si="233"/>
        <v>4.6314105100008938</v>
      </c>
      <c r="CD192" s="6">
        <f t="shared" si="253"/>
        <v>6.4600467772374364</v>
      </c>
      <c r="CE192" s="6">
        <f t="shared" si="234"/>
        <v>8.2720490632720267</v>
      </c>
      <c r="CG192" s="6">
        <f t="shared" si="235"/>
        <v>44.958210149393281</v>
      </c>
      <c r="CH192" s="6">
        <f t="shared" si="236"/>
        <v>70.063263267762196</v>
      </c>
      <c r="CI192" s="6">
        <f t="shared" si="237"/>
        <v>104.26994567740157</v>
      </c>
      <c r="CJ192" s="6">
        <f t="shared" si="238"/>
        <v>145.43921880418466</v>
      </c>
      <c r="CK192" s="6">
        <f t="shared" si="239"/>
        <v>186.23400033438369</v>
      </c>
    </row>
    <row r="193" spans="1:89">
      <c r="A193" s="6">
        <v>1</v>
      </c>
      <c r="B193" s="6">
        <f t="shared" si="205"/>
        <v>1229.1304347826087</v>
      </c>
      <c r="C193" s="11">
        <v>18.2</v>
      </c>
      <c r="D193" s="6">
        <f t="shared" si="254"/>
        <v>61.55</v>
      </c>
      <c r="E193" s="6">
        <f t="shared" si="255"/>
        <v>18.718</v>
      </c>
      <c r="F193" s="6">
        <f t="shared" si="256"/>
        <v>1.7160000000000011</v>
      </c>
      <c r="G193" s="6">
        <v>0</v>
      </c>
      <c r="H193" s="11">
        <f t="shared" si="262"/>
        <v>81.984000000000009</v>
      </c>
      <c r="J193" s="6">
        <f t="shared" si="260"/>
        <v>75.075624512099907</v>
      </c>
      <c r="K193" s="6">
        <f t="shared" si="246"/>
        <v>22.831284153005463</v>
      </c>
      <c r="L193" s="6">
        <f t="shared" si="247"/>
        <v>2.0930913348946145</v>
      </c>
      <c r="M193" s="6">
        <f t="shared" si="261"/>
        <v>0</v>
      </c>
      <c r="N193" s="11">
        <f t="shared" si="258"/>
        <v>99.999999999999972</v>
      </c>
      <c r="O193" s="6">
        <v>8.0000000000000002E-3</v>
      </c>
      <c r="P193" s="6">
        <f t="shared" si="181"/>
        <v>0.1321768739108572</v>
      </c>
      <c r="Q193" s="6">
        <f t="shared" si="182"/>
        <v>0.24251390772768658</v>
      </c>
      <c r="R193" s="6">
        <v>0.3</v>
      </c>
      <c r="S193" s="6">
        <f t="shared" si="259"/>
        <v>4.1259765216678075E-2</v>
      </c>
      <c r="T193" s="6">
        <v>0.12</v>
      </c>
      <c r="U193" s="6">
        <f t="shared" si="183"/>
        <v>0.67079097129512899</v>
      </c>
      <c r="V193" s="6">
        <f t="shared" si="184"/>
        <v>1.5362380184759963</v>
      </c>
      <c r="W193" s="6">
        <v>0.06</v>
      </c>
      <c r="X193" s="6">
        <f t="shared" si="206"/>
        <v>0.27539580699169386</v>
      </c>
      <c r="Y193" s="6">
        <v>2.6700000000000002E-2</v>
      </c>
      <c r="Z193" s="6">
        <v>0.21</v>
      </c>
      <c r="AA193" s="6">
        <v>0.442</v>
      </c>
      <c r="AB193" s="6">
        <v>0.5</v>
      </c>
      <c r="AC193" s="6">
        <f t="shared" si="207"/>
        <v>7.7242352166276354E-2</v>
      </c>
      <c r="AD193" s="6">
        <f t="shared" si="185"/>
        <v>0.18494385405897984</v>
      </c>
      <c r="AE193" s="6">
        <f t="shared" si="186"/>
        <v>1.4807462203932096</v>
      </c>
      <c r="AF193" s="6">
        <f t="shared" si="187"/>
        <v>2.907687956433894</v>
      </c>
      <c r="AG193" s="6">
        <f t="shared" si="188"/>
        <v>10.836698700202644</v>
      </c>
      <c r="AH193" s="6">
        <f t="shared" si="208"/>
        <v>0.53778169525628006</v>
      </c>
      <c r="AI193" s="6">
        <f t="shared" si="189"/>
        <v>0.10210332935959569</v>
      </c>
      <c r="AJ193" s="6">
        <f t="shared" si="190"/>
        <v>0.93860017916543059</v>
      </c>
      <c r="AK193" s="6">
        <f t="shared" si="191"/>
        <v>1.5723448322184301</v>
      </c>
      <c r="AL193" s="6">
        <f t="shared" si="192"/>
        <v>7.0615005709342711</v>
      </c>
      <c r="AM193" s="6">
        <f t="shared" si="209"/>
        <v>0.32385979956806776</v>
      </c>
      <c r="AN193" s="6">
        <f t="shared" si="193"/>
        <v>5.6368944614885376E-2</v>
      </c>
      <c r="AO193" s="6">
        <f t="shared" si="194"/>
        <v>0.59495022455329083</v>
      </c>
      <c r="AP193" s="6">
        <f t="shared" si="195"/>
        <v>0.85025226518326014</v>
      </c>
      <c r="AQ193" s="6">
        <f t="shared" si="196"/>
        <v>4.6014742766976218</v>
      </c>
      <c r="AR193" s="6">
        <f t="shared" si="210"/>
        <v>0.19595067002450683</v>
      </c>
      <c r="AS193" s="6">
        <f t="shared" si="197"/>
        <v>3.1120022597944746E-2</v>
      </c>
      <c r="AT193" s="6">
        <f t="shared" si="198"/>
        <v>0.37712092704983796</v>
      </c>
      <c r="AU193" s="6">
        <f t="shared" si="199"/>
        <v>0.45977758799211993</v>
      </c>
      <c r="AV193" s="6">
        <f t="shared" si="200"/>
        <v>2.9984512932367484</v>
      </c>
      <c r="AW193" s="6">
        <f t="shared" si="211"/>
        <v>0.11908866662296112</v>
      </c>
      <c r="AX193" s="6">
        <f t="shared" si="201"/>
        <v>1.7180662386232629E-2</v>
      </c>
      <c r="AY193" s="6">
        <f t="shared" si="202"/>
        <v>0.23904553313802562</v>
      </c>
      <c r="AZ193" s="6">
        <f t="shared" si="203"/>
        <v>0.24862671830023134</v>
      </c>
      <c r="BA193" s="6">
        <f t="shared" si="204"/>
        <v>1.9538760008815195</v>
      </c>
      <c r="BB193" s="6">
        <f t="shared" si="212"/>
        <v>7.2679638804564031E-2</v>
      </c>
      <c r="BD193" s="6">
        <f t="shared" si="250"/>
        <v>1021.607599220303</v>
      </c>
      <c r="BE193" s="6">
        <f t="shared" si="251"/>
        <v>4196.1402561963141</v>
      </c>
      <c r="BF193" s="6">
        <f t="shared" si="213"/>
        <v>42.183877753514082</v>
      </c>
      <c r="BG193" s="6">
        <f t="shared" si="214"/>
        <v>37.376985590540954</v>
      </c>
      <c r="BH193" s="6">
        <f t="shared" si="252"/>
        <v>0.97221348242744565</v>
      </c>
      <c r="BI193" s="6">
        <f t="shared" si="215"/>
        <v>1.8666692543425847</v>
      </c>
      <c r="BJ193" s="6">
        <f t="shared" si="216"/>
        <v>144.66138072843376</v>
      </c>
      <c r="BK193" s="6">
        <f t="shared" si="217"/>
        <v>84.476792147328595</v>
      </c>
      <c r="BL193" s="6">
        <f t="shared" si="218"/>
        <v>207.92441942789534</v>
      </c>
      <c r="BM193" s="6">
        <f t="shared" si="219"/>
        <v>131.55311506158972</v>
      </c>
      <c r="BN193" s="6">
        <f t="shared" si="220"/>
        <v>271.04861623451069</v>
      </c>
      <c r="BO193" s="6">
        <f t="shared" si="221"/>
        <v>195.56978729322401</v>
      </c>
      <c r="BP193" s="6">
        <f t="shared" si="222"/>
        <v>302.58768866621267</v>
      </c>
      <c r="BQ193" s="6">
        <f t="shared" si="223"/>
        <v>272.37257591556806</v>
      </c>
      <c r="BR193" s="6">
        <f t="shared" si="224"/>
        <v>263.9348335827886</v>
      </c>
      <c r="BS193" s="6">
        <f t="shared" si="225"/>
        <v>348.09264312847176</v>
      </c>
      <c r="BU193" s="6">
        <f t="shared" si="226"/>
        <v>2.2601285473568864</v>
      </c>
      <c r="BV193" s="6">
        <f t="shared" si="227"/>
        <v>3.5196288032088403</v>
      </c>
      <c r="BW193" s="6">
        <f t="shared" si="228"/>
        <v>5.232358474160022</v>
      </c>
      <c r="BX193" s="6">
        <f t="shared" si="229"/>
        <v>7.2871734200121736</v>
      </c>
      <c r="BY193" s="6">
        <f t="shared" si="230"/>
        <v>9.3130207701009482</v>
      </c>
      <c r="CA193" s="6">
        <f t="shared" si="231"/>
        <v>2.0132022999608807</v>
      </c>
      <c r="CB193" s="6">
        <f t="shared" si="232"/>
        <v>3.1350981385173959</v>
      </c>
      <c r="CC193" s="6">
        <f t="shared" si="233"/>
        <v>4.6607066340175827</v>
      </c>
      <c r="CD193" s="6">
        <f t="shared" si="253"/>
        <v>6.4910264978241292</v>
      </c>
      <c r="CE193" s="6">
        <f t="shared" si="234"/>
        <v>8.2955435680314498</v>
      </c>
      <c r="CG193" s="6">
        <f t="shared" si="235"/>
        <v>45.25536162917097</v>
      </c>
      <c r="CH193" s="6">
        <f t="shared" si="236"/>
        <v>70.474785372688274</v>
      </c>
      <c r="CI193" s="6">
        <f t="shared" si="237"/>
        <v>104.76938367000693</v>
      </c>
      <c r="CJ193" s="6">
        <f t="shared" si="238"/>
        <v>145.91367768120975</v>
      </c>
      <c r="CK193" s="6">
        <f t="shared" si="239"/>
        <v>186.47794316999409</v>
      </c>
    </row>
    <row r="194" spans="1:89">
      <c r="A194" s="6">
        <v>1</v>
      </c>
      <c r="B194" s="6">
        <f t="shared" si="205"/>
        <v>1229.5652173913043</v>
      </c>
      <c r="C194" s="11">
        <v>18.3</v>
      </c>
      <c r="D194" s="6">
        <f t="shared" si="254"/>
        <v>61.575000000000003</v>
      </c>
      <c r="E194" s="6">
        <f t="shared" si="255"/>
        <v>18.667000000000002</v>
      </c>
      <c r="F194" s="6">
        <f t="shared" si="256"/>
        <v>1.6539999999999999</v>
      </c>
      <c r="G194" s="6">
        <v>0</v>
      </c>
      <c r="H194" s="11">
        <f t="shared" si="262"/>
        <v>81.896000000000001</v>
      </c>
      <c r="J194" s="6">
        <f t="shared" si="260"/>
        <v>75.186822311223992</v>
      </c>
      <c r="K194" s="6">
        <f t="shared" si="246"/>
        <v>22.793543030184626</v>
      </c>
      <c r="L194" s="6">
        <f t="shared" si="247"/>
        <v>2.019634658591384</v>
      </c>
      <c r="M194" s="6">
        <f t="shared" si="261"/>
        <v>0</v>
      </c>
      <c r="N194" s="11">
        <f t="shared" si="258"/>
        <v>100</v>
      </c>
      <c r="O194" s="6">
        <v>8.0000000000000002E-3</v>
      </c>
      <c r="P194" s="6">
        <f t="shared" si="181"/>
        <v>0.13195666274804208</v>
      </c>
      <c r="Q194" s="6">
        <f t="shared" si="182"/>
        <v>0.24241509251177901</v>
      </c>
      <c r="R194" s="6">
        <v>0.3</v>
      </c>
      <c r="S194" s="6">
        <f t="shared" si="259"/>
        <v>4.0988443715592744E-2</v>
      </c>
      <c r="T194" s="6">
        <v>0.12</v>
      </c>
      <c r="U194" s="6">
        <f t="shared" si="183"/>
        <v>0.67081268716624576</v>
      </c>
      <c r="V194" s="6">
        <f t="shared" si="184"/>
        <v>1.5347522083691609</v>
      </c>
      <c r="W194" s="6">
        <v>0.06</v>
      </c>
      <c r="X194" s="6">
        <f t="shared" si="206"/>
        <v>0.274122552798365</v>
      </c>
      <c r="Y194" s="6">
        <v>2.6700000000000002E-2</v>
      </c>
      <c r="Z194" s="6">
        <v>0.21</v>
      </c>
      <c r="AA194" s="6">
        <v>0.442</v>
      </c>
      <c r="AB194" s="6">
        <v>0.5</v>
      </c>
      <c r="AC194" s="6">
        <f t="shared" si="207"/>
        <v>7.6868107111458431E-2</v>
      </c>
      <c r="AD194" s="6">
        <f t="shared" si="185"/>
        <v>0.18479046524536982</v>
      </c>
      <c r="AE194" s="6">
        <f t="shared" si="186"/>
        <v>1.4768239388436459</v>
      </c>
      <c r="AF194" s="6">
        <f t="shared" si="187"/>
        <v>2.9003254492562927</v>
      </c>
      <c r="AG194" s="6">
        <f t="shared" si="188"/>
        <v>10.824945516975044</v>
      </c>
      <c r="AH194" s="6">
        <f t="shared" si="208"/>
        <v>0.53413455671764065</v>
      </c>
      <c r="AI194" s="6">
        <f t="shared" si="189"/>
        <v>0.10201864685616355</v>
      </c>
      <c r="AJ194" s="6">
        <f t="shared" si="190"/>
        <v>0.93611396369214062</v>
      </c>
      <c r="AK194" s="6">
        <f t="shared" si="191"/>
        <v>1.5683635246344243</v>
      </c>
      <c r="AL194" s="6">
        <f t="shared" si="192"/>
        <v>7.0538418630225657</v>
      </c>
      <c r="AM194" s="6">
        <f t="shared" si="209"/>
        <v>0.32175333117801602</v>
      </c>
      <c r="AN194" s="6">
        <f t="shared" si="193"/>
        <v>5.6322193315238675E-2</v>
      </c>
      <c r="AO194" s="6">
        <f t="shared" si="194"/>
        <v>0.59337428786911384</v>
      </c>
      <c r="AP194" s="6">
        <f t="shared" si="195"/>
        <v>0.84809935589623309</v>
      </c>
      <c r="AQ194" s="6">
        <f t="shared" si="196"/>
        <v>4.5964836451605358</v>
      </c>
      <c r="AR194" s="6">
        <f t="shared" si="210"/>
        <v>0.19472639957618124</v>
      </c>
      <c r="AS194" s="6">
        <f t="shared" si="197"/>
        <v>3.1094212260152757E-2</v>
      </c>
      <c r="AT194" s="6">
        <f t="shared" si="198"/>
        <v>0.37612198851887951</v>
      </c>
      <c r="AU194" s="6">
        <f t="shared" si="199"/>
        <v>0.45861339298825032</v>
      </c>
      <c r="AV194" s="6">
        <f t="shared" si="200"/>
        <v>2.9951992560228882</v>
      </c>
      <c r="AW194" s="6">
        <f t="shared" si="211"/>
        <v>0.11837259245388536</v>
      </c>
      <c r="AX194" s="6">
        <f t="shared" si="201"/>
        <v>1.716641308103746E-2</v>
      </c>
      <c r="AY194" s="6">
        <f t="shared" si="202"/>
        <v>0.23841233625984362</v>
      </c>
      <c r="AZ194" s="6">
        <f t="shared" si="203"/>
        <v>0.24799717481913722</v>
      </c>
      <c r="BA194" s="6">
        <f t="shared" si="204"/>
        <v>1.9517568810944252</v>
      </c>
      <c r="BB194" s="6">
        <f t="shared" si="212"/>
        <v>7.2258135850081021E-2</v>
      </c>
      <c r="BD194" s="6">
        <f t="shared" si="250"/>
        <v>999.69268106938705</v>
      </c>
      <c r="BE194" s="6">
        <f t="shared" si="251"/>
        <v>4178.6733295562763</v>
      </c>
      <c r="BF194" s="6">
        <f t="shared" si="213"/>
        <v>42.2432812447259</v>
      </c>
      <c r="BG194" s="6">
        <f t="shared" si="214"/>
        <v>37.403577370072021</v>
      </c>
      <c r="BH194" s="6">
        <f t="shared" si="252"/>
        <v>0.96280186208517082</v>
      </c>
      <c r="BI194" s="6">
        <f t="shared" si="215"/>
        <v>1.8617300882646752</v>
      </c>
      <c r="BJ194" s="6">
        <f t="shared" si="216"/>
        <v>145.4945488249738</v>
      </c>
      <c r="BK194" s="6">
        <f t="shared" si="217"/>
        <v>84.810222511687329</v>
      </c>
      <c r="BL194" s="6">
        <f t="shared" si="218"/>
        <v>208.74894939750092</v>
      </c>
      <c r="BM194" s="6">
        <f t="shared" si="219"/>
        <v>131.97495022189526</v>
      </c>
      <c r="BN194" s="6">
        <f t="shared" si="220"/>
        <v>271.38280972306859</v>
      </c>
      <c r="BO194" s="6">
        <f t="shared" si="221"/>
        <v>195.98406610431604</v>
      </c>
      <c r="BP194" s="6">
        <f t="shared" si="222"/>
        <v>301.67304674458359</v>
      </c>
      <c r="BQ194" s="6">
        <f t="shared" si="223"/>
        <v>272.53268777802168</v>
      </c>
      <c r="BR194" s="6">
        <f t="shared" si="224"/>
        <v>261.36916467905564</v>
      </c>
      <c r="BS194" s="6">
        <f t="shared" si="225"/>
        <v>347.61874433913067</v>
      </c>
      <c r="BU194" s="6">
        <f t="shared" si="226"/>
        <v>2.2674361244266201</v>
      </c>
      <c r="BV194" s="6">
        <f t="shared" si="227"/>
        <v>3.5284044869861368</v>
      </c>
      <c r="BW194" s="6">
        <f t="shared" si="228"/>
        <v>5.2397144841319401</v>
      </c>
      <c r="BX194" s="6">
        <f t="shared" si="229"/>
        <v>7.2862733176983525</v>
      </c>
      <c r="BY194" s="6">
        <f t="shared" si="230"/>
        <v>9.2937298724071571</v>
      </c>
      <c r="CA194" s="6">
        <f t="shared" si="231"/>
        <v>2.0295968558205804</v>
      </c>
      <c r="CB194" s="6">
        <f t="shared" si="232"/>
        <v>3.1582978570834914</v>
      </c>
      <c r="CC194" s="6">
        <f t="shared" si="233"/>
        <v>4.6901025911285377</v>
      </c>
      <c r="CD194" s="6">
        <f t="shared" si="253"/>
        <v>6.5219907440565903</v>
      </c>
      <c r="CE194" s="6">
        <f t="shared" si="234"/>
        <v>8.318878192281268</v>
      </c>
      <c r="CG194" s="6">
        <f t="shared" si="235"/>
        <v>45.554521058817507</v>
      </c>
      <c r="CH194" s="6">
        <f t="shared" si="236"/>
        <v>70.888337172930122</v>
      </c>
      <c r="CI194" s="6">
        <f t="shared" si="237"/>
        <v>105.26986019063239</v>
      </c>
      <c r="CJ194" s="6">
        <f t="shared" si="238"/>
        <v>146.38678801826225</v>
      </c>
      <c r="CK194" s="6">
        <f t="shared" si="239"/>
        <v>186.71812124127362</v>
      </c>
    </row>
    <row r="195" spans="1:89">
      <c r="A195" s="6">
        <v>1</v>
      </c>
      <c r="B195" s="6">
        <f t="shared" si="205"/>
        <v>1230</v>
      </c>
      <c r="C195" s="11">
        <v>18.399999999999999</v>
      </c>
      <c r="D195" s="6">
        <f t="shared" si="254"/>
        <v>61.6</v>
      </c>
      <c r="E195" s="6">
        <f t="shared" si="255"/>
        <v>18.616</v>
      </c>
      <c r="F195" s="6">
        <f t="shared" si="256"/>
        <v>1.5920000000000005</v>
      </c>
      <c r="G195" s="6">
        <v>0</v>
      </c>
      <c r="H195" s="11">
        <f t="shared" si="262"/>
        <v>81.808000000000007</v>
      </c>
      <c r="J195" s="6">
        <f t="shared" si="260"/>
        <v>75.298259338939957</v>
      </c>
      <c r="K195" s="6">
        <f t="shared" si="246"/>
        <v>22.755720711910811</v>
      </c>
      <c r="L195" s="6">
        <f t="shared" si="247"/>
        <v>1.9460199491492278</v>
      </c>
      <c r="M195" s="6">
        <f t="shared" si="261"/>
        <v>0</v>
      </c>
      <c r="N195" s="11">
        <f t="shared" si="258"/>
        <v>100</v>
      </c>
      <c r="O195" s="6">
        <v>8.0000000000000002E-3</v>
      </c>
      <c r="P195" s="6">
        <f t="shared" si="181"/>
        <v>0.13173694553714166</v>
      </c>
      <c r="Q195" s="6">
        <f t="shared" si="182"/>
        <v>0.24231637468853262</v>
      </c>
      <c r="R195" s="6">
        <v>0.3</v>
      </c>
      <c r="S195" s="6">
        <f t="shared" si="259"/>
        <v>4.0717077139443239E-2</v>
      </c>
      <c r="T195" s="6">
        <v>0.12</v>
      </c>
      <c r="U195" s="6">
        <f t="shared" si="183"/>
        <v>0.67083439117724197</v>
      </c>
      <c r="V195" s="6">
        <f t="shared" si="184"/>
        <v>1.5332686935875441</v>
      </c>
      <c r="W195" s="6">
        <v>0.06</v>
      </c>
      <c r="X195" s="6">
        <f t="shared" si="206"/>
        <v>0.27284882635374175</v>
      </c>
      <c r="Y195" s="6">
        <v>2.6700000000000002E-2</v>
      </c>
      <c r="Z195" s="6">
        <v>0.21</v>
      </c>
      <c r="AA195" s="6">
        <v>0.442</v>
      </c>
      <c r="AB195" s="6">
        <v>0.5</v>
      </c>
      <c r="AC195" s="6">
        <f t="shared" si="207"/>
        <v>7.6493056913749274E-2</v>
      </c>
      <c r="AD195" s="6">
        <f t="shared" si="185"/>
        <v>0.18463729227379808</v>
      </c>
      <c r="AE195" s="6">
        <f t="shared" si="186"/>
        <v>1.4729143068609438</v>
      </c>
      <c r="AF195" s="6">
        <f t="shared" si="187"/>
        <v>2.8929858275689546</v>
      </c>
      <c r="AG195" s="6">
        <f t="shared" si="188"/>
        <v>10.813211869029223</v>
      </c>
      <c r="AH195" s="6">
        <f t="shared" si="208"/>
        <v>0.53049901449832615</v>
      </c>
      <c r="AI195" s="6">
        <f t="shared" si="189"/>
        <v>0.10193408351425122</v>
      </c>
      <c r="AJ195" s="6">
        <f t="shared" si="190"/>
        <v>0.9336357663961441</v>
      </c>
      <c r="AK195" s="6">
        <f t="shared" si="191"/>
        <v>1.5643945924782112</v>
      </c>
      <c r="AL195" s="6">
        <f t="shared" si="192"/>
        <v>7.0461958848551571</v>
      </c>
      <c r="AM195" s="6">
        <f t="shared" si="209"/>
        <v>0.31965356887998486</v>
      </c>
      <c r="AN195" s="6">
        <f t="shared" si="193"/>
        <v>5.6275507801978646E-2</v>
      </c>
      <c r="AO195" s="6">
        <f t="shared" si="194"/>
        <v>0.59180343366466304</v>
      </c>
      <c r="AP195" s="6">
        <f t="shared" si="195"/>
        <v>0.8459531386752831</v>
      </c>
      <c r="AQ195" s="6">
        <f t="shared" si="196"/>
        <v>4.5915013086862846</v>
      </c>
      <c r="AR195" s="6">
        <f t="shared" si="210"/>
        <v>0.19350603117634338</v>
      </c>
      <c r="AS195" s="6">
        <f t="shared" si="197"/>
        <v>3.1068438241540649E-2</v>
      </c>
      <c r="AT195" s="6">
        <f t="shared" si="198"/>
        <v>0.37512627161787754</v>
      </c>
      <c r="AU195" s="6">
        <f t="shared" si="199"/>
        <v>0.45745281674804139</v>
      </c>
      <c r="AV195" s="6">
        <f t="shared" si="200"/>
        <v>2.9919526241075003</v>
      </c>
      <c r="AW195" s="6">
        <f t="shared" si="211"/>
        <v>0.1176588029579038</v>
      </c>
      <c r="AX195" s="6">
        <f t="shared" si="201"/>
        <v>1.7152183826842124E-2</v>
      </c>
      <c r="AY195" s="6">
        <f t="shared" si="202"/>
        <v>0.23778118147531183</v>
      </c>
      <c r="AZ195" s="6">
        <f t="shared" si="203"/>
        <v>0.24736958820013638</v>
      </c>
      <c r="BA195" s="6">
        <f t="shared" si="204"/>
        <v>1.9496412835532948</v>
      </c>
      <c r="BB195" s="6">
        <f t="shared" si="212"/>
        <v>7.1837978956734008E-2</v>
      </c>
      <c r="BD195" s="6">
        <f t="shared" si="250"/>
        <v>978.06712023011698</v>
      </c>
      <c r="BE195" s="6">
        <f t="shared" si="251"/>
        <v>4161.2787305925476</v>
      </c>
      <c r="BF195" s="6">
        <f t="shared" si="213"/>
        <v>42.302710268198645</v>
      </c>
      <c r="BG195" s="6">
        <f t="shared" si="214"/>
        <v>37.430203092344449</v>
      </c>
      <c r="BH195" s="6">
        <f t="shared" si="252"/>
        <v>0.95342340070539155</v>
      </c>
      <c r="BI195" s="6">
        <f t="shared" si="215"/>
        <v>1.8567936388757662</v>
      </c>
      <c r="BJ195" s="6">
        <f t="shared" si="216"/>
        <v>146.33366157280611</v>
      </c>
      <c r="BK195" s="6">
        <f t="shared" si="217"/>
        <v>85.144589028323836</v>
      </c>
      <c r="BL195" s="6">
        <f t="shared" si="218"/>
        <v>209.57546693630076</v>
      </c>
      <c r="BM195" s="6">
        <f t="shared" si="219"/>
        <v>132.39669216056046</v>
      </c>
      <c r="BN195" s="6">
        <f t="shared" si="220"/>
        <v>271.71030098034663</v>
      </c>
      <c r="BO195" s="6">
        <f t="shared" si="221"/>
        <v>196.39562172864228</v>
      </c>
      <c r="BP195" s="6">
        <f t="shared" si="222"/>
        <v>300.74429641106138</v>
      </c>
      <c r="BQ195" s="6">
        <f t="shared" si="223"/>
        <v>272.6860117379839</v>
      </c>
      <c r="BR195" s="6">
        <f t="shared" si="224"/>
        <v>258.80212017136154</v>
      </c>
      <c r="BS195" s="6">
        <f t="shared" si="225"/>
        <v>347.13604529474065</v>
      </c>
      <c r="BU195" s="6">
        <f t="shared" si="226"/>
        <v>2.2747562661699354</v>
      </c>
      <c r="BV195" s="6">
        <f t="shared" si="227"/>
        <v>3.5371620034741245</v>
      </c>
      <c r="BW195" s="6">
        <f t="shared" si="228"/>
        <v>5.2469825302340087</v>
      </c>
      <c r="BX195" s="6">
        <f t="shared" si="229"/>
        <v>7.2851865394702076</v>
      </c>
      <c r="BY195" s="6">
        <f t="shared" si="230"/>
        <v>9.2742228632400856</v>
      </c>
      <c r="CA195" s="6">
        <f t="shared" si="231"/>
        <v>2.0461159787823111</v>
      </c>
      <c r="CB195" s="6">
        <f t="shared" si="232"/>
        <v>3.181634798630943</v>
      </c>
      <c r="CC195" s="6">
        <f t="shared" si="233"/>
        <v>4.719597855457196</v>
      </c>
      <c r="CD195" s="6">
        <f t="shared" si="253"/>
        <v>6.5529379162533203</v>
      </c>
      <c r="CE195" s="6">
        <f t="shared" si="234"/>
        <v>8.3420522336726535</v>
      </c>
      <c r="CG195" s="6">
        <f t="shared" si="235"/>
        <v>45.855709135171516</v>
      </c>
      <c r="CH195" s="6">
        <f t="shared" si="236"/>
        <v>71.303934583017394</v>
      </c>
      <c r="CI195" s="6">
        <f t="shared" si="237"/>
        <v>105.77137793705177</v>
      </c>
      <c r="CJ195" s="6">
        <f t="shared" si="238"/>
        <v>146.85854476703574</v>
      </c>
      <c r="CK195" s="6">
        <f t="shared" si="239"/>
        <v>186.95456405425929</v>
      </c>
    </row>
    <row r="196" spans="1:89">
      <c r="A196" s="6">
        <v>1</v>
      </c>
      <c r="B196" s="6">
        <f t="shared" si="205"/>
        <v>1230.4347826086957</v>
      </c>
      <c r="C196" s="11">
        <v>18.5</v>
      </c>
      <c r="D196" s="6">
        <f t="shared" si="254"/>
        <v>61.625</v>
      </c>
      <c r="E196" s="6">
        <f t="shared" si="255"/>
        <v>18.564999999999998</v>
      </c>
      <c r="F196" s="6">
        <f t="shared" si="256"/>
        <v>1.5299999999999994</v>
      </c>
      <c r="G196" s="6">
        <v>0</v>
      </c>
      <c r="H196" s="11">
        <f t="shared" si="262"/>
        <v>81.72</v>
      </c>
      <c r="J196" s="6">
        <f t="shared" si="260"/>
        <v>75.40993636808615</v>
      </c>
      <c r="K196" s="6">
        <f t="shared" si="246"/>
        <v>22.717816935878606</v>
      </c>
      <c r="L196" s="6">
        <f t="shared" si="247"/>
        <v>1.8722466960352415</v>
      </c>
      <c r="M196" s="6">
        <f t="shared" si="261"/>
        <v>0</v>
      </c>
      <c r="N196" s="11">
        <f t="shared" si="258"/>
        <v>100</v>
      </c>
      <c r="O196" s="6">
        <v>8.0000000000000002E-3</v>
      </c>
      <c r="P196" s="6">
        <f t="shared" si="181"/>
        <v>0.13151772092211739</v>
      </c>
      <c r="Q196" s="6">
        <f t="shared" si="182"/>
        <v>0.24221775412220914</v>
      </c>
      <c r="R196" s="6">
        <v>0.3</v>
      </c>
      <c r="S196" s="6">
        <f t="shared" si="259"/>
        <v>4.044566388553706E-2</v>
      </c>
      <c r="T196" s="6">
        <v>0.12</v>
      </c>
      <c r="U196" s="6">
        <f t="shared" si="183"/>
        <v>0.67085608333782132</v>
      </c>
      <c r="V196" s="6">
        <f t="shared" si="184"/>
        <v>1.5317874695085438</v>
      </c>
      <c r="W196" s="6">
        <v>0.06</v>
      </c>
      <c r="X196" s="6">
        <f t="shared" si="206"/>
        <v>0.27157462084575035</v>
      </c>
      <c r="Y196" s="6">
        <v>2.6700000000000002E-2</v>
      </c>
      <c r="Z196" s="6">
        <v>0.21</v>
      </c>
      <c r="AA196" s="6">
        <v>0.442</v>
      </c>
      <c r="AB196" s="6">
        <v>0.5</v>
      </c>
      <c r="AC196" s="6">
        <f t="shared" si="207"/>
        <v>7.6117198972099842E-2</v>
      </c>
      <c r="AD196" s="6">
        <f t="shared" si="185"/>
        <v>0.18448433474155324</v>
      </c>
      <c r="AE196" s="6">
        <f t="shared" si="186"/>
        <v>1.4690172770203711</v>
      </c>
      <c r="AF196" s="6">
        <f t="shared" si="187"/>
        <v>2.8856690082837666</v>
      </c>
      <c r="AG196" s="6">
        <f t="shared" si="188"/>
        <v>10.801497714583933</v>
      </c>
      <c r="AH196" s="6">
        <f t="shared" si="208"/>
        <v>0.52687501785371471</v>
      </c>
      <c r="AI196" s="6">
        <f t="shared" si="189"/>
        <v>0.10184963911153079</v>
      </c>
      <c r="AJ196" s="6">
        <f t="shared" si="190"/>
        <v>0.93116555721634076</v>
      </c>
      <c r="AK196" s="6">
        <f t="shared" si="191"/>
        <v>1.5604379908195343</v>
      </c>
      <c r="AL196" s="6">
        <f t="shared" si="192"/>
        <v>7.038562609206191</v>
      </c>
      <c r="AM196" s="6">
        <f t="shared" si="209"/>
        <v>0.31756048343029042</v>
      </c>
      <c r="AN196" s="6">
        <f t="shared" si="193"/>
        <v>5.622888795236318E-2</v>
      </c>
      <c r="AO196" s="6">
        <f t="shared" si="194"/>
        <v>0.59023764288511671</v>
      </c>
      <c r="AP196" s="6">
        <f t="shared" si="195"/>
        <v>0.84381358922417993</v>
      </c>
      <c r="AQ196" s="6">
        <f t="shared" si="196"/>
        <v>4.5865272495337246</v>
      </c>
      <c r="AR196" s="6">
        <f t="shared" si="210"/>
        <v>0.19228954786759136</v>
      </c>
      <c r="AS196" s="6">
        <f t="shared" si="197"/>
        <v>3.1042700474345292E-2</v>
      </c>
      <c r="AT196" s="6">
        <f t="shared" si="198"/>
        <v>0.37413376426855777</v>
      </c>
      <c r="AU196" s="6">
        <f t="shared" si="199"/>
        <v>0.45629584613320145</v>
      </c>
      <c r="AV196" s="6">
        <f t="shared" si="200"/>
        <v>2.9887113859299541</v>
      </c>
      <c r="AW196" s="6">
        <f t="shared" si="211"/>
        <v>0.11694728823985684</v>
      </c>
      <c r="AX196" s="6">
        <f t="shared" si="201"/>
        <v>1.7137974586236105E-2</v>
      </c>
      <c r="AY196" s="6">
        <f t="shared" si="202"/>
        <v>0.23715206112837811</v>
      </c>
      <c r="AZ196" s="6">
        <f t="shared" si="203"/>
        <v>0.24674395133864063</v>
      </c>
      <c r="BA196" s="6">
        <f t="shared" si="204"/>
        <v>1.9475292007248917</v>
      </c>
      <c r="BB196" s="6">
        <f t="shared" si="212"/>
        <v>7.1419162313671791E-2</v>
      </c>
      <c r="BD196" s="6">
        <f t="shared" si="250"/>
        <v>956.73012421304156</v>
      </c>
      <c r="BE196" s="6">
        <f t="shared" si="251"/>
        <v>4143.9568462337393</v>
      </c>
      <c r="BF196" s="6">
        <f t="shared" si="213"/>
        <v>42.362164219061768</v>
      </c>
      <c r="BG196" s="6">
        <f t="shared" si="214"/>
        <v>37.456862341678054</v>
      </c>
      <c r="BH196" s="6">
        <f t="shared" si="252"/>
        <v>0.94407821445648432</v>
      </c>
      <c r="BI196" s="6">
        <f t="shared" si="215"/>
        <v>1.8518600419870133</v>
      </c>
      <c r="BJ196" s="6">
        <f t="shared" si="216"/>
        <v>147.17877832621795</v>
      </c>
      <c r="BK196" s="6">
        <f t="shared" si="217"/>
        <v>85.479908970474611</v>
      </c>
      <c r="BL196" s="6">
        <f t="shared" si="218"/>
        <v>210.40395429612249</v>
      </c>
      <c r="BM196" s="6">
        <f t="shared" si="219"/>
        <v>132.81835303696889</v>
      </c>
      <c r="BN196" s="6">
        <f t="shared" si="220"/>
        <v>272.03098943375119</v>
      </c>
      <c r="BO196" s="6">
        <f t="shared" si="221"/>
        <v>196.80446155407532</v>
      </c>
      <c r="BP196" s="6">
        <f t="shared" si="222"/>
        <v>299.80141744695419</v>
      </c>
      <c r="BQ196" s="6">
        <f t="shared" si="223"/>
        <v>272.83258149857295</v>
      </c>
      <c r="BR196" s="6">
        <f t="shared" si="224"/>
        <v>256.23398551646153</v>
      </c>
      <c r="BS196" s="6">
        <f t="shared" si="225"/>
        <v>346.64468280945266</v>
      </c>
      <c r="BU196" s="6">
        <f t="shared" si="226"/>
        <v>2.2820894123681459</v>
      </c>
      <c r="BV196" s="6">
        <f t="shared" si="227"/>
        <v>3.5459017315815746</v>
      </c>
      <c r="BW196" s="6">
        <f t="shared" si="228"/>
        <v>5.2541630358368812</v>
      </c>
      <c r="BX196" s="6">
        <f t="shared" si="229"/>
        <v>7.2839144669892324</v>
      </c>
      <c r="BY196" s="6">
        <f t="shared" si="230"/>
        <v>9.2545040117720418</v>
      </c>
      <c r="CA196" s="6">
        <f t="shared" si="231"/>
        <v>2.0627605967509903</v>
      </c>
      <c r="CB196" s="6">
        <f t="shared" si="232"/>
        <v>3.2051094633787431</v>
      </c>
      <c r="CC196" s="6">
        <f t="shared" si="233"/>
        <v>4.7491918679834288</v>
      </c>
      <c r="CD196" s="6">
        <f t="shared" si="253"/>
        <v>6.5838663775308985</v>
      </c>
      <c r="CE196" s="6">
        <f t="shared" si="234"/>
        <v>8.3650649770762655</v>
      </c>
      <c r="CG196" s="6">
        <f t="shared" si="235"/>
        <v>46.158946698129611</v>
      </c>
      <c r="CH196" s="6">
        <f t="shared" si="236"/>
        <v>71.721593438809307</v>
      </c>
      <c r="CI196" s="6">
        <f t="shared" si="237"/>
        <v>106.27393922432043</v>
      </c>
      <c r="CJ196" s="6">
        <f t="shared" si="238"/>
        <v>147.32894242149553</v>
      </c>
      <c r="CK196" s="6">
        <f t="shared" si="239"/>
        <v>187.18730084888543</v>
      </c>
    </row>
    <row r="197" spans="1:89">
      <c r="A197" s="6">
        <v>1</v>
      </c>
      <c r="B197" s="6">
        <f t="shared" si="205"/>
        <v>1230.8695652173913</v>
      </c>
      <c r="C197" s="11">
        <v>18.600000000000001</v>
      </c>
      <c r="D197" s="6">
        <f t="shared" si="254"/>
        <v>61.65</v>
      </c>
      <c r="E197" s="6">
        <f t="shared" si="255"/>
        <v>18.513999999999999</v>
      </c>
      <c r="F197" s="6">
        <f t="shared" si="256"/>
        <v>1.468</v>
      </c>
      <c r="G197" s="6">
        <v>0</v>
      </c>
      <c r="H197" s="11">
        <f t="shared" si="262"/>
        <v>81.632000000000005</v>
      </c>
      <c r="J197" s="6">
        <f t="shared" si="260"/>
        <v>75.521854174833393</v>
      </c>
      <c r="K197" s="6">
        <f t="shared" si="246"/>
        <v>22.679831438651505</v>
      </c>
      <c r="L197" s="6">
        <f t="shared" si="247"/>
        <v>1.7983143865150921</v>
      </c>
      <c r="M197" s="6">
        <f t="shared" si="261"/>
        <v>0</v>
      </c>
      <c r="N197" s="11">
        <f t="shared" si="258"/>
        <v>99.999999999999986</v>
      </c>
      <c r="O197" s="6">
        <v>8.0000000000000002E-3</v>
      </c>
      <c r="P197" s="6">
        <f t="shared" si="181"/>
        <v>0.13129898755128758</v>
      </c>
      <c r="Q197" s="6">
        <f t="shared" si="182"/>
        <v>0.24211923067731206</v>
      </c>
      <c r="R197" s="6">
        <v>0.3</v>
      </c>
      <c r="S197" s="6">
        <f t="shared" si="259"/>
        <v>4.0174202349064485E-2</v>
      </c>
      <c r="T197" s="6">
        <v>0.12</v>
      </c>
      <c r="U197" s="6">
        <f t="shared" si="183"/>
        <v>0.67087776365767382</v>
      </c>
      <c r="V197" s="6">
        <f t="shared" si="184"/>
        <v>1.5303085315208778</v>
      </c>
      <c r="W197" s="6">
        <v>0.06</v>
      </c>
      <c r="X197" s="6">
        <f t="shared" si="206"/>
        <v>0.27029992944716313</v>
      </c>
      <c r="Y197" s="6">
        <v>2.6700000000000002E-2</v>
      </c>
      <c r="Z197" s="6">
        <v>0.21</v>
      </c>
      <c r="AA197" s="6">
        <v>0.442</v>
      </c>
      <c r="AB197" s="6">
        <v>0.5</v>
      </c>
      <c r="AC197" s="6">
        <f t="shared" si="207"/>
        <v>7.5740530674245382E-2</v>
      </c>
      <c r="AD197" s="6">
        <f t="shared" si="185"/>
        <v>0.18433159224684723</v>
      </c>
      <c r="AE197" s="6">
        <f t="shared" si="186"/>
        <v>1.465132802098404</v>
      </c>
      <c r="AF197" s="6">
        <f t="shared" si="187"/>
        <v>2.8783749086550925</v>
      </c>
      <c r="AG197" s="6">
        <f t="shared" si="188"/>
        <v>10.789803011965732</v>
      </c>
      <c r="AH197" s="6">
        <f t="shared" si="208"/>
        <v>0.52326251624330722</v>
      </c>
      <c r="AI197" s="6">
        <f t="shared" si="189"/>
        <v>0.10176531342618411</v>
      </c>
      <c r="AJ197" s="6">
        <f t="shared" si="190"/>
        <v>0.92870330621916863</v>
      </c>
      <c r="AK197" s="6">
        <f t="shared" si="191"/>
        <v>1.5564936749133329</v>
      </c>
      <c r="AL197" s="6">
        <f t="shared" si="192"/>
        <v>7.0309420089200767</v>
      </c>
      <c r="AM197" s="6">
        <f t="shared" si="209"/>
        <v>0.31547404570313975</v>
      </c>
      <c r="AN197" s="6">
        <f t="shared" si="193"/>
        <v>5.6182333643931402E-2</v>
      </c>
      <c r="AO197" s="6">
        <f t="shared" si="194"/>
        <v>0.58867689655649724</v>
      </c>
      <c r="AP197" s="6">
        <f t="shared" si="195"/>
        <v>0.84168068334683843</v>
      </c>
      <c r="AQ197" s="6">
        <f t="shared" si="196"/>
        <v>4.581561450007503</v>
      </c>
      <c r="AR197" s="6">
        <f t="shared" si="210"/>
        <v>0.19107693276103141</v>
      </c>
      <c r="AS197" s="6">
        <f t="shared" si="197"/>
        <v>3.1016998890958779E-2</v>
      </c>
      <c r="AT197" s="6">
        <f t="shared" si="198"/>
        <v>0.37314445444389044</v>
      </c>
      <c r="AU197" s="6">
        <f t="shared" si="199"/>
        <v>0.45514246805959307</v>
      </c>
      <c r="AV197" s="6">
        <f t="shared" si="200"/>
        <v>2.9854755299594546</v>
      </c>
      <c r="AW197" s="6">
        <f t="shared" si="211"/>
        <v>0.1162380384446452</v>
      </c>
      <c r="AX197" s="6">
        <f t="shared" si="201"/>
        <v>1.7123785321894614E-2</v>
      </c>
      <c r="AY197" s="6">
        <f t="shared" si="202"/>
        <v>0.23652496759547262</v>
      </c>
      <c r="AZ197" s="6">
        <f t="shared" si="203"/>
        <v>0.24612025715934624</v>
      </c>
      <c r="BA197" s="6">
        <f t="shared" si="204"/>
        <v>1.9454206250954229</v>
      </c>
      <c r="BB197" s="6">
        <f t="shared" si="212"/>
        <v>7.1001680133615533E-2</v>
      </c>
      <c r="BD197" s="6">
        <f t="shared" si="250"/>
        <v>935.6808701126331</v>
      </c>
      <c r="BE197" s="6">
        <f t="shared" si="251"/>
        <v>4126.7080506631955</v>
      </c>
      <c r="BF197" s="6">
        <f t="shared" si="213"/>
        <v>42.421642480934082</v>
      </c>
      <c r="BG197" s="6">
        <f t="shared" si="214"/>
        <v>37.48355470801814</v>
      </c>
      <c r="BH197" s="6">
        <f t="shared" si="252"/>
        <v>0.93476642036840207</v>
      </c>
      <c r="BI197" s="6">
        <f t="shared" si="215"/>
        <v>1.8469294311180957</v>
      </c>
      <c r="BJ197" s="6">
        <f t="shared" si="216"/>
        <v>148.02995930900332</v>
      </c>
      <c r="BK197" s="6">
        <f t="shared" si="217"/>
        <v>85.816199563692507</v>
      </c>
      <c r="BL197" s="6">
        <f t="shared" si="218"/>
        <v>211.23439318581643</v>
      </c>
      <c r="BM197" s="6">
        <f t="shared" si="219"/>
        <v>133.23994465067236</v>
      </c>
      <c r="BN197" s="6">
        <f t="shared" si="220"/>
        <v>272.3447735551315</v>
      </c>
      <c r="BO197" s="6">
        <f t="shared" si="221"/>
        <v>197.21059226375843</v>
      </c>
      <c r="BP197" s="6">
        <f t="shared" si="222"/>
        <v>298.84439135476822</v>
      </c>
      <c r="BQ197" s="6">
        <f t="shared" si="223"/>
        <v>272.97242993866001</v>
      </c>
      <c r="BR197" s="6">
        <f t="shared" si="224"/>
        <v>253.66504788319685</v>
      </c>
      <c r="BS197" s="6">
        <f t="shared" si="225"/>
        <v>346.14479229909642</v>
      </c>
      <c r="BU197" s="6">
        <f t="shared" si="226"/>
        <v>2.2894360001917184</v>
      </c>
      <c r="BV197" s="6">
        <f t="shared" si="227"/>
        <v>3.5546240394903337</v>
      </c>
      <c r="BW197" s="6">
        <f t="shared" si="228"/>
        <v>5.261256404307165</v>
      </c>
      <c r="BX197" s="6">
        <f t="shared" si="229"/>
        <v>7.2824584558483254</v>
      </c>
      <c r="BY197" s="6">
        <f t="shared" si="230"/>
        <v>9.2345775366137381</v>
      </c>
      <c r="CA197" s="6">
        <f t="shared" si="231"/>
        <v>2.0795316390240193</v>
      </c>
      <c r="CB197" s="6">
        <f t="shared" si="232"/>
        <v>3.2287223378755763</v>
      </c>
      <c r="CC197" s="6">
        <f t="shared" si="233"/>
        <v>4.7788840364431664</v>
      </c>
      <c r="CD197" s="6">
        <f t="shared" si="253"/>
        <v>6.6147744542963522</v>
      </c>
      <c r="CE197" s="6">
        <f t="shared" si="234"/>
        <v>8.3879156957436845</v>
      </c>
      <c r="CG197" s="6">
        <f t="shared" si="235"/>
        <v>46.464254734270504</v>
      </c>
      <c r="CH197" s="6">
        <f t="shared" si="236"/>
        <v>72.141329498448371</v>
      </c>
      <c r="CI197" s="6">
        <f t="shared" si="237"/>
        <v>106.77754598581004</v>
      </c>
      <c r="CJ197" s="6">
        <f t="shared" si="238"/>
        <v>147.797975027886</v>
      </c>
      <c r="CK197" s="6">
        <f t="shared" si="239"/>
        <v>187.41636061836266</v>
      </c>
    </row>
    <row r="198" spans="1:89">
      <c r="A198" s="6">
        <v>1</v>
      </c>
      <c r="B198" s="6">
        <f t="shared" si="205"/>
        <v>1231.304347826087</v>
      </c>
      <c r="C198" s="11">
        <v>18.7</v>
      </c>
      <c r="D198" s="6">
        <f t="shared" si="254"/>
        <v>61.674999999999997</v>
      </c>
      <c r="E198" s="6">
        <f t="shared" si="255"/>
        <v>18.463000000000001</v>
      </c>
      <c r="F198" s="6">
        <f t="shared" si="256"/>
        <v>1.4060000000000006</v>
      </c>
      <c r="G198" s="6">
        <v>0</v>
      </c>
      <c r="H198" s="11">
        <f t="shared" si="262"/>
        <v>81.544000000000011</v>
      </c>
      <c r="J198" s="6">
        <f t="shared" si="260"/>
        <v>75.634013538703016</v>
      </c>
      <c r="K198" s="6">
        <f t="shared" si="246"/>
        <v>22.64176395565584</v>
      </c>
      <c r="L198" s="6">
        <f t="shared" si="247"/>
        <v>1.7242225056411267</v>
      </c>
      <c r="M198" s="6">
        <f t="shared" si="261"/>
        <v>0</v>
      </c>
      <c r="N198" s="11">
        <f t="shared" si="258"/>
        <v>99.999999999999986</v>
      </c>
      <c r="O198" s="6">
        <v>8.0000000000000002E-3</v>
      </c>
      <c r="P198" s="6">
        <f t="shared" si="181"/>
        <v>0.13108074407731266</v>
      </c>
      <c r="Q198" s="6">
        <f t="shared" si="182"/>
        <v>0.24202080421858571</v>
      </c>
      <c r="R198" s="6">
        <v>0.3</v>
      </c>
      <c r="S198" s="6">
        <f t="shared" si="259"/>
        <v>3.9902690923069202E-2</v>
      </c>
      <c r="T198" s="6">
        <v>0.12</v>
      </c>
      <c r="U198" s="6">
        <f t="shared" si="183"/>
        <v>0.67089943214648085</v>
      </c>
      <c r="V198" s="6">
        <f t="shared" si="184"/>
        <v>1.5288318750245584</v>
      </c>
      <c r="W198" s="6">
        <v>0.06</v>
      </c>
      <c r="X198" s="6">
        <f t="shared" si="206"/>
        <v>0.26902474531547388</v>
      </c>
      <c r="Y198" s="6">
        <v>2.6700000000000002E-2</v>
      </c>
      <c r="Z198" s="6">
        <v>0.21</v>
      </c>
      <c r="AA198" s="6">
        <v>0.442</v>
      </c>
      <c r="AB198" s="6">
        <v>0.5</v>
      </c>
      <c r="AC198" s="6">
        <f t="shared" si="207"/>
        <v>7.5363049396644746E-2</v>
      </c>
      <c r="AD198" s="6">
        <f t="shared" si="185"/>
        <v>0.18417906438881271</v>
      </c>
      <c r="AE198" s="6">
        <f t="shared" si="186"/>
        <v>1.4612608350717808</v>
      </c>
      <c r="AF198" s="6">
        <f t="shared" si="187"/>
        <v>2.8711034462782075</v>
      </c>
      <c r="AG198" s="6">
        <f t="shared" si="188"/>
        <v>10.778127719608767</v>
      </c>
      <c r="AH198" s="6">
        <f t="shared" si="208"/>
        <v>0.51966145932965591</v>
      </c>
      <c r="AI198" s="6">
        <f t="shared" si="189"/>
        <v>0.10168110623690145</v>
      </c>
      <c r="AJ198" s="6">
        <f t="shared" si="190"/>
        <v>0.92624898359800667</v>
      </c>
      <c r="AK198" s="6">
        <f t="shared" si="191"/>
        <v>1.5525616001988962</v>
      </c>
      <c r="AL198" s="6">
        <f t="shared" si="192"/>
        <v>7.0233340569113132</v>
      </c>
      <c r="AM198" s="6">
        <f t="shared" si="209"/>
        <v>0.31339422669001449</v>
      </c>
      <c r="AN198" s="6">
        <f t="shared" si="193"/>
        <v>5.6135844754503166E-2</v>
      </c>
      <c r="AO198" s="6">
        <f t="shared" si="194"/>
        <v>0.58712117578528999</v>
      </c>
      <c r="AP198" s="6">
        <f t="shared" si="195"/>
        <v>0.83955439694686196</v>
      </c>
      <c r="AQ198" s="6">
        <f t="shared" si="196"/>
        <v>4.5766038924579417</v>
      </c>
      <c r="AR198" s="6">
        <f t="shared" si="210"/>
        <v>0.18986816903592021</v>
      </c>
      <c r="AS198" s="6">
        <f t="shared" si="197"/>
        <v>3.0991333423928243E-2</v>
      </c>
      <c r="AT198" s="6">
        <f t="shared" si="198"/>
        <v>0.37215833016784883</v>
      </c>
      <c r="AU198" s="6">
        <f t="shared" si="199"/>
        <v>0.4539926694969853</v>
      </c>
      <c r="AV198" s="6">
        <f t="shared" si="200"/>
        <v>2.9822450446949693</v>
      </c>
      <c r="AW198" s="6">
        <f t="shared" si="211"/>
        <v>0.11553104375702108</v>
      </c>
      <c r="AX198" s="6">
        <f t="shared" si="201"/>
        <v>1.7109615996578453E-2</v>
      </c>
      <c r="AY198" s="6">
        <f t="shared" si="202"/>
        <v>0.23589989328535463</v>
      </c>
      <c r="AZ198" s="6">
        <f t="shared" si="203"/>
        <v>0.24549849861609946</v>
      </c>
      <c r="BA198" s="6">
        <f t="shared" si="204"/>
        <v>1.943315549170489</v>
      </c>
      <c r="BB198" s="6">
        <f t="shared" si="212"/>
        <v>7.0585526652736125E-2</v>
      </c>
      <c r="BD198" s="6">
        <f t="shared" si="250"/>
        <v>914.91850456056636</v>
      </c>
      <c r="BE198" s="6">
        <f t="shared" si="251"/>
        <v>4109.5327054968711</v>
      </c>
      <c r="BF198" s="6">
        <f t="shared" si="213"/>
        <v>42.48114442568221</v>
      </c>
      <c r="BG198" s="6">
        <f t="shared" si="214"/>
        <v>37.510279786722229</v>
      </c>
      <c r="BH198" s="6">
        <f t="shared" si="252"/>
        <v>0.92548813634298288</v>
      </c>
      <c r="BI198" s="6">
        <f t="shared" si="215"/>
        <v>1.8420019375631487</v>
      </c>
      <c r="BJ198" s="6">
        <f t="shared" si="216"/>
        <v>148.88726563231032</v>
      </c>
      <c r="BK198" s="6">
        <f t="shared" si="217"/>
        <v>86.153477991866922</v>
      </c>
      <c r="BL198" s="6">
        <f t="shared" si="218"/>
        <v>212.06676475954765</v>
      </c>
      <c r="BM198" s="6">
        <f t="shared" si="219"/>
        <v>133.66147844804601</v>
      </c>
      <c r="BN198" s="6">
        <f t="shared" si="220"/>
        <v>272.65155085563504</v>
      </c>
      <c r="BO198" s="6">
        <f t="shared" si="221"/>
        <v>197.61401984981126</v>
      </c>
      <c r="BP198" s="6">
        <f t="shared" si="222"/>
        <v>297.87320139248675</v>
      </c>
      <c r="BQ198" s="6">
        <f t="shared" si="223"/>
        <v>273.10558914429544</v>
      </c>
      <c r="BR198" s="6">
        <f t="shared" si="224"/>
        <v>251.09559609777145</v>
      </c>
      <c r="BS198" s="6">
        <f t="shared" si="225"/>
        <v>345.63650782743156</v>
      </c>
      <c r="BU198" s="6">
        <f t="shared" si="226"/>
        <v>2.2967964643751673</v>
      </c>
      <c r="BV198" s="6">
        <f t="shared" si="227"/>
        <v>3.5633292848793703</v>
      </c>
      <c r="BW198" s="6">
        <f t="shared" si="228"/>
        <v>5.2682630194553237</v>
      </c>
      <c r="BX198" s="6">
        <f t="shared" si="229"/>
        <v>7.2808198365123493</v>
      </c>
      <c r="BY198" s="6">
        <f t="shared" si="230"/>
        <v>9.2144476072337618</v>
      </c>
      <c r="CA198" s="6">
        <f t="shared" si="231"/>
        <v>2.0964300363549575</v>
      </c>
      <c r="CB198" s="6">
        <f t="shared" si="232"/>
        <v>3.2524738948849761</v>
      </c>
      <c r="CC198" s="6">
        <f t="shared" si="233"/>
        <v>4.8086737352274787</v>
      </c>
      <c r="CD198" s="6">
        <f t="shared" si="253"/>
        <v>6.6456604367448406</v>
      </c>
      <c r="CE198" s="6">
        <f t="shared" si="234"/>
        <v>8.4106036524569205</v>
      </c>
      <c r="CG198" s="6">
        <f t="shared" si="235"/>
        <v>46.77165438047394</v>
      </c>
      <c r="CH198" s="6">
        <f t="shared" si="236"/>
        <v>72.563158443183639</v>
      </c>
      <c r="CI198" s="6">
        <f t="shared" si="237"/>
        <v>107.28219977403609</v>
      </c>
      <c r="CJ198" s="6">
        <f t="shared" si="238"/>
        <v>148.26563619449649</v>
      </c>
      <c r="CK198" s="6">
        <f t="shared" si="239"/>
        <v>187.64177212793092</v>
      </c>
    </row>
    <row r="199" spans="1:89">
      <c r="A199" s="6">
        <v>1</v>
      </c>
      <c r="B199" s="6">
        <f t="shared" si="205"/>
        <v>1231.7391304347825</v>
      </c>
      <c r="C199" s="11">
        <v>18.8</v>
      </c>
      <c r="D199" s="6">
        <f t="shared" si="254"/>
        <v>61.7</v>
      </c>
      <c r="E199" s="6">
        <f t="shared" si="255"/>
        <v>18.411999999999999</v>
      </c>
      <c r="F199" s="6">
        <f t="shared" si="256"/>
        <v>1.3439999999999994</v>
      </c>
      <c r="G199" s="6">
        <v>0</v>
      </c>
      <c r="H199" s="11">
        <f t="shared" si="262"/>
        <v>81.455999999999989</v>
      </c>
      <c r="J199" s="6">
        <f t="shared" si="260"/>
        <v>75.746415242584959</v>
      </c>
      <c r="K199" s="6">
        <f t="shared" si="246"/>
        <v>22.603614221174624</v>
      </c>
      <c r="L199" s="6">
        <f t="shared" si="247"/>
        <v>1.6499705362404238</v>
      </c>
      <c r="M199" s="6">
        <f t="shared" si="261"/>
        <v>0</v>
      </c>
      <c r="N199" s="11">
        <f t="shared" si="258"/>
        <v>100</v>
      </c>
      <c r="O199" s="6">
        <v>8.0000000000000002E-3</v>
      </c>
      <c r="P199" s="6">
        <f t="shared" si="181"/>
        <v>0.13086298915717989</v>
      </c>
      <c r="Q199" s="6">
        <f t="shared" si="182"/>
        <v>0.24192247461101576</v>
      </c>
      <c r="R199" s="6">
        <v>0.3</v>
      </c>
      <c r="S199" s="6">
        <f t="shared" si="259"/>
        <v>3.9631127998418794E-2</v>
      </c>
      <c r="T199" s="6">
        <v>0.12</v>
      </c>
      <c r="U199" s="6">
        <f t="shared" si="183"/>
        <v>0.67092108881391321</v>
      </c>
      <c r="V199" s="6">
        <f t="shared" si="184"/>
        <v>1.527357495430864</v>
      </c>
      <c r="W199" s="6">
        <v>0.06</v>
      </c>
      <c r="X199" s="6">
        <f t="shared" si="206"/>
        <v>0.26774906159277218</v>
      </c>
      <c r="Y199" s="6">
        <v>2.6700000000000002E-2</v>
      </c>
      <c r="Z199" s="6">
        <v>0.21</v>
      </c>
      <c r="AA199" s="6">
        <v>0.442</v>
      </c>
      <c r="AB199" s="6">
        <v>0.5</v>
      </c>
      <c r="AC199" s="6">
        <f t="shared" si="207"/>
        <v>7.4984752504419563E-2</v>
      </c>
      <c r="AD199" s="6">
        <f t="shared" si="185"/>
        <v>0.18402675076750105</v>
      </c>
      <c r="AE199" s="6">
        <f t="shared" si="186"/>
        <v>1.457401329116579</v>
      </c>
      <c r="AF199" s="6">
        <f t="shared" si="187"/>
        <v>2.8638545390877659</v>
      </c>
      <c r="AG199" s="6">
        <f t="shared" si="188"/>
        <v>10.766471796054402</v>
      </c>
      <c r="AH199" s="6">
        <f t="shared" si="208"/>
        <v>0.51607179697730343</v>
      </c>
      <c r="AI199" s="6">
        <f t="shared" si="189"/>
        <v>0.10159701732288014</v>
      </c>
      <c r="AJ199" s="6">
        <f t="shared" si="190"/>
        <v>0.92380255967258851</v>
      </c>
      <c r="AK199" s="6">
        <f t="shared" si="191"/>
        <v>1.5486417222990336</v>
      </c>
      <c r="AL199" s="6">
        <f t="shared" si="192"/>
        <v>7.0157387261642876</v>
      </c>
      <c r="AM199" s="6">
        <f t="shared" si="209"/>
        <v>0.3113209974990585</v>
      </c>
      <c r="AN199" s="6">
        <f t="shared" si="193"/>
        <v>5.6089421162178382E-2</v>
      </c>
      <c r="AO199" s="6">
        <f t="shared" si="194"/>
        <v>0.58557046175807315</v>
      </c>
      <c r="AP199" s="6">
        <f t="shared" si="195"/>
        <v>0.83743470602709225</v>
      </c>
      <c r="AQ199" s="6">
        <f t="shared" si="196"/>
        <v>4.5716545592808959</v>
      </c>
      <c r="AR199" s="6">
        <f t="shared" si="210"/>
        <v>0.18866323993931033</v>
      </c>
      <c r="AS199" s="6">
        <f t="shared" si="197"/>
        <v>3.0965704005955358E-2</v>
      </c>
      <c r="AT199" s="6">
        <f t="shared" si="198"/>
        <v>0.37117537951517487</v>
      </c>
      <c r="AU199" s="6">
        <f t="shared" si="199"/>
        <v>0.45284643746881148</v>
      </c>
      <c r="AV199" s="6">
        <f t="shared" si="200"/>
        <v>2.9790199186651396</v>
      </c>
      <c r="AW199" s="6">
        <f t="shared" si="211"/>
        <v>0.11482629440138148</v>
      </c>
      <c r="AX199" s="6">
        <f t="shared" si="201"/>
        <v>1.7095466573133721E-2</v>
      </c>
      <c r="AY199" s="6">
        <f t="shared" si="202"/>
        <v>0.23527683063896443</v>
      </c>
      <c r="AZ199" s="6">
        <f t="shared" si="203"/>
        <v>0.24487866869176581</v>
      </c>
      <c r="BA199" s="6">
        <f t="shared" si="204"/>
        <v>1.9412139654750271</v>
      </c>
      <c r="BB199" s="6">
        <f t="shared" si="212"/>
        <v>7.017069613053302E-2</v>
      </c>
      <c r="BD199" s="6">
        <f t="shared" si="250"/>
        <v>894.44214368395569</v>
      </c>
      <c r="BE199" s="6">
        <f t="shared" si="251"/>
        <v>4092.431159955313</v>
      </c>
      <c r="BF199" s="6">
        <f t="shared" si="213"/>
        <v>42.540669413172772</v>
      </c>
      <c r="BG199" s="6">
        <f t="shared" si="214"/>
        <v>37.537037178352286</v>
      </c>
      <c r="BH199" s="6">
        <f t="shared" si="252"/>
        <v>0.91624348116443854</v>
      </c>
      <c r="BI199" s="6">
        <f t="shared" si="215"/>
        <v>1.8370776904546449</v>
      </c>
      <c r="BJ199" s="6">
        <f t="shared" si="216"/>
        <v>149.75075931296175</v>
      </c>
      <c r="BK199" s="6">
        <f t="shared" si="217"/>
        <v>86.491761403149354</v>
      </c>
      <c r="BL199" s="6">
        <f t="shared" si="218"/>
        <v>212.90104960481594</v>
      </c>
      <c r="BM199" s="6">
        <f t="shared" si="219"/>
        <v>134.08296552866713</v>
      </c>
      <c r="BN199" s="6">
        <f t="shared" si="220"/>
        <v>272.95121788062704</v>
      </c>
      <c r="BO199" s="6">
        <f t="shared" si="221"/>
        <v>198.0147496265709</v>
      </c>
      <c r="BP199" s="6">
        <f t="shared" si="222"/>
        <v>296.88783260816689</v>
      </c>
      <c r="BQ199" s="6">
        <f t="shared" si="223"/>
        <v>273.23209043931604</v>
      </c>
      <c r="BR199" s="6">
        <f t="shared" si="224"/>
        <v>248.52592058761272</v>
      </c>
      <c r="BS199" s="6">
        <f t="shared" si="225"/>
        <v>345.11996215062402</v>
      </c>
      <c r="BU199" s="6">
        <f t="shared" si="226"/>
        <v>2.3041712373886929</v>
      </c>
      <c r="BV199" s="6">
        <f t="shared" si="227"/>
        <v>3.5720178151405393</v>
      </c>
      <c r="BW199" s="6">
        <f t="shared" si="228"/>
        <v>5.2751832459693055</v>
      </c>
      <c r="BX199" s="6">
        <f t="shared" si="229"/>
        <v>7.2789999152327809</v>
      </c>
      <c r="BY199" s="6">
        <f t="shared" si="230"/>
        <v>9.1941183453246982</v>
      </c>
      <c r="CA199" s="6">
        <f t="shared" si="231"/>
        <v>2.1134567210189505</v>
      </c>
      <c r="CB199" s="6">
        <f t="shared" si="232"/>
        <v>3.2763645932685952</v>
      </c>
      <c r="CC199" s="6">
        <f t="shared" si="233"/>
        <v>4.838560305281546</v>
      </c>
      <c r="CD199" s="6">
        <f t="shared" si="253"/>
        <v>6.6765225793633043</v>
      </c>
      <c r="CE199" s="6">
        <f t="shared" si="234"/>
        <v>8.4331281006665133</v>
      </c>
      <c r="CG199" s="6">
        <f t="shared" si="235"/>
        <v>47.081166927537041</v>
      </c>
      <c r="CH199" s="6">
        <f t="shared" si="236"/>
        <v>72.987095878064864</v>
      </c>
      <c r="CI199" s="6">
        <f t="shared" si="237"/>
        <v>107.78790176128354</v>
      </c>
      <c r="CJ199" s="6">
        <f t="shared" si="238"/>
        <v>148.73191910119809</v>
      </c>
      <c r="CK199" s="6">
        <f t="shared" si="239"/>
        <v>187.86356393300537</v>
      </c>
    </row>
    <row r="200" spans="1:89">
      <c r="A200" s="6">
        <v>1</v>
      </c>
      <c r="B200" s="6">
        <f t="shared" si="205"/>
        <v>1232.1739130434783</v>
      </c>
      <c r="C200" s="11">
        <v>18.899999999999999</v>
      </c>
      <c r="D200" s="6">
        <f t="shared" si="254"/>
        <v>61.725000000000001</v>
      </c>
      <c r="E200" s="6">
        <f t="shared" si="255"/>
        <v>18.361000000000001</v>
      </c>
      <c r="F200" s="6">
        <f t="shared" si="256"/>
        <v>1.2820000000000018</v>
      </c>
      <c r="G200" s="6">
        <v>0</v>
      </c>
      <c r="H200" s="11">
        <f t="shared" si="262"/>
        <v>81.367999999999995</v>
      </c>
      <c r="J200" s="6">
        <f t="shared" si="260"/>
        <v>75.859060072755881</v>
      </c>
      <c r="K200" s="6">
        <f t="shared" si="246"/>
        <v>22.565381968341367</v>
      </c>
      <c r="L200" s="6">
        <f t="shared" si="247"/>
        <v>1.5755579589027651</v>
      </c>
      <c r="M200" s="6">
        <f t="shared" si="261"/>
        <v>0</v>
      </c>
      <c r="N200" s="11">
        <f t="shared" si="258"/>
        <v>100.00000000000001</v>
      </c>
      <c r="O200" s="6">
        <v>8.0000000000000002E-3</v>
      </c>
      <c r="P200" s="6">
        <f t="shared" si="181"/>
        <v>0.1306457214521857</v>
      </c>
      <c r="Q200" s="6">
        <f t="shared" si="182"/>
        <v>0.24182424171982769</v>
      </c>
      <c r="R200" s="6">
        <v>0.3</v>
      </c>
      <c r="S200" s="6">
        <f t="shared" si="259"/>
        <v>3.9359511963774477E-2</v>
      </c>
      <c r="T200" s="6">
        <v>0.12</v>
      </c>
      <c r="U200" s="6">
        <f t="shared" si="183"/>
        <v>0.67094273366963042</v>
      </c>
      <c r="V200" s="6">
        <f t="shared" si="184"/>
        <v>1.5258853881622993</v>
      </c>
      <c r="W200" s="6">
        <v>0.06</v>
      </c>
      <c r="X200" s="6">
        <f t="shared" si="206"/>
        <v>0.26647287140561593</v>
      </c>
      <c r="Y200" s="6">
        <v>2.6700000000000002E-2</v>
      </c>
      <c r="Z200" s="6">
        <v>0.21</v>
      </c>
      <c r="AA200" s="6">
        <v>0.442</v>
      </c>
      <c r="AB200" s="6">
        <v>0.5</v>
      </c>
      <c r="AC200" s="6">
        <f t="shared" si="207"/>
        <v>7.4605637351292914E-2</v>
      </c>
      <c r="AD200" s="6">
        <f t="shared" si="185"/>
        <v>0.18387465098387945</v>
      </c>
      <c r="AE200" s="6">
        <f t="shared" si="186"/>
        <v>1.453554237607247</v>
      </c>
      <c r="AF200" s="6">
        <f t="shared" si="187"/>
        <v>2.8566281053561924</v>
      </c>
      <c r="AG200" s="6">
        <f t="shared" si="188"/>
        <v>10.754835199950907</v>
      </c>
      <c r="AH200" s="6">
        <f t="shared" si="208"/>
        <v>0.51249347925171163</v>
      </c>
      <c r="AI200" s="6">
        <f t="shared" si="189"/>
        <v>0.10151304646382314</v>
      </c>
      <c r="AJ200" s="6">
        <f t="shared" si="190"/>
        <v>0.92136400488838921</v>
      </c>
      <c r="AK200" s="6">
        <f t="shared" si="191"/>
        <v>1.5447339970192056</v>
      </c>
      <c r="AL200" s="6">
        <f t="shared" si="192"/>
        <v>7.008155989733031</v>
      </c>
      <c r="AM200" s="6">
        <f t="shared" si="209"/>
        <v>0.30925432935446151</v>
      </c>
      <c r="AN200" s="6">
        <f t="shared" si="193"/>
        <v>5.6043062745336041E-2</v>
      </c>
      <c r="AO200" s="6">
        <f t="shared" si="194"/>
        <v>0.58402473574112856</v>
      </c>
      <c r="AP200" s="6">
        <f t="shared" si="195"/>
        <v>0.83532158668914158</v>
      </c>
      <c r="AQ200" s="6">
        <f t="shared" si="196"/>
        <v>4.5667134329176093</v>
      </c>
      <c r="AR200" s="6">
        <f t="shared" si="210"/>
        <v>0.18746212878569232</v>
      </c>
      <c r="AS200" s="6">
        <f t="shared" si="197"/>
        <v>3.0940110569895929E-2</v>
      </c>
      <c r="AT200" s="6">
        <f t="shared" si="198"/>
        <v>0.37019559061113189</v>
      </c>
      <c r="AU200" s="6">
        <f t="shared" si="199"/>
        <v>0.45170375905191462</v>
      </c>
      <c r="AV200" s="6">
        <f t="shared" si="200"/>
        <v>2.9758001404281793</v>
      </c>
      <c r="AW200" s="6">
        <f t="shared" si="211"/>
        <v>0.11412378064155902</v>
      </c>
      <c r="AX200" s="6">
        <f t="shared" si="201"/>
        <v>1.7081337014491639E-2</v>
      </c>
      <c r="AY200" s="6">
        <f t="shared" si="202"/>
        <v>0.23465577212926594</v>
      </c>
      <c r="AZ200" s="6">
        <f t="shared" si="203"/>
        <v>0.24426076039809225</v>
      </c>
      <c r="BA200" s="6">
        <f t="shared" si="204"/>
        <v>1.9391158665532449</v>
      </c>
      <c r="BB200" s="6">
        <f t="shared" si="212"/>
        <v>6.9757182849711247E-2</v>
      </c>
      <c r="BD200" s="6">
        <f t="shared" si="250"/>
        <v>874.25087306855244</v>
      </c>
      <c r="BE200" s="6">
        <f t="shared" si="251"/>
        <v>4075.4037510299863</v>
      </c>
      <c r="BF200" s="6">
        <f t="shared" si="213"/>
        <v>42.600216791018482</v>
      </c>
      <c r="BG200" s="6">
        <f t="shared" si="214"/>
        <v>37.563826488472209</v>
      </c>
      <c r="BH200" s="6">
        <f t="shared" si="252"/>
        <v>0.90703257451002839</v>
      </c>
      <c r="BI200" s="6">
        <f t="shared" si="215"/>
        <v>1.8321568168253086</v>
      </c>
      <c r="BJ200" s="6">
        <f t="shared" si="216"/>
        <v>150.62050329227193</v>
      </c>
      <c r="BK200" s="6">
        <f t="shared" si="217"/>
        <v>86.831066915790203</v>
      </c>
      <c r="BL200" s="6">
        <f t="shared" si="218"/>
        <v>213.73722773020179</v>
      </c>
      <c r="BM200" s="6">
        <f t="shared" si="219"/>
        <v>134.5044166514266</v>
      </c>
      <c r="BN200" s="6">
        <f t="shared" si="220"/>
        <v>273.2436702046881</v>
      </c>
      <c r="BO200" s="6">
        <f t="shared" si="221"/>
        <v>198.41278624338634</v>
      </c>
      <c r="BP200" s="6">
        <f t="shared" si="222"/>
        <v>295.88827187486658</v>
      </c>
      <c r="BQ200" s="6">
        <f t="shared" si="223"/>
        <v>273.35196441516553</v>
      </c>
      <c r="BR200" s="6">
        <f t="shared" si="224"/>
        <v>245.95631332381902</v>
      </c>
      <c r="BS200" s="6">
        <f t="shared" si="225"/>
        <v>344.59528676000605</v>
      </c>
      <c r="BU200" s="6">
        <f t="shared" si="226"/>
        <v>2.3115607496067363</v>
      </c>
      <c r="BV200" s="6">
        <f t="shared" si="227"/>
        <v>3.5806899675863439</v>
      </c>
      <c r="BW200" s="6">
        <f t="shared" si="228"/>
        <v>5.2820174298344265</v>
      </c>
      <c r="BX200" s="6">
        <f t="shared" si="229"/>
        <v>7.2769999749374108</v>
      </c>
      <c r="BY200" s="6">
        <f t="shared" si="230"/>
        <v>9.1735938261177239</v>
      </c>
      <c r="CA200" s="6">
        <f t="shared" si="231"/>
        <v>2.1306126268801018</v>
      </c>
      <c r="CB200" s="6">
        <f t="shared" si="232"/>
        <v>3.3003948778678183</v>
      </c>
      <c r="CC200" s="6">
        <f t="shared" si="233"/>
        <v>4.8685430540039381</v>
      </c>
      <c r="CD200" s="6">
        <f t="shared" si="253"/>
        <v>6.7073591014407015</v>
      </c>
      <c r="CE200" s="6">
        <f t="shared" si="234"/>
        <v>8.4554882856187117</v>
      </c>
      <c r="CG200" s="6">
        <f t="shared" si="235"/>
        <v>47.392813823790348</v>
      </c>
      <c r="CH200" s="6">
        <f t="shared" si="236"/>
        <v>73.413157332509726</v>
      </c>
      <c r="CI200" s="6">
        <f t="shared" si="237"/>
        <v>108.29465274003589</v>
      </c>
      <c r="CJ200" s="6">
        <f t="shared" si="238"/>
        <v>149.19681650876336</v>
      </c>
      <c r="CK200" s="6">
        <f t="shared" si="239"/>
        <v>188.08176439673304</v>
      </c>
    </row>
    <row r="201" spans="1:89">
      <c r="A201" s="6">
        <v>1</v>
      </c>
      <c r="B201" s="6">
        <f t="shared" si="205"/>
        <v>1232.608695652174</v>
      </c>
      <c r="C201" s="11">
        <v>19</v>
      </c>
      <c r="D201" s="6">
        <f t="shared" si="254"/>
        <v>61.75</v>
      </c>
      <c r="E201" s="6">
        <f t="shared" si="255"/>
        <v>18.310000000000002</v>
      </c>
      <c r="F201" s="6">
        <f t="shared" si="256"/>
        <v>1.2200000000000006</v>
      </c>
      <c r="G201" s="6">
        <v>0</v>
      </c>
      <c r="H201" s="11">
        <f t="shared" si="262"/>
        <v>81.28</v>
      </c>
      <c r="J201" s="6">
        <f t="shared" si="260"/>
        <v>75.97194881889763</v>
      </c>
      <c r="K201" s="6">
        <f t="shared" si="246"/>
        <v>22.527066929133859</v>
      </c>
      <c r="L201" s="6">
        <f t="shared" si="247"/>
        <v>1.5009842519685046</v>
      </c>
      <c r="M201" s="6">
        <f t="shared" si="261"/>
        <v>0</v>
      </c>
      <c r="N201" s="11">
        <f t="shared" si="258"/>
        <v>100</v>
      </c>
      <c r="O201" s="6">
        <v>8.0000000000000002E-3</v>
      </c>
      <c r="P201" s="6">
        <f t="shared" si="181"/>
        <v>0.13042893962792099</v>
      </c>
      <c r="Q201" s="6">
        <f t="shared" si="182"/>
        <v>0.24172610541048653</v>
      </c>
      <c r="R201" s="6">
        <v>0.3</v>
      </c>
      <c r="S201" s="6">
        <f t="shared" si="259"/>
        <v>3.9087841205561358E-2</v>
      </c>
      <c r="T201" s="6">
        <v>0.12</v>
      </c>
      <c r="U201" s="6">
        <f t="shared" si="183"/>
        <v>0.67096436672328197</v>
      </c>
      <c r="V201" s="6">
        <f t="shared" si="184"/>
        <v>1.5244155486525632</v>
      </c>
      <c r="W201" s="6">
        <v>0.06</v>
      </c>
      <c r="X201" s="6">
        <f t="shared" si="206"/>
        <v>0.2651961678649043</v>
      </c>
      <c r="Y201" s="6">
        <v>2.6700000000000002E-2</v>
      </c>
      <c r="Z201" s="6">
        <v>0.21</v>
      </c>
      <c r="AA201" s="6">
        <v>0.442</v>
      </c>
      <c r="AB201" s="6">
        <v>0.5</v>
      </c>
      <c r="AC201" s="6">
        <f t="shared" si="207"/>
        <v>7.4225701279527559E-2</v>
      </c>
      <c r="AD201" s="6">
        <f t="shared" si="185"/>
        <v>0.18372276463982851</v>
      </c>
      <c r="AE201" s="6">
        <f t="shared" si="186"/>
        <v>1.4497195141156844</v>
      </c>
      <c r="AF201" s="6">
        <f t="shared" si="187"/>
        <v>2.8494240636921626</v>
      </c>
      <c r="AG201" s="6">
        <f t="shared" si="188"/>
        <v>10.74321789005311</v>
      </c>
      <c r="AH201" s="6">
        <f t="shared" si="208"/>
        <v>0.50892645641820911</v>
      </c>
      <c r="AI201" s="6">
        <f t="shared" si="189"/>
        <v>0.1014291934399378</v>
      </c>
      <c r="AJ201" s="6">
        <f t="shared" si="190"/>
        <v>0.91893328981604228</v>
      </c>
      <c r="AK201" s="6">
        <f t="shared" si="191"/>
        <v>1.5408383803467012</v>
      </c>
      <c r="AL201" s="6">
        <f t="shared" si="192"/>
        <v>7.0005858207410236</v>
      </c>
      <c r="AM201" s="6">
        <f t="shared" si="209"/>
        <v>0.30719419359585226</v>
      </c>
      <c r="AN201" s="6">
        <f t="shared" si="193"/>
        <v>5.5996769382633461E-2</v>
      </c>
      <c r="AO201" s="6">
        <f t="shared" si="194"/>
        <v>0.5824839790800721</v>
      </c>
      <c r="AP201" s="6">
        <f t="shared" si="195"/>
        <v>0.83321501513294594</v>
      </c>
      <c r="AQ201" s="6">
        <f t="shared" si="196"/>
        <v>4.5617804958545793</v>
      </c>
      <c r="AR201" s="6">
        <f t="shared" si="210"/>
        <v>0.18626481895664285</v>
      </c>
      <c r="AS201" s="6">
        <f t="shared" si="197"/>
        <v>3.0914553048759397E-2</v>
      </c>
      <c r="AT201" s="6">
        <f t="shared" si="198"/>
        <v>0.36921895163127083</v>
      </c>
      <c r="AU201" s="6">
        <f t="shared" si="199"/>
        <v>0.45056462137630771</v>
      </c>
      <c r="AV201" s="6">
        <f t="shared" si="200"/>
        <v>2.9725856985717933</v>
      </c>
      <c r="AW201" s="6">
        <f t="shared" si="211"/>
        <v>0.11342349278061711</v>
      </c>
      <c r="AX201" s="6">
        <f t="shared" si="201"/>
        <v>1.7067227283668225E-2</v>
      </c>
      <c r="AY201" s="6">
        <f t="shared" si="202"/>
        <v>0.23403671026109918</v>
      </c>
      <c r="AZ201" s="6">
        <f t="shared" si="203"/>
        <v>0.24364476677557756</v>
      </c>
      <c r="BA201" s="6">
        <f t="shared" si="204"/>
        <v>1.9370212449685662</v>
      </c>
      <c r="BB201" s="6">
        <f t="shared" si="212"/>
        <v>6.9344981116061077E-2</v>
      </c>
      <c r="BD201" s="6">
        <f t="shared" si="250"/>
        <v>854.34374772706576</v>
      </c>
      <c r="BE201" s="6">
        <f t="shared" si="251"/>
        <v>4058.4508036441816</v>
      </c>
      <c r="BF201" s="6">
        <f t="shared" si="213"/>
        <v>42.659785894317736</v>
      </c>
      <c r="BG201" s="6">
        <f t="shared" si="214"/>
        <v>37.590647327450348</v>
      </c>
      <c r="BH201" s="6">
        <f t="shared" si="252"/>
        <v>0.8978555369609228</v>
      </c>
      <c r="BI201" s="6">
        <f t="shared" si="215"/>
        <v>1.8272394416681277</v>
      </c>
      <c r="BJ201" s="6">
        <f t="shared" si="216"/>
        <v>151.49656145536753</v>
      </c>
      <c r="BK201" s="6">
        <f t="shared" si="217"/>
        <v>87.171411623893249</v>
      </c>
      <c r="BL201" s="6">
        <f t="shared" si="218"/>
        <v>214.57527855282265</v>
      </c>
      <c r="BM201" s="6">
        <f t="shared" si="219"/>
        <v>134.92584224038131</v>
      </c>
      <c r="BN201" s="6">
        <f t="shared" si="220"/>
        <v>273.5288024266809</v>
      </c>
      <c r="BO201" s="6">
        <f t="shared" si="221"/>
        <v>198.80813369698262</v>
      </c>
      <c r="BP201" s="6">
        <f t="shared" si="222"/>
        <v>294.87450792588027</v>
      </c>
      <c r="BQ201" s="6">
        <f t="shared" si="223"/>
        <v>273.46524095995881</v>
      </c>
      <c r="BR201" s="6">
        <f t="shared" si="224"/>
        <v>243.38706776217754</v>
      </c>
      <c r="BS201" s="6">
        <f t="shared" si="225"/>
        <v>344.06261192317538</v>
      </c>
      <c r="BU201" s="6">
        <f t="shared" si="226"/>
        <v>2.3189654294736459</v>
      </c>
      <c r="BV201" s="6">
        <f t="shared" si="227"/>
        <v>3.5893460696499502</v>
      </c>
      <c r="BW201" s="6">
        <f t="shared" si="228"/>
        <v>5.288765898740035</v>
      </c>
      <c r="BX201" s="6">
        <f t="shared" si="229"/>
        <v>7.2748212760960467</v>
      </c>
      <c r="BY201" s="6">
        <f t="shared" si="230"/>
        <v>9.1528780796473725</v>
      </c>
      <c r="CA201" s="6">
        <f t="shared" si="231"/>
        <v>2.147898689461011</v>
      </c>
      <c r="CB201" s="6">
        <f t="shared" si="232"/>
        <v>3.3245651793839195</v>
      </c>
      <c r="CC201" s="6">
        <f t="shared" si="233"/>
        <v>4.8986212551466179</v>
      </c>
      <c r="CD201" s="6">
        <f t="shared" si="253"/>
        <v>6.7381681875854627</v>
      </c>
      <c r="CE201" s="6">
        <f t="shared" si="234"/>
        <v>8.4776834454721772</v>
      </c>
      <c r="CG201" s="6">
        <f t="shared" si="235"/>
        <v>47.706616678716458</v>
      </c>
      <c r="CH201" s="6">
        <f t="shared" si="236"/>
        <v>73.841358260745778</v>
      </c>
      <c r="CI201" s="6">
        <f t="shared" si="237"/>
        <v>108.80245312321314</v>
      </c>
      <c r="CJ201" s="6">
        <f t="shared" si="238"/>
        <v>149.66032076798118</v>
      </c>
      <c r="CK201" s="6">
        <f t="shared" si="239"/>
        <v>188.29640170697769</v>
      </c>
    </row>
    <row r="202" spans="1:89">
      <c r="A202" s="6">
        <v>1</v>
      </c>
      <c r="B202" s="6">
        <f t="shared" si="205"/>
        <v>1233.0434782608695</v>
      </c>
      <c r="C202" s="11">
        <v>19.100000000000001</v>
      </c>
      <c r="D202" s="6">
        <f t="shared" si="254"/>
        <v>61.774999999999999</v>
      </c>
      <c r="E202" s="6">
        <f t="shared" si="255"/>
        <v>18.259</v>
      </c>
      <c r="F202" s="6">
        <f t="shared" si="256"/>
        <v>1.1579999999999995</v>
      </c>
      <c r="G202" s="6">
        <v>0</v>
      </c>
      <c r="H202" s="11">
        <f t="shared" si="262"/>
        <v>81.191999999999993</v>
      </c>
      <c r="J202" s="6">
        <f t="shared" si="260"/>
        <v>76.085082274115678</v>
      </c>
      <c r="K202" s="6">
        <f t="shared" si="246"/>
        <v>22.488668834367921</v>
      </c>
      <c r="L202" s="6">
        <f t="shared" si="247"/>
        <v>1.4262488915164051</v>
      </c>
      <c r="M202" s="6">
        <f t="shared" si="261"/>
        <v>0</v>
      </c>
      <c r="N202" s="11">
        <f t="shared" si="258"/>
        <v>100.00000000000001</v>
      </c>
      <c r="O202" s="6">
        <v>8.0000000000000002E-3</v>
      </c>
      <c r="P202" s="6">
        <f t="shared" si="181"/>
        <v>0.13021264235425623</v>
      </c>
      <c r="Q202" s="6">
        <f t="shared" si="182"/>
        <v>0.24162806554869709</v>
      </c>
      <c r="R202" s="6">
        <v>0.3</v>
      </c>
      <c r="S202" s="6">
        <f t="shared" si="259"/>
        <v>3.8816114107938657E-2</v>
      </c>
      <c r="T202" s="6">
        <v>0.12</v>
      </c>
      <c r="U202" s="6">
        <f t="shared" si="183"/>
        <v>0.6709859879845067</v>
      </c>
      <c r="V202" s="6">
        <f t="shared" si="184"/>
        <v>1.5229479723465271</v>
      </c>
      <c r="W202" s="6">
        <v>0.06</v>
      </c>
      <c r="X202" s="6">
        <f t="shared" si="206"/>
        <v>0.26391894406575012</v>
      </c>
      <c r="Y202" s="6">
        <v>2.6700000000000002E-2</v>
      </c>
      <c r="Z202" s="6">
        <v>0.21</v>
      </c>
      <c r="AA202" s="6">
        <v>0.442</v>
      </c>
      <c r="AB202" s="6">
        <v>0.5</v>
      </c>
      <c r="AC202" s="6">
        <f t="shared" si="207"/>
        <v>7.3844941619864032E-2</v>
      </c>
      <c r="AD202" s="6">
        <f t="shared" si="185"/>
        <v>0.18357109133814012</v>
      </c>
      <c r="AE202" s="6">
        <f t="shared" si="186"/>
        <v>1.4458971124103219</v>
      </c>
      <c r="AF202" s="6">
        <f t="shared" si="187"/>
        <v>2.842242333039076</v>
      </c>
      <c r="AG202" s="6">
        <f t="shared" si="188"/>
        <v>10.731619825222163</v>
      </c>
      <c r="AH202" s="6">
        <f t="shared" si="208"/>
        <v>0.50537067894094145</v>
      </c>
      <c r="AI202" s="6">
        <f t="shared" si="189"/>
        <v>0.1013454580319344</v>
      </c>
      <c r="AJ202" s="6">
        <f t="shared" si="190"/>
        <v>0.91651038515075633</v>
      </c>
      <c r="AK202" s="6">
        <f t="shared" si="191"/>
        <v>1.5369548284498138</v>
      </c>
      <c r="AL202" s="6">
        <f t="shared" si="192"/>
        <v>6.9930281923810202</v>
      </c>
      <c r="AM202" s="6">
        <f t="shared" si="209"/>
        <v>0.3051405616776936</v>
      </c>
      <c r="AN202" s="6">
        <f t="shared" si="193"/>
        <v>5.595054095300582E-2</v>
      </c>
      <c r="AO202" s="6">
        <f t="shared" si="194"/>
        <v>0.58094817319948422</v>
      </c>
      <c r="AP202" s="6">
        <f t="shared" si="195"/>
        <v>0.83111496765632054</v>
      </c>
      <c r="AQ202" s="6">
        <f t="shared" si="196"/>
        <v>4.5568557306234405</v>
      </c>
      <c r="AR202" s="6">
        <f t="shared" si="210"/>
        <v>0.18507129390047466</v>
      </c>
      <c r="AS202" s="6">
        <f t="shared" si="197"/>
        <v>3.08890313757086E-2</v>
      </c>
      <c r="AT202" s="6">
        <f t="shared" si="198"/>
        <v>0.36824545080119586</v>
      </c>
      <c r="AU202" s="6">
        <f t="shared" si="199"/>
        <v>0.44942901162493154</v>
      </c>
      <c r="AV202" s="6">
        <f t="shared" si="200"/>
        <v>2.9693765817131004</v>
      </c>
      <c r="AW202" s="6">
        <f t="shared" si="211"/>
        <v>0.11272542116064521</v>
      </c>
      <c r="AX202" s="6">
        <f t="shared" si="201"/>
        <v>1.7053137343764169E-2</v>
      </c>
      <c r="AY202" s="6">
        <f t="shared" si="202"/>
        <v>0.23341963757103115</v>
      </c>
      <c r="AZ202" s="6">
        <f t="shared" si="203"/>
        <v>0.24303068089334179</v>
      </c>
      <c r="BA202" s="6">
        <f t="shared" si="204"/>
        <v>1.9349300933035825</v>
      </c>
      <c r="BB202" s="6">
        <f t="shared" si="212"/>
        <v>6.893408525833801E-2</v>
      </c>
      <c r="BD202" s="6">
        <f t="shared" si="250"/>
        <v>834.71979207269544</v>
      </c>
      <c r="BE202" s="6">
        <f t="shared" si="251"/>
        <v>4041.5726308087287</v>
      </c>
      <c r="BF202" s="6">
        <f t="shared" si="213"/>
        <v>42.719376045387122</v>
      </c>
      <c r="BG202" s="6">
        <f t="shared" si="214"/>
        <v>37.617499310266766</v>
      </c>
      <c r="BH202" s="6">
        <f t="shared" si="252"/>
        <v>0.88871249001327102</v>
      </c>
      <c r="BI202" s="6">
        <f t="shared" si="215"/>
        <v>1.822325687994542</v>
      </c>
      <c r="BJ202" s="6">
        <f t="shared" si="216"/>
        <v>152.37899865103267</v>
      </c>
      <c r="BK202" s="6">
        <f t="shared" si="217"/>
        <v>87.512812603092925</v>
      </c>
      <c r="BL202" s="6">
        <f t="shared" si="218"/>
        <v>215.41518088549532</v>
      </c>
      <c r="BM202" s="6">
        <f t="shared" si="219"/>
        <v>135.34725239035575</v>
      </c>
      <c r="BN202" s="6">
        <f t="shared" si="220"/>
        <v>273.80650816489407</v>
      </c>
      <c r="BO202" s="6">
        <f t="shared" si="221"/>
        <v>199.2007953434115</v>
      </c>
      <c r="BP202" s="6">
        <f t="shared" si="222"/>
        <v>293.84653139029007</v>
      </c>
      <c r="BQ202" s="6">
        <f t="shared" si="223"/>
        <v>273.57194928681918</v>
      </c>
      <c r="BR202" s="6">
        <f t="shared" si="224"/>
        <v>240.81847878275121</v>
      </c>
      <c r="BS202" s="6">
        <f t="shared" si="225"/>
        <v>343.52206672348728</v>
      </c>
      <c r="BU202" s="6">
        <f t="shared" si="226"/>
        <v>2.3263857036666038</v>
      </c>
      <c r="BV202" s="6">
        <f t="shared" si="227"/>
        <v>3.5979864390777316</v>
      </c>
      <c r="BW202" s="6">
        <f t="shared" si="228"/>
        <v>5.2954289624734461</v>
      </c>
      <c r="BX202" s="6">
        <f t="shared" si="229"/>
        <v>7.2724650575631031</v>
      </c>
      <c r="BY202" s="6">
        <f t="shared" si="230"/>
        <v>9.1319750919682061</v>
      </c>
      <c r="CA202" s="6">
        <f t="shared" si="231"/>
        <v>2.1653158460146589</v>
      </c>
      <c r="CB202" s="6">
        <f t="shared" si="232"/>
        <v>3.3488759142569813</v>
      </c>
      <c r="CC202" s="6">
        <f t="shared" si="233"/>
        <v>4.9287941487160882</v>
      </c>
      <c r="CD202" s="6">
        <f t="shared" si="253"/>
        <v>6.7689479882507211</v>
      </c>
      <c r="CE202" s="6">
        <f t="shared" si="234"/>
        <v>8.4997128124046029</v>
      </c>
      <c r="CG202" s="6">
        <f t="shared" si="235"/>
        <v>48.022597266573257</v>
      </c>
      <c r="CH202" s="6">
        <f t="shared" si="236"/>
        <v>74.271714042128522</v>
      </c>
      <c r="CI202" s="6">
        <f t="shared" si="237"/>
        <v>109.31130294422329</v>
      </c>
      <c r="CJ202" s="6">
        <f t="shared" si="238"/>
        <v>150.12242382857664</v>
      </c>
      <c r="CK202" s="6">
        <f t="shared" si="239"/>
        <v>188.50750389274882</v>
      </c>
    </row>
    <row r="203" spans="1:89">
      <c r="A203" s="6">
        <v>1</v>
      </c>
      <c r="B203" s="6">
        <f t="shared" si="205"/>
        <v>1233.4782608695648</v>
      </c>
      <c r="C203" s="11">
        <v>19.1999999999999</v>
      </c>
      <c r="D203" s="6">
        <f t="shared" si="254"/>
        <v>61.799999999999976</v>
      </c>
      <c r="E203" s="6">
        <f t="shared" si="255"/>
        <v>18.208000000000052</v>
      </c>
      <c r="F203" s="6">
        <f t="shared" si="256"/>
        <v>1.0960000000000623</v>
      </c>
      <c r="G203" s="6">
        <v>0</v>
      </c>
      <c r="H203" s="11">
        <f t="shared" si="262"/>
        <v>81.104000000000084</v>
      </c>
      <c r="J203" s="6">
        <f t="shared" si="260"/>
        <v>76.198461234957477</v>
      </c>
      <c r="K203" s="6">
        <f t="shared" si="246"/>
        <v>22.450187413691104</v>
      </c>
      <c r="L203" s="6">
        <f t="shared" si="247"/>
        <v>1.3513513513514266</v>
      </c>
      <c r="M203" s="6">
        <f t="shared" si="261"/>
        <v>0</v>
      </c>
      <c r="N203" s="11">
        <f t="shared" si="258"/>
        <v>100.00000000000001</v>
      </c>
      <c r="O203" s="6">
        <v>8.0000000000000002E-3</v>
      </c>
      <c r="P203" s="6">
        <f t="shared" si="181"/>
        <v>0.12999682830532433</v>
      </c>
      <c r="Q203" s="6">
        <f t="shared" si="182"/>
        <v>0.24153012200040216</v>
      </c>
      <c r="R203" s="6">
        <v>0.3</v>
      </c>
      <c r="S203" s="6">
        <f t="shared" si="259"/>
        <v>3.8544329052769347E-2</v>
      </c>
      <c r="T203" s="6">
        <v>0.12</v>
      </c>
      <c r="U203" s="6">
        <f t="shared" si="183"/>
        <v>0.67100759746293315</v>
      </c>
      <c r="V203" s="6">
        <f t="shared" si="184"/>
        <v>1.5214826547001907</v>
      </c>
      <c r="W203" s="6">
        <v>0.06</v>
      </c>
      <c r="X203" s="6">
        <f t="shared" si="206"/>
        <v>0.26264119308735201</v>
      </c>
      <c r="Y203" s="6">
        <v>2.6700000000000002E-2</v>
      </c>
      <c r="Z203" s="6">
        <v>0.21</v>
      </c>
      <c r="AA203" s="6">
        <v>0.442</v>
      </c>
      <c r="AB203" s="6">
        <v>0.5</v>
      </c>
      <c r="AC203" s="6">
        <f t="shared" si="207"/>
        <v>7.3463355691458274E-2</v>
      </c>
      <c r="AD203" s="6">
        <f t="shared" si="185"/>
        <v>0.18341963068251468</v>
      </c>
      <c r="AE203" s="6">
        <f t="shared" si="186"/>
        <v>1.4420869864551802</v>
      </c>
      <c r="AF203" s="6">
        <f t="shared" si="187"/>
        <v>2.8350828326734892</v>
      </c>
      <c r="AG203" s="6">
        <f t="shared" si="188"/>
        <v>10.72004096442511</v>
      </c>
      <c r="AH203" s="6">
        <f t="shared" si="208"/>
        <v>0.50182609748182183</v>
      </c>
      <c r="AI203" s="6">
        <f t="shared" si="189"/>
        <v>0.10126184002102492</v>
      </c>
      <c r="AJ203" s="6">
        <f t="shared" si="190"/>
        <v>0.91409526171171795</v>
      </c>
      <c r="AK203" s="6">
        <f t="shared" si="191"/>
        <v>1.5330832976769924</v>
      </c>
      <c r="AL203" s="6">
        <f t="shared" si="192"/>
        <v>6.9854830779147825</v>
      </c>
      <c r="AM203" s="6">
        <f t="shared" si="209"/>
        <v>0.30309340516867722</v>
      </c>
      <c r="AN203" s="6">
        <f t="shared" si="193"/>
        <v>5.5904377335665167E-2</v>
      </c>
      <c r="AO203" s="6">
        <f t="shared" si="194"/>
        <v>0.57941729960253119</v>
      </c>
      <c r="AP203" s="6">
        <f t="shared" si="195"/>
        <v>0.82902142065450046</v>
      </c>
      <c r="AQ203" s="6">
        <f t="shared" si="196"/>
        <v>4.5519391198008021</v>
      </c>
      <c r="AR203" s="6">
        <f t="shared" si="210"/>
        <v>0.1838815371318849</v>
      </c>
      <c r="AS203" s="6">
        <f t="shared" si="197"/>
        <v>3.0863545484059233E-2</v>
      </c>
      <c r="AT203" s="6">
        <f t="shared" si="198"/>
        <v>0.36727507639632445</v>
      </c>
      <c r="AU203" s="6">
        <f t="shared" si="199"/>
        <v>0.44829691703340763</v>
      </c>
      <c r="AV203" s="6">
        <f t="shared" si="200"/>
        <v>2.9661727784985215</v>
      </c>
      <c r="AW203" s="6">
        <f t="shared" si="211"/>
        <v>0.11202955616255411</v>
      </c>
      <c r="AX203" s="6">
        <f t="shared" si="201"/>
        <v>1.7039067157964601E-2</v>
      </c>
      <c r="AY203" s="6">
        <f t="shared" si="202"/>
        <v>0.23280454662720421</v>
      </c>
      <c r="AZ203" s="6">
        <f t="shared" si="203"/>
        <v>0.24241849584899186</v>
      </c>
      <c r="BA203" s="6">
        <f t="shared" si="204"/>
        <v>1.9328424041599794</v>
      </c>
      <c r="BB203" s="6">
        <f t="shared" si="212"/>
        <v>6.8524489628142421E-2</v>
      </c>
      <c r="BD203" s="6">
        <f t="shared" si="250"/>
        <v>815.37799989804876</v>
      </c>
      <c r="BE203" s="6">
        <f t="shared" si="251"/>
        <v>4024.7695337727523</v>
      </c>
      <c r="BF203" s="6">
        <f t="shared" si="213"/>
        <v>42.778986553487563</v>
      </c>
      <c r="BG203" s="6">
        <f t="shared" si="214"/>
        <v>37.644382056325178</v>
      </c>
      <c r="BH203" s="6">
        <f t="shared" si="252"/>
        <v>0.87960355608946339</v>
      </c>
      <c r="BI203" s="6">
        <f t="shared" si="215"/>
        <v>1.8174156768908747</v>
      </c>
      <c r="BJ203" s="6">
        <f t="shared" si="216"/>
        <v>153.26788071209828</v>
      </c>
      <c r="BK203" s="6">
        <f t="shared" si="217"/>
        <v>87.85528691616031</v>
      </c>
      <c r="BL203" s="6">
        <f t="shared" si="218"/>
        <v>216.25691292360005</v>
      </c>
      <c r="BM203" s="6">
        <f t="shared" si="219"/>
        <v>135.76865687229932</v>
      </c>
      <c r="BN203" s="6">
        <f t="shared" si="220"/>
        <v>274.07668005227652</v>
      </c>
      <c r="BO203" s="6">
        <f t="shared" si="221"/>
        <v>199.59077390960312</v>
      </c>
      <c r="BP203" s="6">
        <f t="shared" si="222"/>
        <v>292.80433482883313</v>
      </c>
      <c r="BQ203" s="6">
        <f t="shared" si="223"/>
        <v>273.67211796151702</v>
      </c>
      <c r="BR203" s="6">
        <f t="shared" si="224"/>
        <v>238.25084262804197</v>
      </c>
      <c r="BS203" s="6">
        <f t="shared" si="225"/>
        <v>342.97377909799076</v>
      </c>
      <c r="BU203" s="6">
        <f t="shared" si="226"/>
        <v>2.3338219972559884</v>
      </c>
      <c r="BV203" s="6">
        <f t="shared" si="227"/>
        <v>3.6066113841145353</v>
      </c>
      <c r="BW203" s="6">
        <f t="shared" si="228"/>
        <v>5.3020069133016081</v>
      </c>
      <c r="BX203" s="6">
        <f t="shared" si="229"/>
        <v>7.2699325373979251</v>
      </c>
      <c r="BY203" s="6">
        <f t="shared" si="230"/>
        <v>9.1108888063248941</v>
      </c>
      <c r="CA203" s="6">
        <f t="shared" si="231"/>
        <v>2.1828650355988515</v>
      </c>
      <c r="CB203" s="6">
        <f t="shared" si="232"/>
        <v>3.3733274845437431</v>
      </c>
      <c r="CC203" s="6">
        <f t="shared" si="233"/>
        <v>4.9590609408760367</v>
      </c>
      <c r="CD203" s="6">
        <f t="shared" si="253"/>
        <v>6.799696620267877</v>
      </c>
      <c r="CE203" s="6">
        <f t="shared" si="234"/>
        <v>8.5215756137095582</v>
      </c>
      <c r="CG203" s="6">
        <f t="shared" si="235"/>
        <v>48.340777530024305</v>
      </c>
      <c r="CH203" s="6">
        <f t="shared" si="236"/>
        <v>74.70423998133667</v>
      </c>
      <c r="CI203" s="6">
        <f t="shared" si="237"/>
        <v>109.82120185683166</v>
      </c>
      <c r="CJ203" s="6">
        <f t="shared" si="238"/>
        <v>150.5831172479478</v>
      </c>
      <c r="CK203" s="6">
        <f t="shared" si="239"/>
        <v>188.71509884009015</v>
      </c>
    </row>
    <row r="204" spans="1:89">
      <c r="A204" s="6">
        <v>1</v>
      </c>
      <c r="B204" s="6">
        <f t="shared" si="205"/>
        <v>1233.9130434782605</v>
      </c>
      <c r="C204" s="11">
        <v>19.299999999999901</v>
      </c>
      <c r="D204" s="6">
        <f t="shared" si="254"/>
        <v>61.824999999999974</v>
      </c>
      <c r="E204" s="6">
        <f t="shared" si="255"/>
        <v>18.15700000000005</v>
      </c>
      <c r="F204" s="6">
        <f t="shared" si="256"/>
        <v>1.0340000000000611</v>
      </c>
      <c r="G204" s="6">
        <v>0</v>
      </c>
      <c r="H204" s="11">
        <f t="shared" si="262"/>
        <v>81.016000000000091</v>
      </c>
      <c r="J204" s="6">
        <f t="shared" si="260"/>
        <v>76.312086501431693</v>
      </c>
      <c r="K204" s="6">
        <f t="shared" si="246"/>
        <v>22.41162239557622</v>
      </c>
      <c r="L204" s="6">
        <f t="shared" si="247"/>
        <v>1.2762911029920756</v>
      </c>
      <c r="M204" s="6">
        <f t="shared" si="261"/>
        <v>0</v>
      </c>
      <c r="N204" s="11">
        <f t="shared" si="258"/>
        <v>99.999999999999986</v>
      </c>
      <c r="O204" s="6">
        <v>8.0000000000000002E-3</v>
      </c>
      <c r="P204" s="6">
        <f t="shared" ref="P204:P267" si="263">10^(-3.46+3852/(B204+273.15)+0.87*$J$2-92*A204/(B204+273))</f>
        <v>0.12978149615950504</v>
      </c>
      <c r="Q204" s="6">
        <f t="shared" ref="Q204:Q267" si="264">10^(-1.48+2.53*$M$2+1154/(B204+273.15)-235*A204/(B204+273.15))</f>
        <v>0.24143227463178293</v>
      </c>
      <c r="R204" s="6">
        <v>0.3</v>
      </c>
      <c r="S204" s="6">
        <f t="shared" si="259"/>
        <v>3.8272484419588901E-2</v>
      </c>
      <c r="T204" s="6">
        <v>0.12</v>
      </c>
      <c r="U204" s="6">
        <f t="shared" ref="U204:U267" si="265">10^(3.31-(73*A204)/(B204+273.15)-0.038*$I$2)</f>
        <v>0.67102919516817927</v>
      </c>
      <c r="V204" s="6">
        <f t="shared" ref="V204:V267" si="266">10^(-1.51+2.44*$M$2+2342/(B204+273.15)-160*A204/(B204+273.15))</f>
        <v>1.5200195911806509</v>
      </c>
      <c r="W204" s="6">
        <v>0.06</v>
      </c>
      <c r="X204" s="6">
        <f t="shared" si="206"/>
        <v>0.26136290799285972</v>
      </c>
      <c r="Y204" s="6">
        <v>2.6700000000000002E-2</v>
      </c>
      <c r="Z204" s="6">
        <v>0.21</v>
      </c>
      <c r="AA204" s="6">
        <v>0.442</v>
      </c>
      <c r="AB204" s="6">
        <v>0.5</v>
      </c>
      <c r="AC204" s="6">
        <f t="shared" si="207"/>
        <v>7.3080940801817318E-2</v>
      </c>
      <c r="AD204" s="6">
        <f t="shared" ref="AD204:AD267" si="267">10^(-2.3-0.258*$AE$9+1871/(B204+273.15)-0.24*$L$2)</f>
        <v>0.18326838227755812</v>
      </c>
      <c r="AE204" s="6">
        <f t="shared" ref="AE204:AE267" si="268">10^(-4.61-0.198*$AE$9+5981/(B204+273.15)+4.48*$J$2)</f>
        <v>1.438289090408942</v>
      </c>
      <c r="AF204" s="6">
        <f t="shared" ref="AF204:AF267" si="269">10^(-4.24-0.267*$AE$9+5717/(B204+273.15)+3.64*$M$2)</f>
        <v>2.8279454822035834</v>
      </c>
      <c r="AG204" s="6">
        <f t="shared" ref="AG204:AG267" si="270">10^(-1.09+0.004*$K$2-0.186*$AE$9+2447/(B204+273.15))</f>
        <v>10.708481266734614</v>
      </c>
      <c r="AH204" s="6">
        <f t="shared" si="208"/>
        <v>0.49829266289947527</v>
      </c>
      <c r="AI204" s="6">
        <f t="shared" ref="AI204:AI267" si="271">10^(-2.3-0.258*$AJ$9+1871/(B204+273.15)-0.24*$L$2)</f>
        <v>0.10117833918892123</v>
      </c>
      <c r="AJ204" s="6">
        <f t="shared" ref="AJ204:AJ267" si="272">10^(-4.61-0.198*$AJ$9+5981/(B204+273.15)+4.48*$J$2)</f>
        <v>0.91168789044150522</v>
      </c>
      <c r="AK204" s="6">
        <f t="shared" ref="AK204:AK267" si="273">10^(-4.24-0.267*$AJ$9+5717/(B204+273.15)+3.64*$M$2)</f>
        <v>1.5292237445560128</v>
      </c>
      <c r="AL204" s="6">
        <f t="shared" ref="AL204:AL267" si="274">10^(-1.09+0.004*$K$2-0.186*$AJ$9+2447/(B204+273.15))</f>
        <v>6.9779504506728944</v>
      </c>
      <c r="AM204" s="6">
        <f t="shared" si="209"/>
        <v>0.30105269575111698</v>
      </c>
      <c r="AN204" s="6">
        <f t="shared" ref="AN204:AN267" si="275">10^(-2.3-0.258*$AO$9+1871/(B204+273.15)-0.24*$L$2)</f>
        <v>5.58582784100995E-2</v>
      </c>
      <c r="AO204" s="6">
        <f t="shared" ref="AO204:AO267" si="276">10^(-4.61-0.198*$AO$9+5981/(B204+273.15)+4.48*$J$2)</f>
        <v>0.57789133987059316</v>
      </c>
      <c r="AP204" s="6">
        <f t="shared" ref="AP204:AP267" si="277">10^(-4.24-0.267*$AO$9+5717/(B204+273.15)+3.64*$M$2)</f>
        <v>0.82693435061969278</v>
      </c>
      <c r="AQ204" s="6">
        <f t="shared" ref="AQ204:AQ267" si="278">10^(-1.09+0.004*$K$2-0.186*$AO$9+2447/(B204+273.15))</f>
        <v>4.5470306460081105</v>
      </c>
      <c r="AR204" s="6">
        <f t="shared" si="210"/>
        <v>0.18269553223160342</v>
      </c>
      <c r="AS204" s="6">
        <f t="shared" ref="AS204:AS267" si="279">10^(-2.3-0.258*$AT$9+1871/(B204+273.15)-0.24*$L$2)</f>
        <v>3.0838095307279344E-2</v>
      </c>
      <c r="AT204" s="6">
        <f t="shared" ref="AT204:AT267" si="280">10^(-4.61-0.198*$AT$9+5981/(B204+273.15)+4.48*$J$2)</f>
        <v>0.36630781674165125</v>
      </c>
      <c r="AU204" s="6">
        <f t="shared" ref="AU204:AU267" si="281">10^(-4.24-0.267*$AT$9+5717/(B204+273.15)+3.64*$M$2)</f>
        <v>0.44716832488979519</v>
      </c>
      <c r="AV204" s="6">
        <f t="shared" ref="AV204:AV267" si="282">10^(-1.09+0.004*$K$2-0.186*$AT$9+2447/(B204+273.15))</f>
        <v>2.9629742776037009</v>
      </c>
      <c r="AW204" s="6">
        <f t="shared" si="211"/>
        <v>0.11133588820587033</v>
      </c>
      <c r="AX204" s="6">
        <f t="shared" ref="AX204:AX267" si="283">10^(-2.3-0.258*$AY$9+1871/(B204+273.15)-0.24*$L$2)</f>
        <v>1.7025016689538725E-2</v>
      </c>
      <c r="AY204" s="6">
        <f t="shared" ref="AY204:AY267" si="284">10^(-4.61-0.198*$AY$9+5981/(B204+273.15)+4.48*$J$2)</f>
        <v>0.23219143002918602</v>
      </c>
      <c r="AZ204" s="6">
        <f t="shared" ref="AZ204:AZ267" si="285">10^(-4.24-0.267*$AY$9+5717/(B204+273.15)+3.64*$M$2)</f>
        <v>0.24180820476849102</v>
      </c>
      <c r="BA204" s="6">
        <f t="shared" ref="BA204:BA267" si="286">10^(-1.09+0.004*$K$2-0.186*$AY$9+2447/(B204+273.15))</f>
        <v>1.9307581701584853</v>
      </c>
      <c r="BB204" s="6">
        <f t="shared" si="212"/>
        <v>6.8116188599798816E-2</v>
      </c>
      <c r="BD204" s="6">
        <f t="shared" si="250"/>
        <v>796.31733435939009</v>
      </c>
      <c r="BE204" s="6">
        <f t="shared" si="251"/>
        <v>4008.0418021695737</v>
      </c>
      <c r="BF204" s="6">
        <f t="shared" si="213"/>
        <v>42.838616714543257</v>
      </c>
      <c r="BG204" s="6">
        <f t="shared" si="214"/>
        <v>37.671295189269308</v>
      </c>
      <c r="BH204" s="6">
        <f t="shared" si="252"/>
        <v>0.87052885854958129</v>
      </c>
      <c r="BI204" s="6">
        <f t="shared" si="215"/>
        <v>1.8125095275730441</v>
      </c>
      <c r="BJ204" s="6">
        <f t="shared" si="216"/>
        <v>154.16327447639324</v>
      </c>
      <c r="BK204" s="6">
        <f t="shared" si="217"/>
        <v>88.198851618544936</v>
      </c>
      <c r="BL204" s="6">
        <f t="shared" si="218"/>
        <v>217.10045223163448</v>
      </c>
      <c r="BM204" s="6">
        <f t="shared" si="219"/>
        <v>136.19006513840986</v>
      </c>
      <c r="BN204" s="6">
        <f t="shared" si="220"/>
        <v>274.3392097317539</v>
      </c>
      <c r="BO204" s="6">
        <f t="shared" si="221"/>
        <v>199.97807150453656</v>
      </c>
      <c r="BP204" s="6">
        <f t="shared" si="222"/>
        <v>291.74791277006773</v>
      </c>
      <c r="BQ204" s="6">
        <f t="shared" si="223"/>
        <v>273.76577492943699</v>
      </c>
      <c r="BR204" s="6">
        <f t="shared" si="224"/>
        <v>235.68445683970413</v>
      </c>
      <c r="BS204" s="6">
        <f t="shared" si="225"/>
        <v>342.41787587385454</v>
      </c>
      <c r="BU204" s="6">
        <f t="shared" si="226"/>
        <v>2.3412747338633695</v>
      </c>
      <c r="BV204" s="6">
        <f t="shared" si="227"/>
        <v>3.6152212036819931</v>
      </c>
      <c r="BW204" s="6">
        <f t="shared" si="228"/>
        <v>5.3085000263410222</v>
      </c>
      <c r="BX204" s="6">
        <f t="shared" si="229"/>
        <v>7.2672249136636893</v>
      </c>
      <c r="BY204" s="6">
        <f t="shared" si="230"/>
        <v>9.0896231242771943</v>
      </c>
      <c r="CA204" s="6">
        <f t="shared" si="231"/>
        <v>2.2005471991535228</v>
      </c>
      <c r="CB204" s="6">
        <f t="shared" si="232"/>
        <v>3.3979202777947446</v>
      </c>
      <c r="CC204" s="6">
        <f t="shared" si="233"/>
        <v>4.9894208038520809</v>
      </c>
      <c r="CD204" s="6">
        <f t="shared" si="253"/>
        <v>6.8304121673892269</v>
      </c>
      <c r="CE204" s="6">
        <f t="shared" si="234"/>
        <v>8.5432710728840711</v>
      </c>
      <c r="CG204" s="6">
        <f t="shared" si="235"/>
        <v>48.661179583780438</v>
      </c>
      <c r="CH204" s="6">
        <f t="shared" si="236"/>
        <v>75.138951308448455</v>
      </c>
      <c r="CI204" s="6">
        <f t="shared" si="237"/>
        <v>110.33214913485604</v>
      </c>
      <c r="CJ204" s="6">
        <f t="shared" si="238"/>
        <v>151.04239219973107</v>
      </c>
      <c r="CK204" s="6">
        <f t="shared" si="239"/>
        <v>188.91921430744321</v>
      </c>
    </row>
    <row r="205" spans="1:89">
      <c r="A205" s="6">
        <v>1</v>
      </c>
      <c r="B205" s="6">
        <f t="shared" ref="B205:B221" si="287">$D$3+C205/0.23</f>
        <v>1234.347826086956</v>
      </c>
      <c r="C205" s="11">
        <v>19.399999999999899</v>
      </c>
      <c r="D205" s="6">
        <f t="shared" si="254"/>
        <v>61.849999999999973</v>
      </c>
      <c r="E205" s="6">
        <f t="shared" si="255"/>
        <v>18.106000000000051</v>
      </c>
      <c r="F205" s="6">
        <f t="shared" si="256"/>
        <v>0.97200000000006348</v>
      </c>
      <c r="G205" s="6">
        <v>0</v>
      </c>
      <c r="H205" s="11">
        <f t="shared" si="262"/>
        <v>80.928000000000083</v>
      </c>
      <c r="J205" s="6">
        <f t="shared" si="260"/>
        <v>76.425958877026375</v>
      </c>
      <c r="K205" s="6">
        <f t="shared" si="246"/>
        <v>22.372973507315184</v>
      </c>
      <c r="L205" s="6">
        <f t="shared" si="247"/>
        <v>1.2010676156584403</v>
      </c>
      <c r="M205" s="6">
        <f t="shared" si="261"/>
        <v>0</v>
      </c>
      <c r="N205" s="11">
        <f t="shared" si="258"/>
        <v>100</v>
      </c>
      <c r="O205" s="6">
        <v>8.0000000000000002E-3</v>
      </c>
      <c r="P205" s="6">
        <f t="shared" si="263"/>
        <v>0.12956664459941178</v>
      </c>
      <c r="Q205" s="6">
        <f t="shared" si="264"/>
        <v>0.24133452330925853</v>
      </c>
      <c r="R205" s="6">
        <v>0.3</v>
      </c>
      <c r="S205" s="6">
        <f t="shared" si="259"/>
        <v>3.80005785855769E-2</v>
      </c>
      <c r="T205" s="6">
        <v>0.12</v>
      </c>
      <c r="U205" s="6">
        <f t="shared" si="265"/>
        <v>0.67105078110985272</v>
      </c>
      <c r="V205" s="6">
        <f t="shared" si="266"/>
        <v>1.5185587772660842</v>
      </c>
      <c r="W205" s="6">
        <v>0.06</v>
      </c>
      <c r="X205" s="6">
        <f t="shared" ref="X205:X269" si="288">(J205*T205+K205*U205+L205*V205+M205*W205)/100</f>
        <v>0.2600840818292523</v>
      </c>
      <c r="Y205" s="6">
        <v>2.6700000000000002E-2</v>
      </c>
      <c r="Z205" s="6">
        <v>0.21</v>
      </c>
      <c r="AA205" s="6">
        <v>0.442</v>
      </c>
      <c r="AB205" s="6">
        <v>0.5</v>
      </c>
      <c r="AC205" s="6">
        <f t="shared" ref="AC205:AC269" si="289">(J205*Y205+K205*Z205+L205*AA205+M205*AB205)/100</f>
        <v>7.2697694246738234E-2</v>
      </c>
      <c r="AD205" s="6">
        <f t="shared" si="267"/>
        <v>0.18311734572878091</v>
      </c>
      <c r="AE205" s="6">
        <f t="shared" si="268"/>
        <v>1.4345033786240748</v>
      </c>
      <c r="AF205" s="6">
        <f t="shared" si="269"/>
        <v>2.8208302015677118</v>
      </c>
      <c r="AG205" s="6">
        <f t="shared" si="270"/>
        <v>10.696940691328702</v>
      </c>
      <c r="AH205" s="6">
        <f t="shared" ref="AH205:AH269" si="290">(J205*AD205+K205*AE205+L205*AF205+M205*AG205)/100</f>
        <v>0.49477032624822825</v>
      </c>
      <c r="AI205" s="6">
        <f t="shared" si="271"/>
        <v>0.10109495531783448</v>
      </c>
      <c r="AJ205" s="6">
        <f t="shared" si="272"/>
        <v>0.90928824240552941</v>
      </c>
      <c r="AK205" s="6">
        <f t="shared" si="273"/>
        <v>1.5253761257931948</v>
      </c>
      <c r="AL205" s="6">
        <f t="shared" si="274"/>
        <v>6.9704302840546024</v>
      </c>
      <c r="AM205" s="6">
        <f t="shared" ref="AM205:AM269" si="291">(J205*AI205+K205*AJ205+L205*AK205+M205*AL205)/100</f>
        <v>0.29901840522036477</v>
      </c>
      <c r="AN205" s="6">
        <f t="shared" si="275"/>
        <v>5.5812244056072637E-2</v>
      </c>
      <c r="AO205" s="6">
        <f t="shared" si="276"/>
        <v>0.57637027566291099</v>
      </c>
      <c r="AP205" s="6">
        <f t="shared" si="277"/>
        <v>0.82485373414065244</v>
      </c>
      <c r="AQ205" s="6">
        <f t="shared" si="278"/>
        <v>4.5421302919115627</v>
      </c>
      <c r="AR205" s="6">
        <f t="shared" ref="AR205:AR269" si="292">(J205*AN205+K205*AO205+L205*AP205+M205*AQ205)/100</f>
        <v>0.18151326284605496</v>
      </c>
      <c r="AS205" s="6">
        <f t="shared" si="279"/>
        <v>3.081268077898925E-2</v>
      </c>
      <c r="AT205" s="6">
        <f t="shared" si="280"/>
        <v>0.36534366021152442</v>
      </c>
      <c r="AU205" s="6">
        <f t="shared" si="281"/>
        <v>0.44604322253436224</v>
      </c>
      <c r="AV205" s="6">
        <f t="shared" si="282"/>
        <v>2.959781067733438</v>
      </c>
      <c r="AW205" s="6">
        <f t="shared" ref="AW205:AW269" si="293">(J205*AS205+K205*AT205+L205*AU205+M205*AV205)/100</f>
        <v>0.11064440774853924</v>
      </c>
      <c r="AX205" s="6">
        <f t="shared" si="283"/>
        <v>1.7010985901839793E-2</v>
      </c>
      <c r="AY205" s="6">
        <f t="shared" si="284"/>
        <v>0.23158028040782805</v>
      </c>
      <c r="AZ205" s="6">
        <f t="shared" si="285"/>
        <v>0.2411998008060344</v>
      </c>
      <c r="BA205" s="6">
        <f t="shared" si="286"/>
        <v>1.9286773839388267</v>
      </c>
      <c r="BB205" s="6">
        <f t="shared" ref="BB205:BB269" si="294">(J205*AX205+K205*AY205+L205*AZ205+M205*BA205)/100</f>
        <v>6.7709176570240365E-2</v>
      </c>
      <c r="BD205" s="6">
        <f t="shared" si="250"/>
        <v>777.53672796659509</v>
      </c>
      <c r="BE205" s="6">
        <f t="shared" si="251"/>
        <v>3991.3897141582179</v>
      </c>
      <c r="BF205" s="6">
        <f t="shared" ref="BF205:BF268" si="295">(($X$6-BG204*C204/100)/((100-C204)/100))/((C205-C204)/100+X205*(1-(C205-C204)/100))</f>
        <v>42.898265810852521</v>
      </c>
      <c r="BG205" s="6">
        <f t="shared" ref="BG205:BG268" si="296">(BG204*C204+BF205*(C205-C204))/C205</f>
        <v>37.698238336803243</v>
      </c>
      <c r="BH205" s="6">
        <f t="shared" si="252"/>
        <v>0.86148852170310075</v>
      </c>
      <c r="BI205" s="6">
        <f t="shared" ref="BI205:BI268" si="297">(BI204*C204+BH205*(C205-C204))/C205</f>
        <v>1.807607357439694</v>
      </c>
      <c r="BJ205" s="6">
        <f t="shared" ref="BJ205:BJ268" si="298">(($V$6-BK204*C204/100)/((100-C204)/100))/((C205-C204)/100+AH205*(1-(C205-C204)/100))</f>
        <v>155.06524780826368</v>
      </c>
      <c r="BK205" s="6">
        <f t="shared" ref="BK205:BK268" si="299">(BK204*C204+BJ205*(C205-C204))/C205</f>
        <v>88.543523763852761</v>
      </c>
      <c r="BL205" s="6">
        <f t="shared" ref="BL205:BL268" si="300">(($V$6-BM204*C204/100)/((100-C204)/100))/((C205-C204)/100+AM205*(1-(C205-C204)/100))</f>
        <v>217.94577572943965</v>
      </c>
      <c r="BM205" s="6">
        <f t="shared" ref="BM205:BM268" si="301">(BM204*C204+BL205*(C205-C204))/C205</f>
        <v>136.61148632702341</v>
      </c>
      <c r="BN205" s="6">
        <f t="shared" ref="BN205:BN268" si="302">(($V$6-BO204*C204/100)/((100-C204)/100))/((C205-C204)/100+AR205*(1-(C205-C204)/100))</f>
        <v>274.59398785162989</v>
      </c>
      <c r="BO205" s="6">
        <f t="shared" ref="BO205:BO268" si="303">(BO204*C204+BN205*(C205-C204))/C205</f>
        <v>200.36268963003701</v>
      </c>
      <c r="BP205" s="6">
        <f t="shared" ref="BP205:BP268" si="304">(($V$6-BQ204*C204/100)/((100-C204)/100))/((C205-C204)/100+AW205*(1-(C205-C204)/100))</f>
        <v>290.67726174684498</v>
      </c>
      <c r="BQ205" s="6">
        <f t="shared" ref="BQ205:BQ268" si="305">(BQ204*C204+BP205*(C205-C204))/C205</f>
        <v>273.85294754189783</v>
      </c>
      <c r="BR205" s="6">
        <f t="shared" ref="BR205:BR268" si="306">(($V$6-BS204*C204/100)/((100-C204)/100))/((C205-C204)/100+BB205*(1-(C205-C204)/100))</f>
        <v>233.11962019383444</v>
      </c>
      <c r="BS205" s="6">
        <f t="shared" ref="BS205:BS268" si="307">(BS204*C204+BR205*(C205-C204))/C205</f>
        <v>341.85448280333901</v>
      </c>
      <c r="BU205" s="6">
        <f t="shared" ref="BU205:BU268" si="308">BK205/BG205</f>
        <v>2.348744335817182</v>
      </c>
      <c r="BV205" s="6">
        <f t="shared" ref="BV205:BV268" si="309">BM205/BG205</f>
        <v>3.6238161875499424</v>
      </c>
      <c r="BW205" s="6">
        <f t="shared" ref="BW205:BW268" si="310">BO205/BG205</f>
        <v>5.3149085599162111</v>
      </c>
      <c r="BX205" s="6">
        <f t="shared" ref="BX205:BX268" si="311">BQ205/BG205</f>
        <v>7.2643433652056482</v>
      </c>
      <c r="BY205" s="6">
        <f t="shared" ref="BY205:BY268" si="312">BS205/BG205</f>
        <v>9.0681819067815823</v>
      </c>
      <c r="CA205" s="6">
        <f t="shared" ref="CA205:CA268" si="313">100*BK205/BE205</f>
        <v>2.2183632795808448</v>
      </c>
      <c r="CB205" s="6">
        <f t="shared" ref="CB205:CB268" si="314">100*BM205/BE205</f>
        <v>3.4226546669305806</v>
      </c>
      <c r="CC205" s="6">
        <f t="shared" ref="CC205:CC268" si="315">100*BO205/BE205</f>
        <v>5.0198728758385203</v>
      </c>
      <c r="CD205" s="6">
        <f t="shared" si="253"/>
        <v>6.8610926808396933</v>
      </c>
      <c r="CE205" s="6">
        <f t="shared" ref="CE205:CE268" si="316">100*BS205/BE205</f>
        <v>8.5647984107068318</v>
      </c>
      <c r="CG205" s="6">
        <f t="shared" ref="CG205:CG268" si="317">BK205/BI205</f>
        <v>48.983825718250195</v>
      </c>
      <c r="CH205" s="6">
        <f t="shared" ref="CH205:CH268" si="318">BM205/BI205</f>
        <v>75.575863178893428</v>
      </c>
      <c r="CI205" s="6">
        <f t="shared" ref="CI205:CI268" si="319">BO205/BI205</f>
        <v>110.84414367168317</v>
      </c>
      <c r="CJ205" s="6">
        <f t="shared" ref="CJ205:CJ268" si="320">BQ205/BI205</f>
        <v>151.50023948219862</v>
      </c>
      <c r="CK205" s="6">
        <f t="shared" ref="CK205:CK268" si="321">BS205/BI205</f>
        <v>189.11987794049685</v>
      </c>
    </row>
    <row r="206" spans="1:89">
      <c r="A206" s="6">
        <v>1</v>
      </c>
      <c r="B206" s="6">
        <f t="shared" si="287"/>
        <v>1234.7826086956518</v>
      </c>
      <c r="C206" s="11">
        <v>19.499999999999901</v>
      </c>
      <c r="D206" s="6">
        <f t="shared" si="254"/>
        <v>61.874999999999972</v>
      </c>
      <c r="E206" s="6">
        <f t="shared" si="255"/>
        <v>18.055000000000049</v>
      </c>
      <c r="F206" s="6">
        <f t="shared" si="256"/>
        <v>0.91000000000006231</v>
      </c>
      <c r="G206" s="6">
        <v>0</v>
      </c>
      <c r="H206" s="11">
        <f t="shared" si="262"/>
        <v>80.840000000000089</v>
      </c>
      <c r="J206" s="6">
        <f t="shared" si="260"/>
        <v>76.540079168728241</v>
      </c>
      <c r="K206" s="6">
        <f t="shared" si="246"/>
        <v>22.334240475012408</v>
      </c>
      <c r="L206" s="6">
        <f t="shared" si="247"/>
        <v>1.1256803562593534</v>
      </c>
      <c r="M206" s="6">
        <f t="shared" si="261"/>
        <v>0</v>
      </c>
      <c r="N206" s="11">
        <f t="shared" si="258"/>
        <v>100</v>
      </c>
      <c r="O206" s="6">
        <v>8.0000000000000002E-3</v>
      </c>
      <c r="P206" s="6">
        <f t="shared" si="263"/>
        <v>0.12935227231187307</v>
      </c>
      <c r="Q206" s="6">
        <f t="shared" si="264"/>
        <v>0.24123686789948476</v>
      </c>
      <c r="R206" s="6">
        <v>0.3</v>
      </c>
      <c r="S206" s="6">
        <f t="shared" si="259"/>
        <v>3.7728609925524709E-2</v>
      </c>
      <c r="T206" s="6">
        <v>0.12</v>
      </c>
      <c r="U206" s="6">
        <f t="shared" si="265"/>
        <v>0.67107235529755049</v>
      </c>
      <c r="V206" s="6">
        <f t="shared" si="266"/>
        <v>1.5171002084456988</v>
      </c>
      <c r="W206" s="6">
        <v>0.06</v>
      </c>
      <c r="X206" s="6">
        <f t="shared" si="288"/>
        <v>0.25880470762720142</v>
      </c>
      <c r="Y206" s="6">
        <v>2.6700000000000002E-2</v>
      </c>
      <c r="Z206" s="6">
        <v>0.21</v>
      </c>
      <c r="AA206" s="6">
        <v>0.442</v>
      </c>
      <c r="AB206" s="6">
        <v>0.5</v>
      </c>
      <c r="AC206" s="6">
        <f t="shared" si="289"/>
        <v>7.2313613310242844E-2</v>
      </c>
      <c r="AD206" s="6">
        <f t="shared" si="267"/>
        <v>0.18296652064259428</v>
      </c>
      <c r="AE206" s="6">
        <f t="shared" si="268"/>
        <v>1.4307298056458857</v>
      </c>
      <c r="AF206" s="6">
        <f t="shared" si="269"/>
        <v>2.813736911032815</v>
      </c>
      <c r="AG206" s="6">
        <f t="shared" si="270"/>
        <v>10.685419197490358</v>
      </c>
      <c r="AH206" s="6">
        <f t="shared" si="290"/>
        <v>0.49125903877705396</v>
      </c>
      <c r="AI206" s="6">
        <f t="shared" si="271"/>
        <v>0.10101168819047326</v>
      </c>
      <c r="AJ206" s="6">
        <f t="shared" si="272"/>
        <v>0.9068962887914378</v>
      </c>
      <c r="AK206" s="6">
        <f t="shared" si="273"/>
        <v>1.5215403982725402</v>
      </c>
      <c r="AL206" s="6">
        <f t="shared" si="274"/>
        <v>6.9629225515275399</v>
      </c>
      <c r="AM206" s="6">
        <f t="shared" si="291"/>
        <v>0.29699050548420414</v>
      </c>
      <c r="AN206" s="6">
        <f t="shared" si="275"/>
        <v>5.576627415362282E-2</v>
      </c>
      <c r="AO206" s="6">
        <f t="shared" si="276"/>
        <v>0.57485408871620669</v>
      </c>
      <c r="AP206" s="6">
        <f t="shared" si="277"/>
        <v>0.82277954790221708</v>
      </c>
      <c r="AQ206" s="6">
        <f t="shared" si="278"/>
        <v>4.5372380402219159</v>
      </c>
      <c r="AR206" s="6">
        <f t="shared" si="292"/>
        <v>0.18033471268700649</v>
      </c>
      <c r="AS206" s="6">
        <f t="shared" si="279"/>
        <v>3.0787301832960766E-2</v>
      </c>
      <c r="AT206" s="6">
        <f t="shared" si="280"/>
        <v>0.36438259522940547</v>
      </c>
      <c r="AU206" s="6">
        <f t="shared" si="281"/>
        <v>0.44492159735933406</v>
      </c>
      <c r="AV206" s="6">
        <f t="shared" si="282"/>
        <v>2.9565931376215713</v>
      </c>
      <c r="AW206" s="6">
        <f t="shared" si="293"/>
        <v>0.10995510528671935</v>
      </c>
      <c r="AX206" s="6">
        <f t="shared" si="283"/>
        <v>1.6996974758304736E-2</v>
      </c>
      <c r="AY206" s="6">
        <f t="shared" si="284"/>
        <v>0.23097109042511316</v>
      </c>
      <c r="AZ206" s="6">
        <f t="shared" si="285"/>
        <v>0.24059327714391338</v>
      </c>
      <c r="BA206" s="6">
        <f t="shared" si="286"/>
        <v>1.9266000381596526</v>
      </c>
      <c r="BB206" s="6">
        <f t="shared" si="294"/>
        <v>6.7303447958887985E-2</v>
      </c>
      <c r="BD206" s="6">
        <f t="shared" si="250"/>
        <v>759.03508257871124</v>
      </c>
      <c r="BE206" s="6">
        <f t="shared" si="251"/>
        <v>3974.8135365603744</v>
      </c>
      <c r="BF206" s="6">
        <f t="shared" si="295"/>
        <v>42.957933110792268</v>
      </c>
      <c r="BG206" s="6">
        <f t="shared" si="296"/>
        <v>37.725211130516008</v>
      </c>
      <c r="BH206" s="6">
        <f t="shared" si="252"/>
        <v>0.85248267082077878</v>
      </c>
      <c r="BI206" s="6">
        <f t="shared" si="297"/>
        <v>1.8027092821236994</v>
      </c>
      <c r="BJ206" s="6">
        <f t="shared" si="298"/>
        <v>155.97386962070485</v>
      </c>
      <c r="BK206" s="6">
        <f t="shared" si="299"/>
        <v>88.889320409272528</v>
      </c>
      <c r="BL206" s="6">
        <f t="shared" si="300"/>
        <v>218.79285967811276</v>
      </c>
      <c r="BM206" s="6">
        <f t="shared" si="301"/>
        <v>137.03292926728543</v>
      </c>
      <c r="BN206" s="6">
        <f t="shared" si="302"/>
        <v>274.84090406109925</v>
      </c>
      <c r="BO206" s="6">
        <f t="shared" si="303"/>
        <v>200.74462919122195</v>
      </c>
      <c r="BP206" s="6">
        <f t="shared" si="304"/>
        <v>289.5923803330856</v>
      </c>
      <c r="BQ206" s="6">
        <f t="shared" si="305"/>
        <v>273.93366258185267</v>
      </c>
      <c r="BR206" s="6">
        <f t="shared" si="306"/>
        <v>230.55663263481642</v>
      </c>
      <c r="BS206" s="6">
        <f t="shared" si="307"/>
        <v>341.28372459734652</v>
      </c>
      <c r="BU206" s="6">
        <f t="shared" si="308"/>
        <v>2.356231224306383</v>
      </c>
      <c r="BV206" s="6">
        <f t="shared" si="309"/>
        <v>3.6323966165013504</v>
      </c>
      <c r="BW206" s="6">
        <f t="shared" si="310"/>
        <v>5.3212327559073396</v>
      </c>
      <c r="BX206" s="6">
        <f t="shared" si="311"/>
        <v>7.2612890524094933</v>
      </c>
      <c r="BY206" s="6">
        <f t="shared" si="312"/>
        <v>9.0465689752305014</v>
      </c>
      <c r="CA206" s="6">
        <f t="shared" si="313"/>
        <v>2.2363142218287142</v>
      </c>
      <c r="CB206" s="6">
        <f t="shared" si="314"/>
        <v>3.4475310101179635</v>
      </c>
      <c r="CC206" s="6">
        <f t="shared" si="315"/>
        <v>5.0504162609081114</v>
      </c>
      <c r="CD206" s="6">
        <f t="shared" si="253"/>
        <v>6.8917361798788326</v>
      </c>
      <c r="CE206" s="6">
        <f t="shared" si="316"/>
        <v>8.5861568463077678</v>
      </c>
      <c r="CG206" s="6">
        <f t="shared" si="317"/>
        <v>49.308738403208082</v>
      </c>
      <c r="CH206" s="6">
        <f t="shared" si="318"/>
        <v>76.014990673289503</v>
      </c>
      <c r="CI206" s="6">
        <f t="shared" si="319"/>
        <v>111.35718397962248</v>
      </c>
      <c r="CJ206" s="6">
        <f t="shared" si="320"/>
        <v>151.95664952650736</v>
      </c>
      <c r="CK206" s="6">
        <f t="shared" si="321"/>
        <v>189.31711728653988</v>
      </c>
    </row>
    <row r="207" spans="1:89">
      <c r="A207" s="6">
        <v>1</v>
      </c>
      <c r="B207" s="6">
        <f t="shared" si="287"/>
        <v>1235.2173913043473</v>
      </c>
      <c r="C207" s="11">
        <v>19.599999999999898</v>
      </c>
      <c r="D207" s="6">
        <f t="shared" si="254"/>
        <v>61.899999999999977</v>
      </c>
      <c r="E207" s="6">
        <f t="shared" si="255"/>
        <v>18.004000000000051</v>
      </c>
      <c r="F207" s="6">
        <f t="shared" si="256"/>
        <v>0.84800000000006293</v>
      </c>
      <c r="G207" s="6">
        <v>0</v>
      </c>
      <c r="H207" s="11">
        <f t="shared" si="262"/>
        <v>80.752000000000095</v>
      </c>
      <c r="J207" s="6">
        <f t="shared" si="260"/>
        <v>76.654448187041694</v>
      </c>
      <c r="K207" s="6">
        <f t="shared" si="246"/>
        <v>22.295423023578401</v>
      </c>
      <c r="L207" s="6">
        <f t="shared" si="247"/>
        <v>1.0501287893799063</v>
      </c>
      <c r="M207" s="6">
        <f t="shared" si="261"/>
        <v>0</v>
      </c>
      <c r="N207" s="11">
        <f t="shared" si="258"/>
        <v>100.00000000000001</v>
      </c>
      <c r="O207" s="6">
        <v>8.0000000000000002E-3</v>
      </c>
      <c r="P207" s="6">
        <f t="shared" si="263"/>
        <v>0.12913837798791952</v>
      </c>
      <c r="Q207" s="6">
        <f t="shared" si="264"/>
        <v>0.24113930826935417</v>
      </c>
      <c r="R207" s="6">
        <v>0.3</v>
      </c>
      <c r="S207" s="6">
        <f t="shared" si="259"/>
        <v>3.745657681180569E-2</v>
      </c>
      <c r="T207" s="6">
        <v>0.12</v>
      </c>
      <c r="U207" s="6">
        <f t="shared" si="265"/>
        <v>0.67109391774085914</v>
      </c>
      <c r="V207" s="6">
        <f t="shared" si="266"/>
        <v>1.5156438802197088</v>
      </c>
      <c r="W207" s="6">
        <v>0.06</v>
      </c>
      <c r="X207" s="6">
        <f t="shared" si="288"/>
        <v>0.25752477840094173</v>
      </c>
      <c r="Y207" s="6">
        <v>2.6700000000000002E-2</v>
      </c>
      <c r="Z207" s="6">
        <v>0.21</v>
      </c>
      <c r="AA207" s="6">
        <v>0.442</v>
      </c>
      <c r="AB207" s="6">
        <v>0.5</v>
      </c>
      <c r="AC207" s="6">
        <f t="shared" si="289"/>
        <v>7.1928695264513967E-2</v>
      </c>
      <c r="AD207" s="6">
        <f t="shared" si="267"/>
        <v>0.18281590662630842</v>
      </c>
      <c r="AE207" s="6">
        <f t="shared" si="268"/>
        <v>1.4269683262116235</v>
      </c>
      <c r="AF207" s="6">
        <f t="shared" si="269"/>
        <v>2.8066655311929534</v>
      </c>
      <c r="AG207" s="6">
        <f t="shared" si="270"/>
        <v>10.673916744607256</v>
      </c>
      <c r="AH207" s="6">
        <f t="shared" si="290"/>
        <v>0.48775875192855139</v>
      </c>
      <c r="AI207" s="6">
        <f t="shared" si="271"/>
        <v>0.10092853759004237</v>
      </c>
      <c r="AJ207" s="6">
        <f t="shared" si="272"/>
        <v>0.90451200090854311</v>
      </c>
      <c r="AK207" s="6">
        <f t="shared" si="273"/>
        <v>1.5177165190549451</v>
      </c>
      <c r="AL207" s="6">
        <f t="shared" si="274"/>
        <v>6.9554272266275632</v>
      </c>
      <c r="AM207" s="6">
        <f t="shared" si="291"/>
        <v>0.29496896856226151</v>
      </c>
      <c r="AN207" s="6">
        <f t="shared" si="275"/>
        <v>5.5720368583062251E-2</v>
      </c>
      <c r="AO207" s="6">
        <f t="shared" si="276"/>
        <v>0.57334276084432301</v>
      </c>
      <c r="AP207" s="6">
        <f t="shared" si="277"/>
        <v>0.8207117686848806</v>
      </c>
      <c r="AQ207" s="6">
        <f t="shared" si="278"/>
        <v>4.5323538736943787</v>
      </c>
      <c r="AR207" s="6">
        <f t="shared" si="292"/>
        <v>0.17915986553122631</v>
      </c>
      <c r="AS207" s="6">
        <f t="shared" si="279"/>
        <v>3.0761958403116969E-2</v>
      </c>
      <c r="AT207" s="6">
        <f t="shared" si="280"/>
        <v>0.36342461026764</v>
      </c>
      <c r="AU207" s="6">
        <f t="shared" si="281"/>
        <v>0.44380343680866247</v>
      </c>
      <c r="AV207" s="6">
        <f t="shared" si="282"/>
        <v>2.9534104760309074</v>
      </c>
      <c r="AW207" s="6">
        <f t="shared" si="293"/>
        <v>0.10926797135458333</v>
      </c>
      <c r="AX207" s="6">
        <f t="shared" si="283"/>
        <v>1.6982983222453986E-2</v>
      </c>
      <c r="AY207" s="6">
        <f t="shared" si="284"/>
        <v>0.23036385277401039</v>
      </c>
      <c r="AZ207" s="6">
        <f t="shared" si="285"/>
        <v>0.23998862699239043</v>
      </c>
      <c r="BA207" s="6">
        <f t="shared" si="286"/>
        <v>1.9245261254984891</v>
      </c>
      <c r="BB207" s="6">
        <f t="shared" si="294"/>
        <v>6.6898997207533589E-2</v>
      </c>
      <c r="BD207" s="6">
        <f t="shared" si="250"/>
        <v>740.81126940532795</v>
      </c>
      <c r="BE207" s="6">
        <f t="shared" si="251"/>
        <v>3958.3135249932566</v>
      </c>
      <c r="BF207" s="6">
        <f t="shared" si="295"/>
        <v>43.017617868513732</v>
      </c>
      <c r="BG207" s="6">
        <f t="shared" si="296"/>
        <v>37.752213205709879</v>
      </c>
      <c r="BH207" s="6">
        <f t="shared" si="252"/>
        <v>0.84351143214676827</v>
      </c>
      <c r="BI207" s="6">
        <f t="shared" si="297"/>
        <v>1.7978154155421846</v>
      </c>
      <c r="BJ207" s="6">
        <f t="shared" si="298"/>
        <v>156.88920989810231</v>
      </c>
      <c r="BK207" s="6">
        <f t="shared" si="299"/>
        <v>89.236258620950224</v>
      </c>
      <c r="BL207" s="6">
        <f t="shared" si="300"/>
        <v>219.64167966557289</v>
      </c>
      <c r="BM207" s="6">
        <f t="shared" si="301"/>
        <v>137.45440248360322</v>
      </c>
      <c r="BN207" s="6">
        <f t="shared" si="302"/>
        <v>275.07984700584853</v>
      </c>
      <c r="BO207" s="6">
        <f t="shared" si="303"/>
        <v>201.12389050660269</v>
      </c>
      <c r="BP207" s="6">
        <f t="shared" si="304"/>
        <v>288.49326918084148</v>
      </c>
      <c r="BQ207" s="6">
        <f t="shared" si="305"/>
        <v>274.00794628899035</v>
      </c>
      <c r="BR207" s="6">
        <f t="shared" si="306"/>
        <v>227.99579520772426</v>
      </c>
      <c r="BS207" s="6">
        <f t="shared" si="307"/>
        <v>340.70572495760354</v>
      </c>
      <c r="BU207" s="6">
        <f t="shared" si="308"/>
        <v>2.3637358195321267</v>
      </c>
      <c r="BV207" s="6">
        <f t="shared" si="309"/>
        <v>3.640962762490803</v>
      </c>
      <c r="BW207" s="6">
        <f t="shared" si="310"/>
        <v>5.3274728400872524</v>
      </c>
      <c r="BX207" s="6">
        <f t="shared" si="311"/>
        <v>7.2580631179405319</v>
      </c>
      <c r="BY207" s="6">
        <f t="shared" si="312"/>
        <v>9.0247881124509295</v>
      </c>
      <c r="CA207" s="6">
        <f t="shared" si="313"/>
        <v>2.2544009729775576</v>
      </c>
      <c r="CB207" s="6">
        <f t="shared" si="314"/>
        <v>3.4725496506454068</v>
      </c>
      <c r="CC207" s="6">
        <f t="shared" si="315"/>
        <v>5.0810500289247633</v>
      </c>
      <c r="CD207" s="6">
        <f t="shared" si="253"/>
        <v>6.9223406523730873</v>
      </c>
      <c r="CE207" s="6">
        <f t="shared" si="316"/>
        <v>8.6073455982288305</v>
      </c>
      <c r="CG207" s="6">
        <f t="shared" si="317"/>
        <v>49.635940291477802</v>
      </c>
      <c r="CH207" s="6">
        <f t="shared" si="318"/>
        <v>76.456348797159336</v>
      </c>
      <c r="CI207" s="6">
        <f t="shared" si="319"/>
        <v>111.8712681890915</v>
      </c>
      <c r="CJ207" s="6">
        <f t="shared" si="320"/>
        <v>152.41161240480025</v>
      </c>
      <c r="CK207" s="6">
        <f t="shared" si="321"/>
        <v>189.51095980832582</v>
      </c>
    </row>
    <row r="208" spans="1:89">
      <c r="A208" s="6">
        <v>1</v>
      </c>
      <c r="B208" s="6">
        <f t="shared" si="287"/>
        <v>1235.652173913043</v>
      </c>
      <c r="C208" s="11">
        <v>19.6999999999999</v>
      </c>
      <c r="D208" s="6">
        <f t="shared" si="254"/>
        <v>61.924999999999976</v>
      </c>
      <c r="E208" s="6">
        <f t="shared" si="255"/>
        <v>17.953000000000053</v>
      </c>
      <c r="F208" s="6">
        <f t="shared" si="256"/>
        <v>0.78600000000006176</v>
      </c>
      <c r="G208" s="6">
        <v>0</v>
      </c>
      <c r="H208" s="11">
        <f t="shared" si="262"/>
        <v>80.664000000000087</v>
      </c>
      <c r="J208" s="6">
        <f t="shared" si="260"/>
        <v>76.769066746008022</v>
      </c>
      <c r="K208" s="6">
        <f t="shared" si="246"/>
        <v>22.256520876723236</v>
      </c>
      <c r="L208" s="6">
        <f t="shared" si="247"/>
        <v>0.97441237726874552</v>
      </c>
      <c r="M208" s="6">
        <f t="shared" si="261"/>
        <v>0</v>
      </c>
      <c r="N208" s="11">
        <f t="shared" si="258"/>
        <v>100</v>
      </c>
      <c r="O208" s="6">
        <v>8.0000000000000002E-3</v>
      </c>
      <c r="P208" s="6">
        <f t="shared" si="263"/>
        <v>0.12892496032276674</v>
      </c>
      <c r="Q208" s="6">
        <f t="shared" si="264"/>
        <v>0.24104184428599537</v>
      </c>
      <c r="R208" s="6">
        <v>0.3</v>
      </c>
      <c r="S208" s="6">
        <f t="shared" si="259"/>
        <v>3.7184477614343965E-2</v>
      </c>
      <c r="T208" s="6">
        <v>0.12</v>
      </c>
      <c r="U208" s="6">
        <f t="shared" si="265"/>
        <v>0.67111546844935555</v>
      </c>
      <c r="V208" s="6">
        <f t="shared" si="266"/>
        <v>1.514189788099304</v>
      </c>
      <c r="W208" s="6">
        <v>0.06</v>
      </c>
      <c r="X208" s="6">
        <f t="shared" si="288"/>
        <v>0.25624428714813841</v>
      </c>
      <c r="Y208" s="6">
        <v>2.6700000000000002E-2</v>
      </c>
      <c r="Z208" s="6">
        <v>0.21</v>
      </c>
      <c r="AA208" s="6">
        <v>0.442</v>
      </c>
      <c r="AB208" s="6">
        <v>0.5</v>
      </c>
      <c r="AC208" s="6">
        <f t="shared" si="289"/>
        <v>7.1542937369830792E-2</v>
      </c>
      <c r="AD208" s="6">
        <f t="shared" si="267"/>
        <v>0.18266550328812967</v>
      </c>
      <c r="AE208" s="6">
        <f t="shared" si="268"/>
        <v>1.4232188952495852</v>
      </c>
      <c r="AF208" s="6">
        <f t="shared" si="269"/>
        <v>2.7996159829678051</v>
      </c>
      <c r="AG208" s="6">
        <f t="shared" si="270"/>
        <v>10.662433292171423</v>
      </c>
      <c r="AH208" s="6">
        <f t="shared" si="290"/>
        <v>0.48426941733792184</v>
      </c>
      <c r="AI208" s="6">
        <f t="shared" si="271"/>
        <v>0.1008455033002414</v>
      </c>
      <c r="AJ208" s="6">
        <f t="shared" si="272"/>
        <v>0.90213535018725799</v>
      </c>
      <c r="AK208" s="6">
        <f t="shared" si="273"/>
        <v>1.5139044453773824</v>
      </c>
      <c r="AL208" s="6">
        <f t="shared" si="274"/>
        <v>6.9479442829585301</v>
      </c>
      <c r="AM208" s="6">
        <f t="shared" si="291"/>
        <v>0.29295376658541633</v>
      </c>
      <c r="AN208" s="6">
        <f t="shared" si="275"/>
        <v>5.56745272249764E-2</v>
      </c>
      <c r="AO208" s="6">
        <f t="shared" si="276"/>
        <v>0.5718362739378634</v>
      </c>
      <c r="AP208" s="6">
        <f t="shared" si="277"/>
        <v>0.81865037336435165</v>
      </c>
      <c r="AQ208" s="6">
        <f t="shared" si="278"/>
        <v>4.5274777751284798</v>
      </c>
      <c r="AR208" s="6">
        <f t="shared" si="292"/>
        <v>0.17798870522014243</v>
      </c>
      <c r="AS208" s="6">
        <f t="shared" si="279"/>
        <v>3.073665042353178E-2</v>
      </c>
      <c r="AT208" s="6">
        <f t="shared" si="280"/>
        <v>0.3624696938472301</v>
      </c>
      <c r="AU208" s="6">
        <f t="shared" si="281"/>
        <v>0.44268872837778656</v>
      </c>
      <c r="AV208" s="6">
        <f t="shared" si="282"/>
        <v>2.9502330717531278</v>
      </c>
      <c r="AW208" s="6">
        <f t="shared" si="293"/>
        <v>0.1085829965241186</v>
      </c>
      <c r="AX208" s="6">
        <f t="shared" si="283"/>
        <v>1.6969011257891228E-2</v>
      </c>
      <c r="AY208" s="6">
        <f t="shared" si="284"/>
        <v>0.22975856017833068</v>
      </c>
      <c r="AZ208" s="6">
        <f t="shared" si="285"/>
        <v>0.23938584358957046</v>
      </c>
      <c r="BA208" s="6">
        <f t="shared" si="286"/>
        <v>1.9224556386516778</v>
      </c>
      <c r="BB208" s="6">
        <f t="shared" si="294"/>
        <v>6.6495818780222996E-2</v>
      </c>
      <c r="BD208" s="6">
        <f t="shared" ref="BD208:BD272" si="322">(($W$6-BE207*C207/100)/((100-C207)/100))/((C208-C207)/100+S208*(1-(C208-C207)/100))</f>
        <v>722.86412901388746</v>
      </c>
      <c r="BE208" s="6">
        <f t="shared" ref="BE208:BE271" si="323">(BE207*C207+BD208*(C208-C207))/C208</f>
        <v>3941.8899239984371</v>
      </c>
      <c r="BF208" s="6">
        <f t="shared" si="295"/>
        <v>43.077319323630526</v>
      </c>
      <c r="BG208" s="6">
        <f t="shared" si="296"/>
        <v>37.779244201232316</v>
      </c>
      <c r="BH208" s="6">
        <f t="shared" ref="BH208:BH272" si="324">(($Y$6-BI207*C207/100)/((100-C207)/100))/((C208-C207)/100
+AC208*(1-(C208-C207)/100))</f>
        <v>0.8345749329109593</v>
      </c>
      <c r="BI208" s="6">
        <f t="shared" si="297"/>
        <v>1.7929258699450719</v>
      </c>
      <c r="BJ208" s="6">
        <f t="shared" si="298"/>
        <v>157.81133971961609</v>
      </c>
      <c r="BK208" s="6">
        <f t="shared" si="299"/>
        <v>89.5843554793191</v>
      </c>
      <c r="BL208" s="6">
        <f t="shared" si="300"/>
        <v>220.49221059178453</v>
      </c>
      <c r="BM208" s="6">
        <f t="shared" si="301"/>
        <v>137.8759141998884</v>
      </c>
      <c r="BN208" s="6">
        <f t="shared" si="302"/>
        <v>275.31070432376725</v>
      </c>
      <c r="BO208" s="6">
        <f t="shared" si="303"/>
        <v>201.50047331785731</v>
      </c>
      <c r="BP208" s="6">
        <f t="shared" si="304"/>
        <v>287.37993105765196</v>
      </c>
      <c r="BQ208" s="6">
        <f t="shared" si="305"/>
        <v>274.07582438426277</v>
      </c>
      <c r="BR208" s="6">
        <f t="shared" si="306"/>
        <v>225.43740998928604</v>
      </c>
      <c r="BS208" s="6">
        <f t="shared" si="307"/>
        <v>340.12060660751052</v>
      </c>
      <c r="BU208" s="6">
        <f t="shared" si="308"/>
        <v>2.3712585408576534</v>
      </c>
      <c r="BV208" s="6">
        <f t="shared" si="309"/>
        <v>3.6495148887968236</v>
      </c>
      <c r="BW208" s="6">
        <f t="shared" si="310"/>
        <v>5.3336290224483793</v>
      </c>
      <c r="BX208" s="6">
        <f t="shared" si="311"/>
        <v>7.2546666874644021</v>
      </c>
      <c r="BY208" s="6">
        <f t="shared" si="312"/>
        <v>9.0028430636634109</v>
      </c>
      <c r="CA208" s="6">
        <f t="shared" si="313"/>
        <v>2.2726244823307908</v>
      </c>
      <c r="CB208" s="6">
        <f t="shared" si="314"/>
        <v>3.4977109167988796</v>
      </c>
      <c r="CC208" s="6">
        <f t="shared" si="315"/>
        <v>5.1117732154597126</v>
      </c>
      <c r="CD208" s="6">
        <f t="shared" ref="CD208:CD272" si="325">100*BQ208/BE208</f>
        <v>6.9529040553789816</v>
      </c>
      <c r="CE208" s="6">
        <f t="shared" si="316"/>
        <v>8.6283638854763041</v>
      </c>
      <c r="CG208" s="6">
        <f t="shared" si="317"/>
        <v>49.965454222635323</v>
      </c>
      <c r="CH208" s="6">
        <f t="shared" si="318"/>
        <v>76.899952480529706</v>
      </c>
      <c r="CI208" s="6">
        <f t="shared" si="319"/>
        <v>112.38639404764152</v>
      </c>
      <c r="CJ208" s="6">
        <f t="shared" si="320"/>
        <v>152.86511783817329</v>
      </c>
      <c r="CK208" s="6">
        <f t="shared" si="321"/>
        <v>189.70143289746301</v>
      </c>
    </row>
    <row r="209" spans="1:89">
      <c r="A209" s="6">
        <v>1</v>
      </c>
      <c r="B209" s="6">
        <f t="shared" si="287"/>
        <v>1236.0869565217388</v>
      </c>
      <c r="C209" s="11">
        <v>19.799999999999901</v>
      </c>
      <c r="D209" s="6">
        <f t="shared" si="254"/>
        <v>61.949999999999974</v>
      </c>
      <c r="E209" s="6">
        <f t="shared" si="255"/>
        <v>17.902000000000051</v>
      </c>
      <c r="F209" s="6">
        <f t="shared" si="256"/>
        <v>0.7240000000000606</v>
      </c>
      <c r="G209" s="6">
        <v>0</v>
      </c>
      <c r="H209" s="11">
        <f t="shared" si="262"/>
        <v>80.576000000000093</v>
      </c>
      <c r="J209" s="6">
        <f t="shared" si="260"/>
        <v>76.883935663224662</v>
      </c>
      <c r="K209" s="6">
        <f t="shared" si="246"/>
        <v>22.217533756949997</v>
      </c>
      <c r="L209" s="6">
        <f t="shared" si="247"/>
        <v>0.89853057982533235</v>
      </c>
      <c r="M209" s="6">
        <f t="shared" si="261"/>
        <v>0</v>
      </c>
      <c r="N209" s="11">
        <f t="shared" si="258"/>
        <v>99.999999999999986</v>
      </c>
      <c r="O209" s="6">
        <v>8.0000000000000002E-3</v>
      </c>
      <c r="P209" s="6">
        <f t="shared" si="263"/>
        <v>0.12871201801580243</v>
      </c>
      <c r="Q209" s="6">
        <f t="shared" si="264"/>
        <v>0.24094447581677292</v>
      </c>
      <c r="R209" s="6">
        <v>0.3</v>
      </c>
      <c r="S209" s="6">
        <f t="shared" si="259"/>
        <v>3.6912310700583997E-2</v>
      </c>
      <c r="T209" s="6">
        <v>0.12</v>
      </c>
      <c r="U209" s="6">
        <f t="shared" si="265"/>
        <v>0.6711370074326044</v>
      </c>
      <c r="V209" s="6">
        <f t="shared" si="266"/>
        <v>1.5127379276066224</v>
      </c>
      <c r="W209" s="6">
        <v>0.06</v>
      </c>
      <c r="X209" s="6">
        <f t="shared" si="288"/>
        <v>0.25496322684975398</v>
      </c>
      <c r="Y209" s="6">
        <v>2.6700000000000002E-2</v>
      </c>
      <c r="Z209" s="6">
        <v>0.21</v>
      </c>
      <c r="AA209" s="6">
        <v>0.442</v>
      </c>
      <c r="AB209" s="6">
        <v>0.5</v>
      </c>
      <c r="AC209" s="6">
        <f t="shared" si="289"/>
        <v>7.1156336874503956E-2</v>
      </c>
      <c r="AD209" s="6">
        <f t="shared" si="267"/>
        <v>0.18251531023715883</v>
      </c>
      <c r="AE209" s="6">
        <f t="shared" si="268"/>
        <v>1.4194814678782202</v>
      </c>
      <c r="AF209" s="6">
        <f t="shared" si="269"/>
        <v>2.7925881876011909</v>
      </c>
      <c r="AG209" s="6">
        <f t="shared" si="270"/>
        <v>10.650968799778999</v>
      </c>
      <c r="AH209" s="6">
        <f t="shared" si="290"/>
        <v>0.48079098683195171</v>
      </c>
      <c r="AI209" s="6">
        <f t="shared" si="271"/>
        <v>0.10076258510526362</v>
      </c>
      <c r="AJ209" s="6">
        <f t="shared" si="272"/>
        <v>0.89976630817852721</v>
      </c>
      <c r="AK209" s="6">
        <f t="shared" si="273"/>
        <v>1.5101041346521089</v>
      </c>
      <c r="AL209" s="6">
        <f t="shared" si="274"/>
        <v>6.9404736941921321</v>
      </c>
      <c r="AM209" s="6">
        <f t="shared" si="291"/>
        <v>0.29094487179521583</v>
      </c>
      <c r="AN209" s="6">
        <f t="shared" si="275"/>
        <v>5.5628749960223316E-2</v>
      </c>
      <c r="AO209" s="6">
        <f t="shared" si="276"/>
        <v>0.57033460996383356</v>
      </c>
      <c r="AP209" s="6">
        <f t="shared" si="277"/>
        <v>0.81659533891112357</v>
      </c>
      <c r="AQ209" s="6">
        <f t="shared" si="278"/>
        <v>4.522609727367942</v>
      </c>
      <c r="AR209" s="6">
        <f t="shared" si="292"/>
        <v>0.17682121565950282</v>
      </c>
      <c r="AS209" s="6">
        <f t="shared" si="279"/>
        <v>3.0711377828429622E-2</v>
      </c>
      <c r="AT209" s="6">
        <f t="shared" si="280"/>
        <v>0.36151783453760694</v>
      </c>
      <c r="AU209" s="6">
        <f t="shared" si="281"/>
        <v>0.44157745961340139</v>
      </c>
      <c r="AV209" s="6">
        <f t="shared" si="282"/>
        <v>2.9470609136087176</v>
      </c>
      <c r="AW209" s="6">
        <f t="shared" si="293"/>
        <v>0.10790017140492941</v>
      </c>
      <c r="AX209" s="6">
        <f t="shared" si="283"/>
        <v>1.6955058828303241E-2</v>
      </c>
      <c r="AY209" s="6">
        <f t="shared" si="284"/>
        <v>0.22915520539258263</v>
      </c>
      <c r="AZ209" s="6">
        <f t="shared" si="285"/>
        <v>0.23878492020127473</v>
      </c>
      <c r="BA209" s="6">
        <f t="shared" si="286"/>
        <v>1.9203885703343282</v>
      </c>
      <c r="BB209" s="6">
        <f t="shared" si="294"/>
        <v>6.6093907163139676E-2</v>
      </c>
      <c r="BD209" s="6">
        <f t="shared" si="322"/>
        <v>705.1924713430268</v>
      </c>
      <c r="BE209" s="6">
        <f t="shared" si="323"/>
        <v>3925.5429671668439</v>
      </c>
      <c r="BF209" s="6">
        <f t="shared" si="295"/>
        <v>43.137036700898449</v>
      </c>
      <c r="BG209" s="6">
        <f t="shared" si="296"/>
        <v>37.80630375931144</v>
      </c>
      <c r="BH209" s="6">
        <f t="shared" si="324"/>
        <v>0.82567330134156247</v>
      </c>
      <c r="BI209" s="6">
        <f t="shared" si="297"/>
        <v>1.788040755962226</v>
      </c>
      <c r="BJ209" s="6">
        <f t="shared" si="298"/>
        <v>158.74033128322563</v>
      </c>
      <c r="BK209" s="6">
        <f t="shared" si="299"/>
        <v>89.933628084389341</v>
      </c>
      <c r="BL209" s="6">
        <f t="shared" si="300"/>
        <v>221.34442665362246</v>
      </c>
      <c r="BM209" s="6">
        <f t="shared" si="301"/>
        <v>138.29747234359414</v>
      </c>
      <c r="BN209" s="6">
        <f t="shared" si="302"/>
        <v>275.5333626407679</v>
      </c>
      <c r="BO209" s="6">
        <f t="shared" si="303"/>
        <v>201.87437679928618</v>
      </c>
      <c r="BP209" s="6">
        <f t="shared" si="304"/>
        <v>286.25237088418163</v>
      </c>
      <c r="BQ209" s="6">
        <f t="shared" si="305"/>
        <v>274.1373220938583</v>
      </c>
      <c r="BR209" s="6">
        <f t="shared" si="306"/>
        <v>222.88178001740957</v>
      </c>
      <c r="BS209" s="6">
        <f t="shared" si="307"/>
        <v>339.52849132170195</v>
      </c>
      <c r="BU209" s="6">
        <f t="shared" si="308"/>
        <v>2.3787998069565131</v>
      </c>
      <c r="BV209" s="6">
        <f t="shared" si="309"/>
        <v>3.6580532501681651</v>
      </c>
      <c r="BW209" s="6">
        <f t="shared" si="310"/>
        <v>5.3397014975198642</v>
      </c>
      <c r="BX209" s="6">
        <f t="shared" si="311"/>
        <v>7.2511008703499638</v>
      </c>
      <c r="BY209" s="6">
        <f t="shared" si="312"/>
        <v>8.9807375374028293</v>
      </c>
      <c r="CA209" s="6">
        <f t="shared" si="313"/>
        <v>2.2909857015091228</v>
      </c>
      <c r="CB209" s="6">
        <f t="shared" si="314"/>
        <v>3.5230151217375836</v>
      </c>
      <c r="CC209" s="6">
        <f t="shared" si="315"/>
        <v>5.1425848217115204</v>
      </c>
      <c r="CD209" s="6">
        <f t="shared" si="325"/>
        <v>6.9834243157376426</v>
      </c>
      <c r="CE209" s="6">
        <f t="shared" si="316"/>
        <v>8.6492109285648091</v>
      </c>
      <c r="CG209" s="6">
        <f t="shared" si="317"/>
        <v>50.297303226733199</v>
      </c>
      <c r="CH209" s="6">
        <f t="shared" si="318"/>
        <v>77.345816577413515</v>
      </c>
      <c r="CI209" s="6">
        <f t="shared" si="319"/>
        <v>112.90255891882532</v>
      </c>
      <c r="CJ209" s="6">
        <f t="shared" si="320"/>
        <v>153.31715520451465</v>
      </c>
      <c r="CK209" s="6">
        <f t="shared" si="321"/>
        <v>189.88856388734061</v>
      </c>
    </row>
    <row r="210" spans="1:89">
      <c r="A210" s="6">
        <v>1</v>
      </c>
      <c r="B210" s="6">
        <f t="shared" si="287"/>
        <v>1236.5217391304343</v>
      </c>
      <c r="C210" s="11">
        <v>19.899999999999899</v>
      </c>
      <c r="D210" s="6">
        <f t="shared" si="254"/>
        <v>61.974999999999973</v>
      </c>
      <c r="E210" s="6">
        <f t="shared" si="255"/>
        <v>17.851000000000049</v>
      </c>
      <c r="F210" s="6">
        <f t="shared" si="256"/>
        <v>0.66200000000006298</v>
      </c>
      <c r="G210" s="6">
        <v>0</v>
      </c>
      <c r="H210" s="11">
        <f t="shared" si="262"/>
        <v>80.488000000000085</v>
      </c>
      <c r="J210" s="6">
        <f t="shared" si="260"/>
        <v>76.999055759864703</v>
      </c>
      <c r="K210" s="6">
        <f t="shared" ref="K210:K273" si="326">100*E210/H210</f>
        <v>22.178461385548193</v>
      </c>
      <c r="L210" s="6">
        <f t="shared" ref="L210:L273" si="327">100*F210/H210</f>
        <v>0.82248285458709658</v>
      </c>
      <c r="M210" s="6">
        <f t="shared" si="261"/>
        <v>0</v>
      </c>
      <c r="N210" s="11">
        <f t="shared" si="258"/>
        <v>99.999999999999986</v>
      </c>
      <c r="O210" s="6">
        <v>8.0000000000000002E-3</v>
      </c>
      <c r="P210" s="6">
        <f t="shared" si="263"/>
        <v>0.12849954977056832</v>
      </c>
      <c r="Q210" s="6">
        <f t="shared" si="264"/>
        <v>0.24084720272928603</v>
      </c>
      <c r="R210" s="6">
        <v>0.3</v>
      </c>
      <c r="S210" s="6">
        <f t="shared" si="259"/>
        <v>3.6640074435458955E-2</v>
      </c>
      <c r="T210" s="6">
        <v>0.12</v>
      </c>
      <c r="U210" s="6">
        <f t="shared" si="265"/>
        <v>0.67115853470016174</v>
      </c>
      <c r="V210" s="6">
        <f t="shared" si="266"/>
        <v>1.5112882942747086</v>
      </c>
      <c r="W210" s="6">
        <v>0.06</v>
      </c>
      <c r="X210" s="6">
        <f t="shared" si="288"/>
        <v>0.25368159046991534</v>
      </c>
      <c r="Y210" s="6">
        <v>2.6700000000000002E-2</v>
      </c>
      <c r="Z210" s="6">
        <v>0.21</v>
      </c>
      <c r="AA210" s="6">
        <v>0.442</v>
      </c>
      <c r="AB210" s="6">
        <v>0.5</v>
      </c>
      <c r="AC210" s="6">
        <f t="shared" si="289"/>
        <v>7.0768891014810043E-2</v>
      </c>
      <c r="AD210" s="6">
        <f t="shared" si="267"/>
        <v>0.18236532708338787</v>
      </c>
      <c r="AE210" s="6">
        <f t="shared" si="268"/>
        <v>1.4157559994052251</v>
      </c>
      <c r="AF210" s="6">
        <f t="shared" si="269"/>
        <v>2.7855820666595665</v>
      </c>
      <c r="AG210" s="6">
        <f t="shared" si="270"/>
        <v>10.6395232271298</v>
      </c>
      <c r="AH210" s="6">
        <f t="shared" si="290"/>
        <v>0.47732341242799514</v>
      </c>
      <c r="AI210" s="6">
        <f t="shared" si="271"/>
        <v>0.10067978278979454</v>
      </c>
      <c r="AJ210" s="6">
        <f t="shared" si="272"/>
        <v>0.89740484655325314</v>
      </c>
      <c r="AK210" s="6">
        <f t="shared" si="273"/>
        <v>1.5063155444658463</v>
      </c>
      <c r="AL210" s="6">
        <f t="shared" si="274"/>
        <v>6.9330154340676255</v>
      </c>
      <c r="AM210" s="6">
        <f t="shared" si="291"/>
        <v>0.2889422565432877</v>
      </c>
      <c r="AN210" s="6">
        <f t="shared" si="275"/>
        <v>5.5583036669932619E-2</v>
      </c>
      <c r="AO210" s="6">
        <f t="shared" si="276"/>
        <v>0.56883775096527678</v>
      </c>
      <c r="AP210" s="6">
        <f t="shared" si="277"/>
        <v>0.81454664239003283</v>
      </c>
      <c r="AQ210" s="6">
        <f t="shared" si="278"/>
        <v>4.5177497133005229</v>
      </c>
      <c r="AR210" s="6">
        <f t="shared" si="292"/>
        <v>0.17565738081903504</v>
      </c>
      <c r="AS210" s="6">
        <f t="shared" si="279"/>
        <v>3.0686140552184837E-2</v>
      </c>
      <c r="AT210" s="6">
        <f t="shared" si="280"/>
        <v>0.36056902095639942</v>
      </c>
      <c r="AU210" s="6">
        <f t="shared" si="281"/>
        <v>0.440469618113218</v>
      </c>
      <c r="AV210" s="6">
        <f t="shared" si="282"/>
        <v>2.9438939904468513</v>
      </c>
      <c r="AW210" s="6">
        <f t="shared" si="293"/>
        <v>0.10721948664403795</v>
      </c>
      <c r="AX210" s="6">
        <f t="shared" si="283"/>
        <v>1.6941125897459615E-2</v>
      </c>
      <c r="AY210" s="6">
        <f t="shared" si="284"/>
        <v>0.22855378120182598</v>
      </c>
      <c r="AZ210" s="6">
        <f t="shared" si="285"/>
        <v>0.23818585012091206</v>
      </c>
      <c r="BA210" s="6">
        <f t="shared" si="286"/>
        <v>1.9183249132802476</v>
      </c>
      <c r="BB210" s="6">
        <f t="shared" si="294"/>
        <v>6.5693256864488112E-2</v>
      </c>
      <c r="BD210" s="6">
        <f t="shared" si="322"/>
        <v>687.7950757221098</v>
      </c>
      <c r="BE210" s="6">
        <f t="shared" si="323"/>
        <v>3909.2728772600867</v>
      </c>
      <c r="BF210" s="6">
        <f t="shared" si="295"/>
        <v>43.196769209886369</v>
      </c>
      <c r="BG210" s="6">
        <f t="shared" si="296"/>
        <v>37.833391525394731</v>
      </c>
      <c r="BH210" s="6">
        <f t="shared" si="324"/>
        <v>0.8168066666779219</v>
      </c>
      <c r="BI210" s="6">
        <f t="shared" si="297"/>
        <v>1.7831601826492398</v>
      </c>
      <c r="BJ210" s="6">
        <f t="shared" si="298"/>
        <v>159.6762579304613</v>
      </c>
      <c r="BK210" s="6">
        <f t="shared" si="299"/>
        <v>90.284093561002749</v>
      </c>
      <c r="BL210" s="6">
        <f t="shared" si="300"/>
        <v>222.19830132937497</v>
      </c>
      <c r="BM210" s="6">
        <f t="shared" si="301"/>
        <v>138.71908454955283</v>
      </c>
      <c r="BN210" s="6">
        <f t="shared" si="302"/>
        <v>275.74770756672649</v>
      </c>
      <c r="BO210" s="6">
        <f t="shared" si="303"/>
        <v>202.24559956696174</v>
      </c>
      <c r="BP210" s="6">
        <f t="shared" si="304"/>
        <v>285.11059577214218</v>
      </c>
      <c r="BQ210" s="6">
        <f t="shared" si="305"/>
        <v>274.19246417264367</v>
      </c>
      <c r="BR210" s="6">
        <f t="shared" si="306"/>
        <v>220.3292092192726</v>
      </c>
      <c r="BS210" s="6">
        <f t="shared" si="307"/>
        <v>338.92949995435305</v>
      </c>
      <c r="BU210" s="6">
        <f t="shared" si="308"/>
        <v>2.3863600359592869</v>
      </c>
      <c r="BV210" s="6">
        <f t="shared" si="309"/>
        <v>3.6665780929642819</v>
      </c>
      <c r="BW210" s="6">
        <f t="shared" si="310"/>
        <v>5.3456904446752906</v>
      </c>
      <c r="BX210" s="6">
        <f t="shared" si="311"/>
        <v>7.2473667603550354</v>
      </c>
      <c r="BY210" s="6">
        <f t="shared" si="312"/>
        <v>8.9584752064021274</v>
      </c>
      <c r="CA210" s="6">
        <f t="shared" si="313"/>
        <v>2.3094855845489266</v>
      </c>
      <c r="CB210" s="6">
        <f t="shared" si="314"/>
        <v>3.5484625633700357</v>
      </c>
      <c r="CC210" s="6">
        <f t="shared" si="315"/>
        <v>5.1734838144302353</v>
      </c>
      <c r="CD210" s="6">
        <f t="shared" si="325"/>
        <v>7.0138993306811166</v>
      </c>
      <c r="CE210" s="6">
        <f t="shared" si="316"/>
        <v>8.669885950553045</v>
      </c>
      <c r="CG210" s="6">
        <f t="shared" si="317"/>
        <v>50.631510528048992</v>
      </c>
      <c r="CH210" s="6">
        <f t="shared" si="318"/>
        <v>77.793955865175263</v>
      </c>
      <c r="CI210" s="6">
        <f t="shared" si="319"/>
        <v>113.41975978091077</v>
      </c>
      <c r="CJ210" s="6">
        <f t="shared" si="320"/>
        <v>153.76771354622562</v>
      </c>
      <c r="CK210" s="6">
        <f t="shared" si="321"/>
        <v>190.07238006560112</v>
      </c>
    </row>
    <row r="211" spans="1:89">
      <c r="A211" s="6">
        <v>1</v>
      </c>
      <c r="B211" s="6">
        <f t="shared" si="287"/>
        <v>1236.95652173913</v>
      </c>
      <c r="C211" s="11">
        <v>19.999999999999901</v>
      </c>
      <c r="D211" s="6">
        <f t="shared" si="254"/>
        <v>61.999999999999972</v>
      </c>
      <c r="E211" s="6">
        <f t="shared" si="255"/>
        <v>17.80000000000005</v>
      </c>
      <c r="F211" s="6">
        <f t="shared" si="256"/>
        <v>0.60000000000006182</v>
      </c>
      <c r="G211" s="6">
        <v>0</v>
      </c>
      <c r="H211" s="11">
        <f t="shared" si="262"/>
        <v>80.400000000000091</v>
      </c>
      <c r="J211" s="6">
        <f t="shared" si="260"/>
        <v>77.114427860696395</v>
      </c>
      <c r="K211" s="6">
        <f t="shared" si="326"/>
        <v>22.139303482587103</v>
      </c>
      <c r="L211" s="6">
        <f t="shared" si="327"/>
        <v>0.74626865671649401</v>
      </c>
      <c r="M211" s="6">
        <f t="shared" si="261"/>
        <v>0</v>
      </c>
      <c r="N211" s="11">
        <f t="shared" si="258"/>
        <v>100</v>
      </c>
      <c r="O211" s="6">
        <v>8.0000000000000002E-3</v>
      </c>
      <c r="P211" s="6">
        <f t="shared" si="263"/>
        <v>0.12828755429474681</v>
      </c>
      <c r="Q211" s="6">
        <f t="shared" si="264"/>
        <v>0.24075002489136857</v>
      </c>
      <c r="R211" s="6">
        <v>0.3</v>
      </c>
      <c r="S211" s="6">
        <f t="shared" si="259"/>
        <v>3.6367767181359853E-2</v>
      </c>
      <c r="T211" s="6">
        <v>0.12</v>
      </c>
      <c r="U211" s="6">
        <f t="shared" si="265"/>
        <v>0.67118005026157346</v>
      </c>
      <c r="V211" s="6">
        <f t="shared" si="266"/>
        <v>1.5098408836474893</v>
      </c>
      <c r="W211" s="6">
        <v>0.06</v>
      </c>
      <c r="X211" s="6">
        <f t="shared" si="288"/>
        <v>0.25239937095577863</v>
      </c>
      <c r="Y211" s="6">
        <v>2.6700000000000002E-2</v>
      </c>
      <c r="Z211" s="6">
        <v>0.21</v>
      </c>
      <c r="AA211" s="6">
        <v>0.442</v>
      </c>
      <c r="AB211" s="6">
        <v>0.5</v>
      </c>
      <c r="AC211" s="6">
        <f t="shared" si="289"/>
        <v>7.0380597014925744E-2</v>
      </c>
      <c r="AD211" s="6">
        <f t="shared" si="267"/>
        <v>0.18221555343769794</v>
      </c>
      <c r="AE211" s="6">
        <f t="shared" si="268"/>
        <v>1.4120424453266684</v>
      </c>
      <c r="AF211" s="6">
        <f t="shared" si="269"/>
        <v>2.7785975420305657</v>
      </c>
      <c r="AG211" s="6">
        <f t="shared" si="270"/>
        <v>10.628096534027092</v>
      </c>
      <c r="AH211" s="6">
        <f t="shared" si="290"/>
        <v>0.47386664633296649</v>
      </c>
      <c r="AI211" s="6">
        <f t="shared" si="271"/>
        <v>0.10059709613901029</v>
      </c>
      <c r="AJ211" s="6">
        <f t="shared" si="272"/>
        <v>0.89505093710174122</v>
      </c>
      <c r="AK211" s="6">
        <f t="shared" si="273"/>
        <v>1.502538632578994</v>
      </c>
      <c r="AL211" s="6">
        <f t="shared" si="274"/>
        <v>6.925569476391682</v>
      </c>
      <c r="AM211" s="6">
        <f t="shared" si="291"/>
        <v>0.28694589329076042</v>
      </c>
      <c r="AN211" s="6">
        <f t="shared" si="275"/>
        <v>5.5537387235504956E-2</v>
      </c>
      <c r="AO211" s="6">
        <f t="shared" si="276"/>
        <v>0.56734567906092215</v>
      </c>
      <c r="AP211" s="6">
        <f t="shared" si="277"/>
        <v>0.81250426095983286</v>
      </c>
      <c r="AQ211" s="6">
        <f t="shared" si="278"/>
        <v>4.5128977158579016</v>
      </c>
      <c r="AR211" s="6">
        <f t="shared" si="292"/>
        <v>0.17449718473211046</v>
      </c>
      <c r="AS211" s="6">
        <f t="shared" si="279"/>
        <v>3.0660938529321391E-2</v>
      </c>
      <c r="AT211" s="6">
        <f t="shared" si="280"/>
        <v>0.3596232417692114</v>
      </c>
      <c r="AU211" s="6">
        <f t="shared" si="281"/>
        <v>0.43936519152573367</v>
      </c>
      <c r="AV211" s="6">
        <f t="shared" si="282"/>
        <v>2.9407322911453297</v>
      </c>
      <c r="AW211" s="6">
        <f t="shared" si="293"/>
        <v>0.10654093292568861</v>
      </c>
      <c r="AX211" s="6">
        <f t="shared" si="283"/>
        <v>1.6927212429212465E-2</v>
      </c>
      <c r="AY211" s="6">
        <f t="shared" si="284"/>
        <v>0.22795428042153032</v>
      </c>
      <c r="AZ211" s="6">
        <f t="shared" si="285"/>
        <v>0.23758862666935382</v>
      </c>
      <c r="BA211" s="6">
        <f t="shared" si="286"/>
        <v>1.9162646602418938</v>
      </c>
      <c r="BB211" s="6">
        <f t="shared" si="294"/>
        <v>6.5293862414378664E-2</v>
      </c>
      <c r="BD211" s="6">
        <f t="shared" si="322"/>
        <v>670.67069089707422</v>
      </c>
      <c r="BE211" s="6">
        <f t="shared" si="323"/>
        <v>3893.0798663282712</v>
      </c>
      <c r="BF211" s="6">
        <f t="shared" si="295"/>
        <v>43.25651604463868</v>
      </c>
      <c r="BG211" s="6">
        <f t="shared" si="296"/>
        <v>37.860507147990951</v>
      </c>
      <c r="BH211" s="6">
        <f t="shared" si="324"/>
        <v>0.80797515918357543</v>
      </c>
      <c r="BI211" s="6">
        <f t="shared" si="297"/>
        <v>1.7782842575319111</v>
      </c>
      <c r="BJ211" s="6">
        <f t="shared" si="298"/>
        <v>160.61919417184319</v>
      </c>
      <c r="BK211" s="6">
        <f t="shared" si="299"/>
        <v>90.635769064056959</v>
      </c>
      <c r="BL211" s="6">
        <f t="shared" si="300"/>
        <v>223.05380736286622</v>
      </c>
      <c r="BM211" s="6">
        <f t="shared" si="301"/>
        <v>139.14075816361941</v>
      </c>
      <c r="BN211" s="6">
        <f t="shared" si="302"/>
        <v>275.95362369153844</v>
      </c>
      <c r="BO211" s="6">
        <f t="shared" si="303"/>
        <v>202.61413968758464</v>
      </c>
      <c r="BP211" s="6">
        <f t="shared" si="304"/>
        <v>283.95461506248125</v>
      </c>
      <c r="BQ211" s="6">
        <f t="shared" si="305"/>
        <v>274.24127492709283</v>
      </c>
      <c r="BR211" s="6">
        <f t="shared" si="306"/>
        <v>217.78000233797431</v>
      </c>
      <c r="BS211" s="6">
        <f t="shared" si="307"/>
        <v>338.32375246627117</v>
      </c>
      <c r="BU211" s="6">
        <f t="shared" si="308"/>
        <v>2.3939396455989232</v>
      </c>
      <c r="BV211" s="6">
        <f t="shared" si="309"/>
        <v>3.675089655290126</v>
      </c>
      <c r="BW211" s="6">
        <f t="shared" si="310"/>
        <v>5.3515960284313371</v>
      </c>
      <c r="BX211" s="6">
        <f t="shared" si="311"/>
        <v>7.2434654362955442</v>
      </c>
      <c r="BY211" s="6">
        <f t="shared" si="312"/>
        <v>8.9360597084401228</v>
      </c>
      <c r="CA211" s="6">
        <f t="shared" si="313"/>
        <v>2.328125088004922</v>
      </c>
      <c r="CB211" s="6">
        <f t="shared" si="314"/>
        <v>3.5740535242306488</v>
      </c>
      <c r="CC211" s="6">
        <f t="shared" si="315"/>
        <v>5.204469125846078</v>
      </c>
      <c r="CD211" s="6">
        <f t="shared" si="325"/>
        <v>7.0443269684508527</v>
      </c>
      <c r="CE211" s="6">
        <f t="shared" si="316"/>
        <v>8.6903881780714318</v>
      </c>
      <c r="CG211" s="6">
        <f t="shared" si="317"/>
        <v>50.968099548859954</v>
      </c>
      <c r="CH211" s="6">
        <f t="shared" si="318"/>
        <v>78.244385043780071</v>
      </c>
      <c r="CI211" s="6">
        <f t="shared" si="319"/>
        <v>113.93799322544402</v>
      </c>
      <c r="CJ211" s="6">
        <f t="shared" si="320"/>
        <v>154.21678157783029</v>
      </c>
      <c r="CK211" s="6">
        <f t="shared" si="321"/>
        <v>190.25290868616938</v>
      </c>
    </row>
    <row r="212" spans="1:89">
      <c r="A212" s="6">
        <v>1</v>
      </c>
      <c r="B212" s="6">
        <f t="shared" si="287"/>
        <v>1237.3913043478256</v>
      </c>
      <c r="C212" s="11">
        <v>20.099999999999898</v>
      </c>
      <c r="D212" s="6">
        <f t="shared" si="254"/>
        <v>62.024999999999977</v>
      </c>
      <c r="E212" s="6">
        <f t="shared" si="255"/>
        <v>17.749000000000052</v>
      </c>
      <c r="F212" s="6">
        <f t="shared" si="256"/>
        <v>0.53800000000006243</v>
      </c>
      <c r="G212" s="6">
        <v>0</v>
      </c>
      <c r="H212" s="11">
        <f t="shared" si="262"/>
        <v>80.312000000000097</v>
      </c>
      <c r="J212" s="6">
        <f t="shared" si="260"/>
        <v>77.230052794102889</v>
      </c>
      <c r="K212" s="6">
        <f t="shared" si="326"/>
        <v>22.100059766909091</v>
      </c>
      <c r="L212" s="6">
        <f t="shared" si="327"/>
        <v>0.66988743898802394</v>
      </c>
      <c r="M212" s="6">
        <f t="shared" si="261"/>
        <v>0</v>
      </c>
      <c r="N212" s="11">
        <f t="shared" si="258"/>
        <v>100.00000000000001</v>
      </c>
      <c r="O212" s="6">
        <v>8.0000000000000002E-3</v>
      </c>
      <c r="P212" s="6">
        <f t="shared" si="263"/>
        <v>0.1280760303001465</v>
      </c>
      <c r="Q212" s="6">
        <f t="shared" si="264"/>
        <v>0.24065294217108871</v>
      </c>
      <c r="R212" s="6">
        <v>0.3</v>
      </c>
      <c r="S212" s="6">
        <f t="shared" si="259"/>
        <v>3.6095387298104437E-2</v>
      </c>
      <c r="T212" s="6">
        <v>0.12</v>
      </c>
      <c r="U212" s="6">
        <f t="shared" si="265"/>
        <v>0.67120155412637283</v>
      </c>
      <c r="V212" s="6">
        <f t="shared" si="266"/>
        <v>1.5083956912797467</v>
      </c>
      <c r="W212" s="6">
        <v>0.06</v>
      </c>
      <c r="X212" s="6">
        <f t="shared" si="288"/>
        <v>0.25111656123739418</v>
      </c>
      <c r="Y212" s="6">
        <v>2.6700000000000002E-2</v>
      </c>
      <c r="Z212" s="6">
        <v>0.21</v>
      </c>
      <c r="AA212" s="6">
        <v>0.442</v>
      </c>
      <c r="AB212" s="6">
        <v>0.5</v>
      </c>
      <c r="AC212" s="6">
        <f t="shared" si="289"/>
        <v>6.9991452086861625E-2</v>
      </c>
      <c r="AD212" s="6">
        <f t="shared" si="267"/>
        <v>0.18206598891185752</v>
      </c>
      <c r="AE212" s="6">
        <f t="shared" si="268"/>
        <v>1.4083407613261101</v>
      </c>
      <c r="AF212" s="6">
        <f t="shared" si="269"/>
        <v>2.7716345359215531</v>
      </c>
      <c r="AG212" s="6">
        <f t="shared" si="270"/>
        <v>10.616688680377306</v>
      </c>
      <c r="AH212" s="6">
        <f t="shared" si="290"/>
        <v>0.47042064094233838</v>
      </c>
      <c r="AI212" s="6">
        <f t="shared" si="271"/>
        <v>0.10051452493857704</v>
      </c>
      <c r="AJ212" s="6">
        <f t="shared" si="272"/>
        <v>0.892704551733143</v>
      </c>
      <c r="AK212" s="6">
        <f t="shared" si="273"/>
        <v>1.4987733569248487</v>
      </c>
      <c r="AL212" s="6">
        <f t="shared" si="274"/>
        <v>6.918135795038193</v>
      </c>
      <c r="AM212" s="6">
        <f t="shared" si="291"/>
        <v>0.28495575460768596</v>
      </c>
      <c r="AN212" s="6">
        <f t="shared" si="275"/>
        <v>5.5491801538611461E-2</v>
      </c>
      <c r="AO212" s="6">
        <f t="shared" si="276"/>
        <v>0.56585837644483128</v>
      </c>
      <c r="AP212" s="6">
        <f t="shared" si="277"/>
        <v>0.81046817187277209</v>
      </c>
      <c r="AQ212" s="6">
        <f t="shared" si="278"/>
        <v>4.5080537180155673</v>
      </c>
      <c r="AR212" s="6">
        <f t="shared" si="292"/>
        <v>0.17334061149540914</v>
      </c>
      <c r="AS212" s="6">
        <f t="shared" si="279"/>
        <v>3.0635771694512603E-2</v>
      </c>
      <c r="AT212" s="6">
        <f t="shared" si="280"/>
        <v>0.35868048568939831</v>
      </c>
      <c r="AU212" s="6">
        <f t="shared" si="281"/>
        <v>0.43826416755000314</v>
      </c>
      <c r="AV212" s="6">
        <f t="shared" si="282"/>
        <v>2.9375758046104954</v>
      </c>
      <c r="AW212" s="6">
        <f t="shared" si="293"/>
        <v>0.10586450097115264</v>
      </c>
      <c r="AX212" s="6">
        <f t="shared" si="283"/>
        <v>1.6913318387496424E-2</v>
      </c>
      <c r="AY212" s="6">
        <f t="shared" si="284"/>
        <v>0.22735669589743349</v>
      </c>
      <c r="AZ212" s="6">
        <f t="shared" si="285"/>
        <v>0.23699324319481088</v>
      </c>
      <c r="BA212" s="6">
        <f t="shared" si="286"/>
        <v>1.914207803990325</v>
      </c>
      <c r="BB212" s="6">
        <f t="shared" si="294"/>
        <v>6.4895718364713126E-2</v>
      </c>
      <c r="BD212" s="6">
        <f t="shared" si="322"/>
        <v>653.81803506266203</v>
      </c>
      <c r="BE212" s="6">
        <f t="shared" si="323"/>
        <v>3876.9641358244621</v>
      </c>
      <c r="BF212" s="6">
        <f t="shared" si="295"/>
        <v>43.316276383328322</v>
      </c>
      <c r="BG212" s="6">
        <f t="shared" si="296"/>
        <v>37.887650278515018</v>
      </c>
      <c r="BH212" s="6">
        <f t="shared" si="324"/>
        <v>0.7991789101595731</v>
      </c>
      <c r="BI212" s="6">
        <f t="shared" si="297"/>
        <v>1.7734130866494617</v>
      </c>
      <c r="BJ212" s="6">
        <f t="shared" si="298"/>
        <v>161.56921571305233</v>
      </c>
      <c r="BK212" s="6">
        <f t="shared" si="299"/>
        <v>90.988671783703694</v>
      </c>
      <c r="BL212" s="6">
        <f t="shared" si="300"/>
        <v>223.91091674719127</v>
      </c>
      <c r="BM212" s="6">
        <f t="shared" si="301"/>
        <v>139.56250024612473</v>
      </c>
      <c r="BN212" s="6">
        <f t="shared" si="302"/>
        <v>276.15099458130328</v>
      </c>
      <c r="BO212" s="6">
        <f t="shared" si="303"/>
        <v>202.97999468705586</v>
      </c>
      <c r="BP212" s="6">
        <f t="shared" si="304"/>
        <v>282.78444036384167</v>
      </c>
      <c r="BQ212" s="6">
        <f t="shared" si="305"/>
        <v>274.28377823772348</v>
      </c>
      <c r="BR212" s="6">
        <f t="shared" si="306"/>
        <v>215.23446485775568</v>
      </c>
      <c r="BS212" s="6">
        <f t="shared" si="307"/>
        <v>337.71136795080594</v>
      </c>
      <c r="BU212" s="6">
        <f t="shared" si="308"/>
        <v>2.4015390533548269</v>
      </c>
      <c r="BV212" s="6">
        <f t="shared" si="309"/>
        <v>3.6835881671254382</v>
      </c>
      <c r="BW212" s="6">
        <f t="shared" si="310"/>
        <v>5.3574183987376989</v>
      </c>
      <c r="BX212" s="6">
        <f t="shared" si="311"/>
        <v>7.2393979626987273</v>
      </c>
      <c r="BY212" s="6">
        <f t="shared" si="312"/>
        <v>8.9134946471545167</v>
      </c>
      <c r="CA212" s="6">
        <f t="shared" si="313"/>
        <v>2.3469051710573625</v>
      </c>
      <c r="CB212" s="6">
        <f t="shared" si="314"/>
        <v>3.5997882713569607</v>
      </c>
      <c r="CC212" s="6">
        <f t="shared" si="315"/>
        <v>5.2355396536029817</v>
      </c>
      <c r="CD212" s="6">
        <f t="shared" si="325"/>
        <v>7.0747050689287647</v>
      </c>
      <c r="CE212" s="6">
        <f t="shared" si="316"/>
        <v>8.7107168423416272</v>
      </c>
      <c r="CG212" s="6">
        <f t="shared" si="317"/>
        <v>51.307093913246163</v>
      </c>
      <c r="CH212" s="6">
        <f t="shared" si="318"/>
        <v>78.697118734926235</v>
      </c>
      <c r="CI212" s="6">
        <f t="shared" si="319"/>
        <v>114.45725545566447</v>
      </c>
      <c r="CJ212" s="6">
        <f t="shared" si="320"/>
        <v>154.664347693482</v>
      </c>
      <c r="CK212" s="6">
        <f t="shared" si="321"/>
        <v>190.43017698084631</v>
      </c>
    </row>
    <row r="213" spans="1:89">
      <c r="A213" s="6">
        <v>1</v>
      </c>
      <c r="B213" s="6">
        <f t="shared" si="287"/>
        <v>1237.8260869565213</v>
      </c>
      <c r="C213" s="11">
        <v>20.1999999999999</v>
      </c>
      <c r="D213" s="6">
        <f t="shared" ref="D213:D221" si="328">$D$5+$D$7*$C213</f>
        <v>62.049999999999976</v>
      </c>
      <c r="E213" s="6">
        <f t="shared" ref="E213:E221" si="329">$E$5+$E$7*$C213</f>
        <v>17.69800000000005</v>
      </c>
      <c r="F213" s="6">
        <f t="shared" ref="F213:F220" si="330">$F$5+$F$7*$C213</f>
        <v>0.47600000000006304</v>
      </c>
      <c r="G213" s="6">
        <v>0</v>
      </c>
      <c r="H213" s="11">
        <f t="shared" si="262"/>
        <v>80.224000000000075</v>
      </c>
      <c r="J213" s="6">
        <f t="shared" si="260"/>
        <v>77.345931392102003</v>
      </c>
      <c r="K213" s="6">
        <f t="shared" si="326"/>
        <v>22.060729956122898</v>
      </c>
      <c r="L213" s="6">
        <f t="shared" si="327"/>
        <v>0.59333865177510792</v>
      </c>
      <c r="M213" s="6">
        <f t="shared" si="261"/>
        <v>0</v>
      </c>
      <c r="N213" s="11">
        <f t="shared" si="258"/>
        <v>100.00000000000001</v>
      </c>
      <c r="O213" s="6">
        <v>8.0000000000000002E-3</v>
      </c>
      <c r="P213" s="6">
        <f t="shared" si="263"/>
        <v>0.12786497650268505</v>
      </c>
      <c r="Q213" s="6">
        <f t="shared" si="264"/>
        <v>0.24055595443674804</v>
      </c>
      <c r="R213" s="6">
        <v>0.3</v>
      </c>
      <c r="S213" s="6">
        <f t="shared" si="259"/>
        <v>3.5822933142905251E-2</v>
      </c>
      <c r="T213" s="6">
        <v>0.12</v>
      </c>
      <c r="U213" s="6">
        <f t="shared" si="265"/>
        <v>0.67122304630408569</v>
      </c>
      <c r="V213" s="6">
        <f t="shared" si="266"/>
        <v>1.5069527127370761</v>
      </c>
      <c r="W213" s="6">
        <v>0.06</v>
      </c>
      <c r="X213" s="6">
        <f t="shared" si="288"/>
        <v>0.24983315422757107</v>
      </c>
      <c r="Y213" s="6">
        <v>2.6700000000000002E-2</v>
      </c>
      <c r="Z213" s="6">
        <v>0.21</v>
      </c>
      <c r="AA213" s="6">
        <v>0.442</v>
      </c>
      <c r="AB213" s="6">
        <v>0.5</v>
      </c>
      <c r="AC213" s="6">
        <f t="shared" si="289"/>
        <v>6.9601453430395296E-2</v>
      </c>
      <c r="AD213" s="6">
        <f t="shared" si="267"/>
        <v>0.18191663311851891</v>
      </c>
      <c r="AE213" s="6">
        <f t="shared" si="268"/>
        <v>1.4046509032737118</v>
      </c>
      <c r="AF213" s="6">
        <f t="shared" si="269"/>
        <v>2.7646929708581287</v>
      </c>
      <c r="AG213" s="6">
        <f t="shared" si="270"/>
        <v>10.605299626189659</v>
      </c>
      <c r="AH213" s="6">
        <f t="shared" si="290"/>
        <v>0.466985348839137</v>
      </c>
      <c r="AI213" s="6">
        <f t="shared" si="271"/>
        <v>0.10043206897464894</v>
      </c>
      <c r="AJ213" s="6">
        <f t="shared" si="272"/>
        <v>0.89036566247489013</v>
      </c>
      <c r="AK213" s="6">
        <f t="shared" si="273"/>
        <v>1.4950196756087943</v>
      </c>
      <c r="AL213" s="6">
        <f t="shared" si="274"/>
        <v>6.9107143639480233</v>
      </c>
      <c r="AM213" s="6">
        <f t="shared" si="291"/>
        <v>0.28297181317246051</v>
      </c>
      <c r="AN213" s="6">
        <f t="shared" si="275"/>
        <v>5.5446279461192551E-2</v>
      </c>
      <c r="AO213" s="6">
        <f t="shared" si="276"/>
        <v>0.56437582538604059</v>
      </c>
      <c r="AP213" s="6">
        <f t="shared" si="277"/>
        <v>0.80843835247415574</v>
      </c>
      <c r="AQ213" s="6">
        <f t="shared" si="278"/>
        <v>4.5032177027926474</v>
      </c>
      <c r="AR213" s="6">
        <f t="shared" si="292"/>
        <v>0.17218764526858429</v>
      </c>
      <c r="AS213" s="6">
        <f t="shared" si="279"/>
        <v>3.0610639982580429E-2</v>
      </c>
      <c r="AT213" s="6">
        <f t="shared" si="280"/>
        <v>0.35774074147783896</v>
      </c>
      <c r="AU213" s="6">
        <f t="shared" si="281"/>
        <v>0.43716653393540256</v>
      </c>
      <c r="AV213" s="6">
        <f t="shared" si="282"/>
        <v>2.9344245197771293</v>
      </c>
      <c r="AW213" s="6">
        <f t="shared" si="293"/>
        <v>0.10519018153853209</v>
      </c>
      <c r="AX213" s="6">
        <f t="shared" si="283"/>
        <v>1.6899443736328176E-2</v>
      </c>
      <c r="AY213" s="6">
        <f t="shared" si="284"/>
        <v>0.22676102050539698</v>
      </c>
      <c r="AZ213" s="6">
        <f t="shared" si="285"/>
        <v>0.23639969307270522</v>
      </c>
      <c r="BA213" s="6">
        <f t="shared" si="286"/>
        <v>1.9121543373151304</v>
      </c>
      <c r="BB213" s="6">
        <f t="shared" si="294"/>
        <v>6.4498819289069448E-2</v>
      </c>
      <c r="BD213" s="6">
        <f t="shared" si="322"/>
        <v>637.2357959012661</v>
      </c>
      <c r="BE213" s="6">
        <f t="shared" si="323"/>
        <v>3860.9258767159308</v>
      </c>
      <c r="BF213" s="6">
        <f t="shared" si="295"/>
        <v>43.376049387900444</v>
      </c>
      <c r="BG213" s="6">
        <f t="shared" si="296"/>
        <v>37.914820571135742</v>
      </c>
      <c r="BH213" s="6">
        <f t="shared" si="324"/>
        <v>0.79041805195804404</v>
      </c>
      <c r="BI213" s="6">
        <f t="shared" si="297"/>
        <v>1.7685467745965338</v>
      </c>
      <c r="BJ213" s="6">
        <f t="shared" si="298"/>
        <v>162.52639948186436</v>
      </c>
      <c r="BK213" s="6">
        <f t="shared" si="299"/>
        <v>91.342818950526279</v>
      </c>
      <c r="BL213" s="6">
        <f t="shared" si="300"/>
        <v>224.76960070805637</v>
      </c>
      <c r="BM213" s="6">
        <f t="shared" si="301"/>
        <v>139.98431757514419</v>
      </c>
      <c r="BN213" s="6">
        <f t="shared" si="302"/>
        <v>276.33970277464476</v>
      </c>
      <c r="BO213" s="6">
        <f t="shared" si="303"/>
        <v>203.34316155877661</v>
      </c>
      <c r="BP213" s="6">
        <f t="shared" si="304"/>
        <v>281.60008559128289</v>
      </c>
      <c r="BQ213" s="6">
        <f t="shared" si="305"/>
        <v>274.31999758105792</v>
      </c>
      <c r="BR213" s="6">
        <f t="shared" si="306"/>
        <v>212.69290292779456</v>
      </c>
      <c r="BS213" s="6">
        <f t="shared" si="307"/>
        <v>337.09246465861281</v>
      </c>
      <c r="BU213" s="6">
        <f t="shared" si="308"/>
        <v>2.4091586765958444</v>
      </c>
      <c r="BV213" s="6">
        <f t="shared" si="309"/>
        <v>3.6920738504486859</v>
      </c>
      <c r="BW213" s="6">
        <f t="shared" si="310"/>
        <v>5.3631576912586043</v>
      </c>
      <c r="BX213" s="6">
        <f t="shared" si="311"/>
        <v>7.2351653904408977</v>
      </c>
      <c r="BY213" s="6">
        <f t="shared" si="312"/>
        <v>8.8907835928211849</v>
      </c>
      <c r="CA213" s="6">
        <f t="shared" si="313"/>
        <v>2.3658267956239984</v>
      </c>
      <c r="CB213" s="6">
        <f t="shared" si="314"/>
        <v>3.6256670561677193</v>
      </c>
      <c r="CC213" s="6">
        <f t="shared" si="315"/>
        <v>5.2666942606973466</v>
      </c>
      <c r="CD213" s="6">
        <f t="shared" si="325"/>
        <v>7.105031444281237</v>
      </c>
      <c r="CE213" s="6">
        <f t="shared" si="316"/>
        <v>8.7308711801880197</v>
      </c>
      <c r="CG213" s="6">
        <f t="shared" si="317"/>
        <v>51.648517450925048</v>
      </c>
      <c r="CH213" s="6">
        <f t="shared" si="318"/>
        <v>79.15217148106214</v>
      </c>
      <c r="CI213" s="6">
        <f t="shared" si="319"/>
        <v>114.97754228477568</v>
      </c>
      <c r="CJ213" s="6">
        <f t="shared" si="320"/>
        <v>155.11039997437427</v>
      </c>
      <c r="CK213" s="6">
        <f t="shared" si="321"/>
        <v>190.60421217047832</v>
      </c>
    </row>
    <row r="214" spans="1:89">
      <c r="A214" s="6">
        <v>1</v>
      </c>
      <c r="B214" s="6">
        <f t="shared" si="287"/>
        <v>1238.260869565217</v>
      </c>
      <c r="C214" s="11">
        <v>20.299999999999901</v>
      </c>
      <c r="D214" s="6">
        <f t="shared" si="328"/>
        <v>62.074999999999974</v>
      </c>
      <c r="E214" s="6">
        <f t="shared" si="329"/>
        <v>17.647000000000048</v>
      </c>
      <c r="F214" s="6">
        <f t="shared" si="330"/>
        <v>0.41400000000006187</v>
      </c>
      <c r="G214" s="6">
        <v>0</v>
      </c>
      <c r="H214" s="11">
        <f t="shared" si="262"/>
        <v>80.136000000000081</v>
      </c>
      <c r="J214" s="6">
        <f t="shared" si="260"/>
        <v>77.462064490366259</v>
      </c>
      <c r="K214" s="6">
        <f t="shared" si="326"/>
        <v>22.021313766596823</v>
      </c>
      <c r="L214" s="6">
        <f t="shared" si="327"/>
        <v>0.51662174303691411</v>
      </c>
      <c r="M214" s="6">
        <f t="shared" si="261"/>
        <v>0</v>
      </c>
      <c r="N214" s="11">
        <f t="shared" si="258"/>
        <v>99.999999999999986</v>
      </c>
      <c r="O214" s="6">
        <v>8.0000000000000002E-3</v>
      </c>
      <c r="P214" s="6">
        <f t="shared" si="263"/>
        <v>0.12765439162237582</v>
      </c>
      <c r="Q214" s="6">
        <f t="shared" si="264"/>
        <v>0.24045906155688127</v>
      </c>
      <c r="R214" s="6">
        <v>0.3</v>
      </c>
      <c r="S214" s="6">
        <f t="shared" si="259"/>
        <v>3.5550403070338334E-2</v>
      </c>
      <c r="T214" s="6">
        <v>0.12</v>
      </c>
      <c r="U214" s="6">
        <f t="shared" si="265"/>
        <v>0.67124452680422475</v>
      </c>
      <c r="V214" s="6">
        <f t="shared" si="266"/>
        <v>1.5055119435958633</v>
      </c>
      <c r="W214" s="6">
        <v>0.06</v>
      </c>
      <c r="X214" s="6">
        <f t="shared" si="288"/>
        <v>0.24854914282173982</v>
      </c>
      <c r="Y214" s="6">
        <v>2.6700000000000002E-2</v>
      </c>
      <c r="Z214" s="6">
        <v>0.21</v>
      </c>
      <c r="AA214" s="6">
        <v>0.442</v>
      </c>
      <c r="AB214" s="6">
        <v>0.5</v>
      </c>
      <c r="AC214" s="6">
        <f t="shared" si="289"/>
        <v>6.9210598233004281E-2</v>
      </c>
      <c r="AD214" s="6">
        <f t="shared" si="267"/>
        <v>0.18176748567121653</v>
      </c>
      <c r="AE214" s="6">
        <f t="shared" si="268"/>
        <v>1.4009728272253665</v>
      </c>
      <c r="AF214" s="6">
        <f t="shared" si="269"/>
        <v>2.7577727696826884</v>
      </c>
      <c r="AG214" s="6">
        <f t="shared" si="270"/>
        <v>10.593929331575865</v>
      </c>
      <c r="AH214" s="6">
        <f t="shared" si="290"/>
        <v>0.46356072279294752</v>
      </c>
      <c r="AI214" s="6">
        <f t="shared" si="271"/>
        <v>0.10034972803386698</v>
      </c>
      <c r="AJ214" s="6">
        <f t="shared" si="272"/>
        <v>0.8880342414721446</v>
      </c>
      <c r="AK214" s="6">
        <f t="shared" si="273"/>
        <v>1.4912775469075217</v>
      </c>
      <c r="AL214" s="6">
        <f t="shared" si="274"/>
        <v>6.9033051571288384</v>
      </c>
      <c r="AM214" s="6">
        <f t="shared" si="291"/>
        <v>0.28099404177125203</v>
      </c>
      <c r="AN214" s="6">
        <f t="shared" si="275"/>
        <v>5.5400820885457731E-2</v>
      </c>
      <c r="AO214" s="6">
        <f t="shared" si="276"/>
        <v>0.5628980082282119</v>
      </c>
      <c r="AP214" s="6">
        <f t="shared" si="277"/>
        <v>0.8064147802019237</v>
      </c>
      <c r="AQ214" s="6">
        <f t="shared" si="278"/>
        <v>4.498389653251798</v>
      </c>
      <c r="AR214" s="6">
        <f t="shared" si="292"/>
        <v>0.17103827027393059</v>
      </c>
      <c r="AS214" s="6">
        <f t="shared" si="279"/>
        <v>3.0585543328495401E-2</v>
      </c>
      <c r="AT214" s="6">
        <f t="shared" si="280"/>
        <v>0.35680399794271556</v>
      </c>
      <c r="AU214" s="6">
        <f t="shared" si="281"/>
        <v>0.43607227848140023</v>
      </c>
      <c r="AV214" s="6">
        <f t="shared" si="282"/>
        <v>2.9312784256083795</v>
      </c>
      <c r="AW214" s="6">
        <f t="shared" si="293"/>
        <v>0.10451796542256649</v>
      </c>
      <c r="AX214" s="6">
        <f t="shared" si="283"/>
        <v>1.6885588439806389E-2</v>
      </c>
      <c r="AY214" s="6">
        <f t="shared" si="284"/>
        <v>0.22616724715126654</v>
      </c>
      <c r="AZ214" s="6">
        <f t="shared" si="285"/>
        <v>0.23580796970554671</v>
      </c>
      <c r="BA214" s="6">
        <f t="shared" si="286"/>
        <v>1.9101042530243839</v>
      </c>
      <c r="BB214" s="6">
        <f t="shared" si="294"/>
        <v>6.4103159782588334E-2</v>
      </c>
      <c r="BD214" s="6">
        <f t="shared" si="322"/>
        <v>620.92263062844415</v>
      </c>
      <c r="BE214" s="6">
        <f t="shared" si="323"/>
        <v>3844.9652695923473</v>
      </c>
      <c r="BF214" s="6">
        <f t="shared" si="295"/>
        <v>43.435834203706435</v>
      </c>
      <c r="BG214" s="6">
        <f t="shared" si="296"/>
        <v>37.942017682626236</v>
      </c>
      <c r="BH214" s="6">
        <f t="shared" si="324"/>
        <v>0.78169271799603679</v>
      </c>
      <c r="BI214" s="6">
        <f t="shared" si="297"/>
        <v>1.7636854245640188</v>
      </c>
      <c r="BJ214" s="6">
        <f t="shared" si="298"/>
        <v>163.49082365586736</v>
      </c>
      <c r="BK214" s="6">
        <f t="shared" si="299"/>
        <v>91.698227840700383</v>
      </c>
      <c r="BL214" s="6">
        <f t="shared" si="300"/>
        <v>225.62982968670556</v>
      </c>
      <c r="BM214" s="6">
        <f t="shared" si="301"/>
        <v>140.40621664958539</v>
      </c>
      <c r="BN214" s="6">
        <f t="shared" si="302"/>
        <v>276.51962977916594</v>
      </c>
      <c r="BO214" s="6">
        <f t="shared" si="303"/>
        <v>203.70363677168496</v>
      </c>
      <c r="BP214" s="6">
        <f t="shared" si="304"/>
        <v>280.40156700525432</v>
      </c>
      <c r="BQ214" s="6">
        <f t="shared" si="305"/>
        <v>274.34995605112783</v>
      </c>
      <c r="BR214" s="6">
        <f t="shared" si="306"/>
        <v>210.15562328457779</v>
      </c>
      <c r="BS214" s="6">
        <f t="shared" si="307"/>
        <v>336.46716002130228</v>
      </c>
      <c r="BU214" s="6">
        <f t="shared" si="308"/>
        <v>2.4167989327222648</v>
      </c>
      <c r="BV214" s="6">
        <f t="shared" si="309"/>
        <v>3.7005469193557889</v>
      </c>
      <c r="BW214" s="6">
        <f t="shared" si="310"/>
        <v>5.3688140276462279</v>
      </c>
      <c r="BX214" s="6">
        <f t="shared" si="311"/>
        <v>7.2307687573703676</v>
      </c>
      <c r="BY214" s="6">
        <f t="shared" si="312"/>
        <v>8.867930083100763</v>
      </c>
      <c r="CA214" s="6">
        <f t="shared" si="313"/>
        <v>2.3848909264770146</v>
      </c>
      <c r="CB214" s="6">
        <f t="shared" si="314"/>
        <v>3.6516901143419584</v>
      </c>
      <c r="CC214" s="6">
        <f t="shared" si="315"/>
        <v>5.297931775422307</v>
      </c>
      <c r="CD214" s="6">
        <f t="shared" si="325"/>
        <v>7.1353038796164494</v>
      </c>
      <c r="CE214" s="6">
        <f t="shared" si="316"/>
        <v>8.75085043504113</v>
      </c>
      <c r="CG214" s="6">
        <f t="shared" si="317"/>
        <v>51.992394201118998</v>
      </c>
      <c r="CH214" s="6">
        <f t="shared" si="318"/>
        <v>79.60955774428632</v>
      </c>
      <c r="CI214" s="6">
        <f t="shared" si="319"/>
        <v>115.49884913407406</v>
      </c>
      <c r="CJ214" s="6">
        <f t="shared" si="320"/>
        <v>155.55492619606292</v>
      </c>
      <c r="CK214" s="6">
        <f t="shared" si="321"/>
        <v>190.77504147570795</v>
      </c>
    </row>
    <row r="215" spans="1:89">
      <c r="A215" s="6">
        <v>1</v>
      </c>
      <c r="B215" s="6">
        <f t="shared" si="287"/>
        <v>1238.6956521739125</v>
      </c>
      <c r="C215" s="11">
        <v>20.399999999999899</v>
      </c>
      <c r="D215" s="6">
        <f t="shared" si="328"/>
        <v>62.099999999999973</v>
      </c>
      <c r="E215" s="6">
        <f t="shared" si="329"/>
        <v>17.596000000000053</v>
      </c>
      <c r="F215" s="6">
        <f t="shared" si="330"/>
        <v>0.35200000000006249</v>
      </c>
      <c r="G215" s="6">
        <v>0</v>
      </c>
      <c r="H215" s="11">
        <f t="shared" si="262"/>
        <v>80.048000000000087</v>
      </c>
      <c r="J215" s="6">
        <f t="shared" si="260"/>
        <v>77.578452928242939</v>
      </c>
      <c r="K215" s="6">
        <f t="shared" si="326"/>
        <v>21.981810913451973</v>
      </c>
      <c r="L215" s="6">
        <f t="shared" si="327"/>
        <v>0.43973615830509455</v>
      </c>
      <c r="M215" s="6">
        <f t="shared" si="261"/>
        <v>0</v>
      </c>
      <c r="N215" s="11">
        <f t="shared" si="258"/>
        <v>100</v>
      </c>
      <c r="O215" s="6">
        <v>8.0000000000000002E-3</v>
      </c>
      <c r="P215" s="6">
        <f t="shared" si="263"/>
        <v>0.1274442743833131</v>
      </c>
      <c r="Q215" s="6">
        <f t="shared" si="264"/>
        <v>0.24036226340025571</v>
      </c>
      <c r="R215" s="6">
        <v>0.3</v>
      </c>
      <c r="S215" s="6">
        <f t="shared" si="259"/>
        <v>3.5277795432311687E-2</v>
      </c>
      <c r="T215" s="6">
        <v>0.12</v>
      </c>
      <c r="U215" s="6">
        <f t="shared" si="265"/>
        <v>0.67126599563629508</v>
      </c>
      <c r="V215" s="6">
        <f t="shared" si="266"/>
        <v>1.5040733794432555</v>
      </c>
      <c r="W215" s="6">
        <v>0.06</v>
      </c>
      <c r="X215" s="6">
        <f t="shared" si="288"/>
        <v>0.24726451989781606</v>
      </c>
      <c r="Y215" s="6">
        <v>2.6700000000000002E-2</v>
      </c>
      <c r="Z215" s="6">
        <v>0.21</v>
      </c>
      <c r="AA215" s="6">
        <v>0.442</v>
      </c>
      <c r="AB215" s="6">
        <v>0.5</v>
      </c>
      <c r="AC215" s="6">
        <f t="shared" si="289"/>
        <v>6.881888366979852E-2</v>
      </c>
      <c r="AD215" s="6">
        <f t="shared" si="267"/>
        <v>0.18161854618436488</v>
      </c>
      <c r="AE215" s="6">
        <f t="shared" si="268"/>
        <v>1.3973064894218488</v>
      </c>
      <c r="AF215" s="6">
        <f t="shared" si="269"/>
        <v>2.7508738555530203</v>
      </c>
      <c r="AG215" s="6">
        <f t="shared" si="270"/>
        <v>10.582577756749885</v>
      </c>
      <c r="AH215" s="6">
        <f t="shared" si="290"/>
        <v>0.46014671575892935</v>
      </c>
      <c r="AI215" s="6">
        <f t="shared" si="271"/>
        <v>0.10026750190335812</v>
      </c>
      <c r="AJ215" s="6">
        <f t="shared" si="272"/>
        <v>0.88571026098725847</v>
      </c>
      <c r="AK215" s="6">
        <f t="shared" si="273"/>
        <v>1.487546929268273</v>
      </c>
      <c r="AL215" s="6">
        <f t="shared" si="274"/>
        <v>6.8959081486549234</v>
      </c>
      <c r="AM215" s="6">
        <f t="shared" si="291"/>
        <v>0.2790224132974326</v>
      </c>
      <c r="AN215" s="6">
        <f t="shared" si="275"/>
        <v>5.5355425693884394E-2</v>
      </c>
      <c r="AO215" s="6">
        <f t="shared" si="276"/>
        <v>0.56142490738929041</v>
      </c>
      <c r="AP215" s="6">
        <f t="shared" si="277"/>
        <v>0.80439743258624297</v>
      </c>
      <c r="AQ215" s="6">
        <f t="shared" si="278"/>
        <v>4.4935695524990855</v>
      </c>
      <c r="AR215" s="6">
        <f t="shared" si="292"/>
        <v>0.1698924707960548</v>
      </c>
      <c r="AS215" s="6">
        <f t="shared" si="279"/>
        <v>3.0560481667375929E-2</v>
      </c>
      <c r="AT215" s="6">
        <f t="shared" si="280"/>
        <v>0.35587024393929606</v>
      </c>
      <c r="AU215" s="6">
        <f t="shared" si="281"/>
        <v>0.43498138903733696</v>
      </c>
      <c r="AV215" s="6">
        <f t="shared" si="282"/>
        <v>2.9281375110956787</v>
      </c>
      <c r="AW215" s="6">
        <f t="shared" si="293"/>
        <v>0.10384784345444081</v>
      </c>
      <c r="AX215" s="6">
        <f t="shared" si="283"/>
        <v>1.687175246211144E-2</v>
      </c>
      <c r="AY215" s="6">
        <f t="shared" si="284"/>
        <v>0.22557536877073403</v>
      </c>
      <c r="AZ215" s="6">
        <f t="shared" si="285"/>
        <v>0.23521806652281377</v>
      </c>
      <c r="BA215" s="6">
        <f t="shared" si="286"/>
        <v>1.9080575439445899</v>
      </c>
      <c r="BB215" s="6">
        <f t="shared" si="294"/>
        <v>6.3708734461860483E-2</v>
      </c>
      <c r="BD215" s="6">
        <f t="shared" si="322"/>
        <v>604.87716604526565</v>
      </c>
      <c r="BE215" s="6">
        <f t="shared" si="323"/>
        <v>3829.0824847710378</v>
      </c>
      <c r="BF215" s="6">
        <f t="shared" si="295"/>
        <v>43.495629959127527</v>
      </c>
      <c r="BG215" s="6">
        <f t="shared" si="296"/>
        <v>37.969241272216927</v>
      </c>
      <c r="BH215" s="6">
        <f t="shared" si="324"/>
        <v>0.7730030427696305</v>
      </c>
      <c r="BI215" s="6">
        <f t="shared" si="297"/>
        <v>1.7588291383787522</v>
      </c>
      <c r="BJ215" s="6">
        <f t="shared" si="298"/>
        <v>164.46256769099202</v>
      </c>
      <c r="BK215" s="6">
        <f t="shared" si="299"/>
        <v>92.054915781142995</v>
      </c>
      <c r="BL215" s="6">
        <f t="shared" si="300"/>
        <v>226.49157332242328</v>
      </c>
      <c r="BM215" s="6">
        <f t="shared" si="301"/>
        <v>140.82820369209929</v>
      </c>
      <c r="BN215" s="6">
        <f t="shared" si="302"/>
        <v>276.69065606804656</v>
      </c>
      <c r="BO215" s="6">
        <f t="shared" si="303"/>
        <v>204.06141627803964</v>
      </c>
      <c r="BP215" s="6">
        <f t="shared" si="304"/>
        <v>279.18890325081423</v>
      </c>
      <c r="BQ215" s="6">
        <f t="shared" si="305"/>
        <v>274.37367638053809</v>
      </c>
      <c r="BR215" s="6">
        <f t="shared" si="306"/>
        <v>207.62293317285295</v>
      </c>
      <c r="BS215" s="6">
        <f t="shared" si="307"/>
        <v>335.83557067400596</v>
      </c>
      <c r="BU215" s="6">
        <f t="shared" si="308"/>
        <v>2.4244602393069665</v>
      </c>
      <c r="BV215" s="6">
        <f t="shared" si="309"/>
        <v>3.7090075801737687</v>
      </c>
      <c r="BW215" s="6">
        <f t="shared" si="310"/>
        <v>5.3743875158062915</v>
      </c>
      <c r="BX215" s="6">
        <f t="shared" si="311"/>
        <v>7.22620908891599</v>
      </c>
      <c r="BY215" s="6">
        <f t="shared" si="312"/>
        <v>8.8449376237535073</v>
      </c>
      <c r="CA215" s="6">
        <f t="shared" si="313"/>
        <v>2.4040985313652095</v>
      </c>
      <c r="CB215" s="6">
        <f t="shared" si="314"/>
        <v>3.6778576656992592</v>
      </c>
      <c r="CC215" s="6">
        <f t="shared" si="315"/>
        <v>5.3292509913178749</v>
      </c>
      <c r="CD215" s="6">
        <f t="shared" si="325"/>
        <v>7.1655201336553196</v>
      </c>
      <c r="CE215" s="6">
        <f t="shared" si="316"/>
        <v>8.7706538579329507</v>
      </c>
      <c r="CG215" s="6">
        <f t="shared" si="317"/>
        <v>52.338748416459076</v>
      </c>
      <c r="CH215" s="6">
        <f t="shared" si="318"/>
        <v>80.069291905131536</v>
      </c>
      <c r="CI215" s="6">
        <f t="shared" si="319"/>
        <v>116.02117103093863</v>
      </c>
      <c r="CJ215" s="6">
        <f t="shared" si="320"/>
        <v>155.99791383570627</v>
      </c>
      <c r="CK215" s="6">
        <f t="shared" si="321"/>
        <v>190.94269212731567</v>
      </c>
    </row>
    <row r="216" spans="1:89">
      <c r="A216" s="6">
        <v>1</v>
      </c>
      <c r="B216" s="6">
        <f t="shared" si="287"/>
        <v>1239.1304347826083</v>
      </c>
      <c r="C216" s="11">
        <v>20.499999999999901</v>
      </c>
      <c r="D216" s="6">
        <f t="shared" si="328"/>
        <v>62.124999999999972</v>
      </c>
      <c r="E216" s="6">
        <f t="shared" si="329"/>
        <v>17.545000000000051</v>
      </c>
      <c r="F216" s="6">
        <f t="shared" si="330"/>
        <v>0.29000000000006132</v>
      </c>
      <c r="G216" s="6">
        <v>0</v>
      </c>
      <c r="H216" s="11">
        <f t="shared" si="262"/>
        <v>79.960000000000079</v>
      </c>
      <c r="J216" s="6">
        <f t="shared" si="260"/>
        <v>77.695097548774271</v>
      </c>
      <c r="K216" s="6">
        <f t="shared" si="326"/>
        <v>21.942221110555323</v>
      </c>
      <c r="L216" s="6">
        <f t="shared" si="327"/>
        <v>0.36268134067041152</v>
      </c>
      <c r="M216" s="6">
        <f t="shared" si="261"/>
        <v>0</v>
      </c>
      <c r="N216" s="11">
        <f t="shared" si="258"/>
        <v>100</v>
      </c>
      <c r="O216" s="6">
        <v>8.0000000000000002E-3</v>
      </c>
      <c r="P216" s="6">
        <f t="shared" si="263"/>
        <v>0.12723462351365605</v>
      </c>
      <c r="Q216" s="6">
        <f t="shared" si="264"/>
        <v>0.24026555983587072</v>
      </c>
      <c r="R216" s="6">
        <v>0.3</v>
      </c>
      <c r="S216" s="6">
        <f t="shared" si="259"/>
        <v>3.5005108578032976E-2</v>
      </c>
      <c r="T216" s="6">
        <v>0.12</v>
      </c>
      <c r="U216" s="6">
        <f t="shared" si="265"/>
        <v>0.67128745280978908</v>
      </c>
      <c r="V216" s="6">
        <f t="shared" si="266"/>
        <v>1.5026370158771218</v>
      </c>
      <c r="W216" s="6">
        <v>0.06</v>
      </c>
      <c r="X216" s="6">
        <f t="shared" si="288"/>
        <v>0.24597927831606076</v>
      </c>
      <c r="Y216" s="6">
        <v>2.6700000000000002E-2</v>
      </c>
      <c r="Z216" s="6">
        <v>0.21</v>
      </c>
      <c r="AA216" s="6">
        <v>0.442</v>
      </c>
      <c r="AB216" s="6">
        <v>0.5</v>
      </c>
      <c r="AC216" s="6">
        <f t="shared" si="289"/>
        <v>6.8426306903452125E-2</v>
      </c>
      <c r="AD216" s="6">
        <f t="shared" si="267"/>
        <v>0.18146981427325545</v>
      </c>
      <c r="AE216" s="6">
        <f t="shared" si="268"/>
        <v>1.3936518462879151</v>
      </c>
      <c r="AF216" s="6">
        <f t="shared" si="269"/>
        <v>2.7439961519407969</v>
      </c>
      <c r="AG216" s="6">
        <f t="shared" si="270"/>
        <v>10.571244862027553</v>
      </c>
      <c r="AH216" s="6">
        <f t="shared" si="290"/>
        <v>0.45674328087681965</v>
      </c>
      <c r="AI216" s="6">
        <f t="shared" si="271"/>
        <v>0.10018539037073348</v>
      </c>
      <c r="AJ216" s="6">
        <f t="shared" si="272"/>
        <v>0.88339369339920482</v>
      </c>
      <c r="AK216" s="6">
        <f t="shared" si="273"/>
        <v>1.4838277813080252</v>
      </c>
      <c r="AL216" s="6">
        <f t="shared" si="274"/>
        <v>6.8885233126669494</v>
      </c>
      <c r="AM216" s="6">
        <f t="shared" si="291"/>
        <v>0.27705690075100436</v>
      </c>
      <c r="AN216" s="6">
        <f t="shared" si="275"/>
        <v>5.5310093769217618E-2</v>
      </c>
      <c r="AO216" s="6">
        <f t="shared" si="276"/>
        <v>0.55995650536114361</v>
      </c>
      <c r="AP216" s="6">
        <f t="shared" si="277"/>
        <v>0.80238628724906469</v>
      </c>
      <c r="AQ216" s="6">
        <f t="shared" si="278"/>
        <v>4.488757383683839</v>
      </c>
      <c r="AR216" s="6">
        <f t="shared" si="292"/>
        <v>0.16875023118154331</v>
      </c>
      <c r="AS216" s="6">
        <f t="shared" si="279"/>
        <v>3.0535454934488226E-2</v>
      </c>
      <c r="AT216" s="6">
        <f t="shared" si="280"/>
        <v>0.35493946836970558</v>
      </c>
      <c r="AU216" s="6">
        <f t="shared" si="281"/>
        <v>0.4338938535021859</v>
      </c>
      <c r="AV216" s="6">
        <f t="shared" si="282"/>
        <v>2.9250017652586497</v>
      </c>
      <c r="AW216" s="6">
        <f t="shared" si="293"/>
        <v>0.10317980650159125</v>
      </c>
      <c r="AX216" s="6">
        <f t="shared" si="283"/>
        <v>1.685793576750523E-2</v>
      </c>
      <c r="AY216" s="6">
        <f t="shared" si="284"/>
        <v>0.22498537832919269</v>
      </c>
      <c r="AZ216" s="6">
        <f t="shared" si="285"/>
        <v>0.23462997698082394</v>
      </c>
      <c r="BA216" s="6">
        <f t="shared" si="286"/>
        <v>1.906014202920624</v>
      </c>
      <c r="BB216" s="6">
        <f t="shared" si="294"/>
        <v>6.3315537964812513E-2</v>
      </c>
      <c r="BD216" s="6">
        <f t="shared" si="322"/>
        <v>589.09799859764621</v>
      </c>
      <c r="BE216" s="6">
        <f t="shared" si="323"/>
        <v>3813.2776823994604</v>
      </c>
      <c r="BF216" s="6">
        <f t="shared" si="295"/>
        <v>43.555435765188676</v>
      </c>
      <c r="BG216" s="6">
        <f t="shared" si="296"/>
        <v>37.996491001450934</v>
      </c>
      <c r="BH216" s="6">
        <f t="shared" si="324"/>
        <v>0.76434916186832047</v>
      </c>
      <c r="BI216" s="6">
        <f t="shared" si="297"/>
        <v>1.7539780165421159</v>
      </c>
      <c r="BJ216" s="6">
        <f t="shared" si="298"/>
        <v>165.44171235089121</v>
      </c>
      <c r="BK216" s="6">
        <f t="shared" si="299"/>
        <v>92.412900154653968</v>
      </c>
      <c r="BL216" s="6">
        <f t="shared" si="300"/>
        <v>227.35480043460984</v>
      </c>
      <c r="BM216" s="6">
        <f t="shared" si="301"/>
        <v>141.25028465181887</v>
      </c>
      <c r="BN216" s="6">
        <f t="shared" si="302"/>
        <v>276.85266107680019</v>
      </c>
      <c r="BO216" s="6">
        <f t="shared" si="303"/>
        <v>204.41649552096041</v>
      </c>
      <c r="BP216" s="6">
        <f t="shared" si="304"/>
        <v>277.96211539709509</v>
      </c>
      <c r="BQ216" s="6">
        <f t="shared" si="305"/>
        <v>274.39118096110661</v>
      </c>
      <c r="BR216" s="6">
        <f t="shared" si="306"/>
        <v>205.09514026517877</v>
      </c>
      <c r="BS216" s="6">
        <f t="shared" si="307"/>
        <v>335.19781247688974</v>
      </c>
      <c r="BU216" s="6">
        <f t="shared" si="308"/>
        <v>2.4321430142358431</v>
      </c>
      <c r="BV216" s="6">
        <f t="shared" si="309"/>
        <v>3.71745603156947</v>
      </c>
      <c r="BW216" s="6">
        <f t="shared" si="310"/>
        <v>5.3798782501561675</v>
      </c>
      <c r="BX216" s="6">
        <f t="shared" si="311"/>
        <v>7.2214873986818597</v>
      </c>
      <c r="BY216" s="6">
        <f t="shared" si="312"/>
        <v>8.8218096893234126</v>
      </c>
      <c r="CA216" s="6">
        <f t="shared" si="313"/>
        <v>2.4234505811416343</v>
      </c>
      <c r="CB216" s="6">
        <f t="shared" si="314"/>
        <v>3.7041699140813367</v>
      </c>
      <c r="CC216" s="6">
        <f t="shared" si="315"/>
        <v>5.3606506671272287</v>
      </c>
      <c r="CD216" s="6">
        <f t="shared" si="325"/>
        <v>7.1956779394163917</v>
      </c>
      <c r="CE216" s="6">
        <f t="shared" si="316"/>
        <v>8.7902807084841097</v>
      </c>
      <c r="CG216" s="6">
        <f t="shared" si="317"/>
        <v>52.687604566927014</v>
      </c>
      <c r="CH216" s="6">
        <f t="shared" si="318"/>
        <v>80.531388261232081</v>
      </c>
      <c r="CI216" s="6">
        <f t="shared" si="319"/>
        <v>116.54450260668477</v>
      </c>
      <c r="CJ216" s="6">
        <f t="shared" si="320"/>
        <v>156.43935007923062</v>
      </c>
      <c r="CK216" s="6">
        <f t="shared" si="321"/>
        <v>191.10719137615888</v>
      </c>
    </row>
    <row r="217" spans="1:89">
      <c r="A217" s="6">
        <v>1</v>
      </c>
      <c r="B217" s="6">
        <f t="shared" si="287"/>
        <v>1239.5652173913038</v>
      </c>
      <c r="C217" s="11">
        <v>20.599999999999898</v>
      </c>
      <c r="D217" s="6">
        <f t="shared" si="328"/>
        <v>62.149999999999977</v>
      </c>
      <c r="E217" s="6">
        <f t="shared" si="329"/>
        <v>17.49400000000005</v>
      </c>
      <c r="F217" s="6">
        <f t="shared" si="330"/>
        <v>0.22800000000006371</v>
      </c>
      <c r="G217" s="6">
        <v>0</v>
      </c>
      <c r="H217" s="11">
        <f t="shared" si="262"/>
        <v>79.872000000000099</v>
      </c>
      <c r="J217" s="6">
        <f t="shared" si="260"/>
        <v>77.811999198717828</v>
      </c>
      <c r="K217" s="6">
        <f t="shared" si="326"/>
        <v>21.902544070512853</v>
      </c>
      <c r="L217" s="6">
        <f t="shared" si="327"/>
        <v>0.28545673076931016</v>
      </c>
      <c r="M217" s="6">
        <f t="shared" si="261"/>
        <v>0</v>
      </c>
      <c r="N217" s="11">
        <f t="shared" si="258"/>
        <v>100</v>
      </c>
      <c r="O217" s="6">
        <v>8.0000000000000002E-3</v>
      </c>
      <c r="P217" s="6">
        <f t="shared" si="263"/>
        <v>0.12702543774561528</v>
      </c>
      <c r="Q217" s="6">
        <f t="shared" si="264"/>
        <v>0.24016895073295727</v>
      </c>
      <c r="R217" s="6">
        <v>0.3</v>
      </c>
      <c r="S217" s="6">
        <f t="shared" si="259"/>
        <v>3.4732340853977937E-2</v>
      </c>
      <c r="T217" s="6">
        <v>0.12</v>
      </c>
      <c r="U217" s="6">
        <f t="shared" si="265"/>
        <v>0.67130889833419027</v>
      </c>
      <c r="V217" s="6">
        <f t="shared" si="266"/>
        <v>1.5012028485060311</v>
      </c>
      <c r="W217" s="6">
        <v>0.06</v>
      </c>
      <c r="X217" s="6">
        <f t="shared" si="288"/>
        <v>0.24469341091894281</v>
      </c>
      <c r="Y217" s="6">
        <v>2.6700000000000002E-2</v>
      </c>
      <c r="Z217" s="6">
        <v>0.21</v>
      </c>
      <c r="AA217" s="6">
        <v>0.442</v>
      </c>
      <c r="AB217" s="6">
        <v>0.5</v>
      </c>
      <c r="AC217" s="6">
        <f t="shared" si="289"/>
        <v>6.8032865084135002E-2</v>
      </c>
      <c r="AD217" s="6">
        <f t="shared" si="267"/>
        <v>0.18132128955405466</v>
      </c>
      <c r="AE217" s="6">
        <f t="shared" si="268"/>
        <v>1.3900088544314737</v>
      </c>
      <c r="AF217" s="6">
        <f t="shared" si="269"/>
        <v>2.7371395826302085</v>
      </c>
      <c r="AG217" s="6">
        <f t="shared" si="270"/>
        <v>10.559930607826288</v>
      </c>
      <c r="AH217" s="6">
        <f t="shared" si="290"/>
        <v>0.45335037146995916</v>
      </c>
      <c r="AI217" s="6">
        <f t="shared" si="271"/>
        <v>0.10010339322408721</v>
      </c>
      <c r="AJ217" s="6">
        <f t="shared" si="272"/>
        <v>0.88108451120305098</v>
      </c>
      <c r="AK217" s="6">
        <f t="shared" si="273"/>
        <v>1.4801200618127484</v>
      </c>
      <c r="AL217" s="6">
        <f t="shared" si="274"/>
        <v>6.8811506233717843</v>
      </c>
      <c r="AM217" s="6">
        <f t="shared" si="291"/>
        <v>0.27509747723803846</v>
      </c>
      <c r="AN217" s="6">
        <f t="shared" si="275"/>
        <v>5.526482499446881E-2</v>
      </c>
      <c r="AO217" s="6">
        <f t="shared" si="276"/>
        <v>0.55849278470922792</v>
      </c>
      <c r="AP217" s="6">
        <f t="shared" si="277"/>
        <v>0.80038132190372424</v>
      </c>
      <c r="AQ217" s="6">
        <f t="shared" si="278"/>
        <v>4.4839531299985218</v>
      </c>
      <c r="AR217" s="6">
        <f t="shared" si="292"/>
        <v>0.16761153583863656</v>
      </c>
      <c r="AS217" s="6">
        <f t="shared" si="279"/>
        <v>3.0510463065245526E-2</v>
      </c>
      <c r="AT217" s="6">
        <f t="shared" si="280"/>
        <v>0.35401166018271507</v>
      </c>
      <c r="AU217" s="6">
        <f t="shared" si="281"/>
        <v>0.432809659824337</v>
      </c>
      <c r="AV217" s="6">
        <f t="shared" si="282"/>
        <v>2.9218711771450252</v>
      </c>
      <c r="AW217" s="6">
        <f t="shared" si="293"/>
        <v>0.10251384546751564</v>
      </c>
      <c r="AX217" s="6">
        <f t="shared" si="283"/>
        <v>1.6844138320330881E-2</v>
      </c>
      <c r="AY217" s="6">
        <f t="shared" si="284"/>
        <v>0.22439726882160319</v>
      </c>
      <c r="AZ217" s="6">
        <f t="shared" si="285"/>
        <v>0.23404369456261678</v>
      </c>
      <c r="BA217" s="6">
        <f t="shared" si="286"/>
        <v>1.9039742228156771</v>
      </c>
      <c r="BB217" s="6">
        <f t="shared" si="294"/>
        <v>6.2923564950595784E-2</v>
      </c>
      <c r="BD217" s="6">
        <f t="shared" si="322"/>
        <v>573.58369444275593</v>
      </c>
      <c r="BE217" s="6">
        <f t="shared" si="323"/>
        <v>3797.5510125550109</v>
      </c>
      <c r="BF217" s="6">
        <f t="shared" si="295"/>
        <v>43.615250715160862</v>
      </c>
      <c r="BG217" s="6">
        <f t="shared" si="296"/>
        <v>38.023766534041755</v>
      </c>
      <c r="BH217" s="6">
        <f t="shared" si="324"/>
        <v>0.75573121198970195</v>
      </c>
      <c r="BI217" s="6">
        <f t="shared" si="297"/>
        <v>1.7491321582675898</v>
      </c>
      <c r="BJ217" s="6">
        <f t="shared" si="298"/>
        <v>166.42833973718737</v>
      </c>
      <c r="BK217" s="6">
        <f t="shared" si="299"/>
        <v>92.77219840505461</v>
      </c>
      <c r="BL217" s="6">
        <f t="shared" si="300"/>
        <v>228.21947900440051</v>
      </c>
      <c r="BM217" s="6">
        <f t="shared" si="301"/>
        <v>141.67246520692851</v>
      </c>
      <c r="BN217" s="6">
        <f t="shared" si="302"/>
        <v>277.00552320017829</v>
      </c>
      <c r="BO217" s="6">
        <f t="shared" si="303"/>
        <v>204.7688694417333</v>
      </c>
      <c r="BP217" s="6">
        <f t="shared" si="304"/>
        <v>276.7212269769928</v>
      </c>
      <c r="BQ217" s="6">
        <f t="shared" si="305"/>
        <v>274.40249186409636</v>
      </c>
      <c r="BR217" s="6">
        <f t="shared" si="306"/>
        <v>202.57255258006788</v>
      </c>
      <c r="BS217" s="6">
        <f t="shared" si="307"/>
        <v>334.55400053564307</v>
      </c>
      <c r="BU217" s="6">
        <f t="shared" si="308"/>
        <v>2.4398476758476284</v>
      </c>
      <c r="BV217" s="6">
        <f t="shared" si="309"/>
        <v>3.7258924646534579</v>
      </c>
      <c r="BW217" s="6">
        <f t="shared" si="310"/>
        <v>5.3852863118757242</v>
      </c>
      <c r="BX217" s="6">
        <f t="shared" si="311"/>
        <v>7.2166046890286495</v>
      </c>
      <c r="BY217" s="6">
        <f t="shared" si="312"/>
        <v>8.7985497237924868</v>
      </c>
      <c r="CA217" s="6">
        <f t="shared" si="313"/>
        <v>2.4429480498969522</v>
      </c>
      <c r="CB217" s="6">
        <f t="shared" si="314"/>
        <v>3.7306270472351226</v>
      </c>
      <c r="CC217" s="6">
        <f t="shared" si="315"/>
        <v>5.3921295267595051</v>
      </c>
      <c r="CD217" s="6">
        <f t="shared" si="325"/>
        <v>7.2257750049149978</v>
      </c>
      <c r="CE217" s="6">
        <f t="shared" si="316"/>
        <v>8.8097302558828172</v>
      </c>
      <c r="CG217" s="6">
        <f t="shared" si="317"/>
        <v>53.038987343837924</v>
      </c>
      <c r="CH217" s="6">
        <f t="shared" si="318"/>
        <v>80.995861025873864</v>
      </c>
      <c r="CI217" s="6">
        <f t="shared" si="319"/>
        <v>117.06883809428359</v>
      </c>
      <c r="CJ217" s="6">
        <f t="shared" si="320"/>
        <v>156.87922182842692</v>
      </c>
      <c r="CK217" s="6">
        <f t="shared" si="321"/>
        <v>191.26856650271566</v>
      </c>
    </row>
    <row r="218" spans="1:89">
      <c r="A218" s="6">
        <v>1</v>
      </c>
      <c r="B218" s="6">
        <f t="shared" si="287"/>
        <v>1239.9999999999995</v>
      </c>
      <c r="C218" s="11">
        <v>20.6999999999999</v>
      </c>
      <c r="D218" s="6">
        <f t="shared" si="328"/>
        <v>62.174999999999976</v>
      </c>
      <c r="E218" s="6">
        <f t="shared" si="329"/>
        <v>17.443000000000051</v>
      </c>
      <c r="F218" s="6">
        <f t="shared" si="330"/>
        <v>0.16600000000006254</v>
      </c>
      <c r="G218" s="6">
        <v>0</v>
      </c>
      <c r="H218" s="11">
        <f t="shared" si="262"/>
        <v>79.784000000000091</v>
      </c>
      <c r="J218" s="6">
        <f t="shared" si="260"/>
        <v>77.929158728567003</v>
      </c>
      <c r="K218" s="6">
        <f t="shared" si="326"/>
        <v>21.86277950466263</v>
      </c>
      <c r="L218" s="6">
        <f t="shared" si="327"/>
        <v>0.2080617667703579</v>
      </c>
      <c r="M218" s="6">
        <f t="shared" si="261"/>
        <v>0</v>
      </c>
      <c r="N218" s="11">
        <f t="shared" si="258"/>
        <v>99.999999999999986</v>
      </c>
      <c r="O218" s="6">
        <v>8.0000000000000002E-3</v>
      </c>
      <c r="P218" s="6">
        <f t="shared" si="263"/>
        <v>0.12681671581543699</v>
      </c>
      <c r="Q218" s="6">
        <f t="shared" si="264"/>
        <v>0.24007243596097719</v>
      </c>
      <c r="R218" s="6">
        <v>0.3</v>
      </c>
      <c r="S218" s="6">
        <f t="shared" si="259"/>
        <v>3.4459490603858015E-2</v>
      </c>
      <c r="T218" s="6">
        <v>0.12</v>
      </c>
      <c r="U218" s="6">
        <f t="shared" si="265"/>
        <v>0.67133033221897209</v>
      </c>
      <c r="V218" s="6">
        <f t="shared" si="266"/>
        <v>1.4997708729492174</v>
      </c>
      <c r="W218" s="6">
        <v>0.06</v>
      </c>
      <c r="X218" s="6">
        <f t="shared" si="288"/>
        <v>0.24340691053099875</v>
      </c>
      <c r="Y218" s="6">
        <v>2.6700000000000002E-2</v>
      </c>
      <c r="Z218" s="6">
        <v>0.21</v>
      </c>
      <c r="AA218" s="6">
        <v>0.442</v>
      </c>
      <c r="AB218" s="6">
        <v>0.5</v>
      </c>
      <c r="AC218" s="6">
        <f t="shared" si="289"/>
        <v>6.7638555349443893E-2</v>
      </c>
      <c r="AD218" s="6">
        <f t="shared" si="267"/>
        <v>0.18117297164380161</v>
      </c>
      <c r="AE218" s="6">
        <f t="shared" si="268"/>
        <v>1.3863774706427097</v>
      </c>
      <c r="AF218" s="6">
        <f t="shared" si="269"/>
        <v>2.7303040717165024</v>
      </c>
      <c r="AG218" s="6">
        <f t="shared" si="270"/>
        <v>10.548634954664822</v>
      </c>
      <c r="AH218" s="6">
        <f t="shared" si="290"/>
        <v>0.4499679410443107</v>
      </c>
      <c r="AI218" s="6">
        <f t="shared" si="271"/>
        <v>0.10002151025199525</v>
      </c>
      <c r="AJ218" s="6">
        <f t="shared" si="272"/>
        <v>0.87878268700940398</v>
      </c>
      <c r="AK218" s="6">
        <f t="shared" si="273"/>
        <v>1.4764237297366198</v>
      </c>
      <c r="AL218" s="6">
        <f t="shared" si="274"/>
        <v>6.873790055042309</v>
      </c>
      <c r="AM218" s="6">
        <f t="shared" si="291"/>
        <v>0.27314411597010962</v>
      </c>
      <c r="AN218" s="6">
        <f t="shared" si="275"/>
        <v>5.5219619252915568E-2</v>
      </c>
      <c r="AO218" s="6">
        <f t="shared" si="276"/>
        <v>0.55703372807223683</v>
      </c>
      <c r="AP218" s="6">
        <f t="shared" si="277"/>
        <v>0.79838251435451535</v>
      </c>
      <c r="AQ218" s="6">
        <f t="shared" si="278"/>
        <v>4.4791567746786116</v>
      </c>
      <c r="AR218" s="6">
        <f t="shared" si="292"/>
        <v>0.16647636923690171</v>
      </c>
      <c r="AS218" s="6">
        <f t="shared" si="279"/>
        <v>3.0485505995208034E-2</v>
      </c>
      <c r="AT218" s="6">
        <f t="shared" si="280"/>
        <v>0.35308680837351791</v>
      </c>
      <c r="AU218" s="6">
        <f t="shared" si="281"/>
        <v>0.43172879600136604</v>
      </c>
      <c r="AV218" s="6">
        <f t="shared" si="282"/>
        <v>2.9187457358305666</v>
      </c>
      <c r="AW218" s="6">
        <f t="shared" si="293"/>
        <v>0.10184995129158221</v>
      </c>
      <c r="AX218" s="6">
        <f t="shared" si="283"/>
        <v>1.6830360085012618E-2</v>
      </c>
      <c r="AY218" s="6">
        <f t="shared" si="284"/>
        <v>0.22381103327235194</v>
      </c>
      <c r="AZ218" s="6">
        <f t="shared" si="285"/>
        <v>0.2334592127778298</v>
      </c>
      <c r="BA218" s="6">
        <f t="shared" si="286"/>
        <v>1.9019375965112051</v>
      </c>
      <c r="BB218" s="6">
        <f t="shared" si="294"/>
        <v>6.253281009947402E-2</v>
      </c>
      <c r="BD218" s="6">
        <f t="shared" si="322"/>
        <v>558.33278952272508</v>
      </c>
      <c r="BE218" s="6">
        <f t="shared" si="323"/>
        <v>3781.9026153422938</v>
      </c>
      <c r="BF218" s="6">
        <f t="shared" si="295"/>
        <v>43.675073884152901</v>
      </c>
      <c r="BG218" s="6">
        <f t="shared" si="296"/>
        <v>38.051067535733111</v>
      </c>
      <c r="BH218" s="6">
        <f t="shared" si="324"/>
        <v>0.74714933095443803</v>
      </c>
      <c r="BI218" s="6">
        <f t="shared" si="297"/>
        <v>1.7442916615172845</v>
      </c>
      <c r="BJ218" s="6">
        <f t="shared" si="298"/>
        <v>167.42253332062961</v>
      </c>
      <c r="BK218" s="6">
        <f t="shared" si="299"/>
        <v>93.13282804232793</v>
      </c>
      <c r="BL218" s="6">
        <f t="shared" si="300"/>
        <v>229.0855761558303</v>
      </c>
      <c r="BM218" s="6">
        <f t="shared" si="301"/>
        <v>142.09475076706815</v>
      </c>
      <c r="BN218" s="6">
        <f t="shared" si="302"/>
        <v>277.14911978924493</v>
      </c>
      <c r="BO218" s="6">
        <f t="shared" si="303"/>
        <v>205.11853248689036</v>
      </c>
      <c r="BP218" s="6">
        <f t="shared" si="304"/>
        <v>275.46626402708461</v>
      </c>
      <c r="BQ218" s="6">
        <f t="shared" si="305"/>
        <v>274.40763086005285</v>
      </c>
      <c r="BR218" s="6">
        <f t="shared" si="306"/>
        <v>200.05547839874006</v>
      </c>
      <c r="BS218" s="6">
        <f t="shared" si="307"/>
        <v>333.90424922097202</v>
      </c>
      <c r="BU218" s="6">
        <f t="shared" si="308"/>
        <v>2.4475746430732457</v>
      </c>
      <c r="BV218" s="6">
        <f t="shared" si="309"/>
        <v>3.7343170630792257</v>
      </c>
      <c r="BW218" s="6">
        <f t="shared" si="310"/>
        <v>5.3906117691512083</v>
      </c>
      <c r="BX218" s="6">
        <f t="shared" si="311"/>
        <v>7.2115619516419951</v>
      </c>
      <c r="BY218" s="6">
        <f t="shared" si="312"/>
        <v>8.7751611412060448</v>
      </c>
      <c r="CA218" s="6">
        <f t="shared" si="313"/>
        <v>2.4625919150987614</v>
      </c>
      <c r="CB218" s="6">
        <f t="shared" si="314"/>
        <v>3.7572292366975022</v>
      </c>
      <c r="CC218" s="6">
        <f t="shared" si="315"/>
        <v>5.4236862592593598</v>
      </c>
      <c r="CD218" s="6">
        <f t="shared" si="325"/>
        <v>7.2558090138769122</v>
      </c>
      <c r="CE218" s="6">
        <f t="shared" si="316"/>
        <v>8.8290017798554796</v>
      </c>
      <c r="CG218" s="6">
        <f t="shared" si="317"/>
        <v>53.39292166386651</v>
      </c>
      <c r="CH218" s="6">
        <f t="shared" si="318"/>
        <v>81.462724326427164</v>
      </c>
      <c r="CI218" s="6">
        <f t="shared" si="319"/>
        <v>117.59417132595047</v>
      </c>
      <c r="CJ218" s="6">
        <f t="shared" si="320"/>
        <v>157.31751570798511</v>
      </c>
      <c r="CK218" s="6">
        <f t="shared" si="321"/>
        <v>191.42684482623912</v>
      </c>
    </row>
    <row r="219" spans="1:89">
      <c r="A219" s="6">
        <v>1</v>
      </c>
      <c r="B219" s="6">
        <f t="shared" si="287"/>
        <v>1240.4347826086953</v>
      </c>
      <c r="C219" s="11">
        <v>20.799999999999901</v>
      </c>
      <c r="D219" s="6">
        <f t="shared" si="328"/>
        <v>62.199999999999974</v>
      </c>
      <c r="E219" s="6">
        <f t="shared" si="329"/>
        <v>17.392000000000053</v>
      </c>
      <c r="F219" s="6">
        <f t="shared" si="330"/>
        <v>0.10400000000006138</v>
      </c>
      <c r="G219" s="6">
        <v>0</v>
      </c>
      <c r="H219" s="11">
        <f t="shared" si="262"/>
        <v>79.696000000000083</v>
      </c>
      <c r="J219" s="6">
        <f t="shared" si="260"/>
        <v>78.046576992571659</v>
      </c>
      <c r="K219" s="6">
        <f t="shared" si="326"/>
        <v>21.8229271230677</v>
      </c>
      <c r="L219" s="6">
        <f t="shared" si="327"/>
        <v>0.13049588436064705</v>
      </c>
      <c r="M219" s="6">
        <f t="shared" si="261"/>
        <v>0</v>
      </c>
      <c r="N219" s="11">
        <f t="shared" si="258"/>
        <v>100</v>
      </c>
      <c r="O219" s="6">
        <v>8.0000000000000002E-3</v>
      </c>
      <c r="P219" s="6">
        <f t="shared" si="263"/>
        <v>0.12660845646338967</v>
      </c>
      <c r="Q219" s="6">
        <f t="shared" si="264"/>
        <v>0.23997601538962346</v>
      </c>
      <c r="R219" s="6">
        <v>0.3</v>
      </c>
      <c r="S219" s="6">
        <f t="shared" si="259"/>
        <v>3.4186556168588289E-2</v>
      </c>
      <c r="T219" s="6">
        <v>0.12</v>
      </c>
      <c r="U219" s="6">
        <f t="shared" si="265"/>
        <v>0.67135175447359707</v>
      </c>
      <c r="V219" s="6">
        <f t="shared" si="266"/>
        <v>1.4983410848365533</v>
      </c>
      <c r="W219" s="6">
        <v>0.06</v>
      </c>
      <c r="X219" s="6">
        <f t="shared" si="288"/>
        <v>0.24211976995869186</v>
      </c>
      <c r="Y219" s="6">
        <v>2.6700000000000002E-2</v>
      </c>
      <c r="Z219" s="6">
        <v>0.21</v>
      </c>
      <c r="AA219" s="6">
        <v>0.442</v>
      </c>
      <c r="AB219" s="6">
        <v>0.5</v>
      </c>
      <c r="AC219" s="6">
        <f t="shared" si="289"/>
        <v>6.7243374824332861E-2</v>
      </c>
      <c r="AD219" s="6">
        <f t="shared" si="267"/>
        <v>0.18102486016040589</v>
      </c>
      <c r="AE219" s="6">
        <f t="shared" si="268"/>
        <v>1.3827576518932558</v>
      </c>
      <c r="AF219" s="6">
        <f t="shared" si="269"/>
        <v>2.7234895436045949</v>
      </c>
      <c r="AG219" s="6">
        <f t="shared" si="270"/>
        <v>10.537357863162887</v>
      </c>
      <c r="AH219" s="6">
        <f t="shared" si="290"/>
        <v>0.4465959432874903</v>
      </c>
      <c r="AI219" s="6">
        <f t="shared" si="271"/>
        <v>9.9939741243514027E-2</v>
      </c>
      <c r="AJ219" s="6">
        <f t="shared" si="272"/>
        <v>0.8764881935438853</v>
      </c>
      <c r="AK219" s="6">
        <f t="shared" si="273"/>
        <v>1.472738744201272</v>
      </c>
      <c r="AL219" s="6">
        <f t="shared" si="274"/>
        <v>6.8664415820172255</v>
      </c>
      <c r="AM219" s="6">
        <f t="shared" si="291"/>
        <v>0.27119679026373805</v>
      </c>
      <c r="AN219" s="6">
        <f t="shared" si="275"/>
        <v>5.5174476428100715E-2</v>
      </c>
      <c r="AO219" s="6">
        <f t="shared" si="276"/>
        <v>0.55557931816176764</v>
      </c>
      <c r="AP219" s="6">
        <f t="shared" si="277"/>
        <v>0.79638984249628397</v>
      </c>
      <c r="AQ219" s="6">
        <f t="shared" si="278"/>
        <v>4.4743683010024755</v>
      </c>
      <c r="AR219" s="6">
        <f t="shared" si="292"/>
        <v>0.1653447159069088</v>
      </c>
      <c r="AS219" s="6">
        <f t="shared" si="279"/>
        <v>3.0460583660082342E-2</v>
      </c>
      <c r="AT219" s="6">
        <f t="shared" si="280"/>
        <v>0.35216490198351963</v>
      </c>
      <c r="AU219" s="6">
        <f t="shared" si="281"/>
        <v>0.43065125007981547</v>
      </c>
      <c r="AV219" s="6">
        <f t="shared" si="282"/>
        <v>2.9156254304189844</v>
      </c>
      <c r="AW219" s="6">
        <f t="shared" si="293"/>
        <v>0.10118811494884099</v>
      </c>
      <c r="AX219" s="6">
        <f t="shared" si="283"/>
        <v>1.6816601026055547E-2</v>
      </c>
      <c r="AY219" s="6">
        <f t="shared" si="284"/>
        <v>0.22322666473511782</v>
      </c>
      <c r="AZ219" s="6">
        <f t="shared" si="285"/>
        <v>0.2328765251625789</v>
      </c>
      <c r="BA219" s="6">
        <f t="shared" si="286"/>
        <v>1.8999043169068759</v>
      </c>
      <c r="BB219" s="6">
        <f t="shared" si="294"/>
        <v>6.2143268112712723E-2</v>
      </c>
      <c r="BD219" s="6">
        <f t="shared" si="322"/>
        <v>543.34378964569316</v>
      </c>
      <c r="BE219" s="6">
        <f t="shared" si="323"/>
        <v>3766.3326209879833</v>
      </c>
      <c r="BF219" s="6">
        <f t="shared" si="295"/>
        <v>43.734904328691655</v>
      </c>
      <c r="BG219" s="6">
        <f t="shared" si="296"/>
        <v>38.078393674160793</v>
      </c>
      <c r="BH219" s="6">
        <f t="shared" si="324"/>
        <v>0.7386036577215398</v>
      </c>
      <c r="BI219" s="6">
        <f t="shared" si="297"/>
        <v>1.7394566230374973</v>
      </c>
      <c r="BJ219" s="6">
        <f t="shared" si="298"/>
        <v>168.42437797318695</v>
      </c>
      <c r="BK219" s="6">
        <f t="shared" si="299"/>
        <v>93.494806647764761</v>
      </c>
      <c r="BL219" s="6">
        <f t="shared" si="300"/>
        <v>229.95305813651925</v>
      </c>
      <c r="BM219" s="6">
        <f t="shared" si="301"/>
        <v>142.51714647557512</v>
      </c>
      <c r="BN219" s="6">
        <f t="shared" si="302"/>
        <v>277.2833271486183</v>
      </c>
      <c r="BO219" s="6">
        <f t="shared" si="303"/>
        <v>205.46547861507176</v>
      </c>
      <c r="BP219" s="6">
        <f t="shared" si="304"/>
        <v>274.19725512775909</v>
      </c>
      <c r="BQ219" s="6">
        <f t="shared" si="305"/>
        <v>274.40661943826296</v>
      </c>
      <c r="BR219" s="6">
        <f t="shared" si="306"/>
        <v>197.54422618049301</v>
      </c>
      <c r="BS219" s="6">
        <f t="shared" si="307"/>
        <v>333.24867218712359</v>
      </c>
      <c r="BU219" s="6">
        <f t="shared" si="308"/>
        <v>2.4553243355748062</v>
      </c>
      <c r="BV219" s="6">
        <f t="shared" si="309"/>
        <v>3.7427300031378237</v>
      </c>
      <c r="BW219" s="6">
        <f t="shared" si="310"/>
        <v>5.3958546774124132</v>
      </c>
      <c r="BX219" s="6">
        <f t="shared" si="311"/>
        <v>7.2063601680884348</v>
      </c>
      <c r="BY219" s="6">
        <f t="shared" si="312"/>
        <v>8.7516473262699428</v>
      </c>
      <c r="CA219" s="6">
        <f t="shared" si="313"/>
        <v>2.4823831577371207</v>
      </c>
      <c r="CB219" s="6">
        <f t="shared" si="314"/>
        <v>3.7839766376818322</v>
      </c>
      <c r="CC219" s="6">
        <f t="shared" si="315"/>
        <v>5.4553195187836101</v>
      </c>
      <c r="CD219" s="6">
        <f t="shared" si="325"/>
        <v>7.2857776264667962</v>
      </c>
      <c r="CE219" s="6">
        <f t="shared" si="316"/>
        <v>8.8480945716288293</v>
      </c>
      <c r="CG219" s="6">
        <f t="shared" si="317"/>
        <v>53.749432673118925</v>
      </c>
      <c r="CH219" s="6">
        <f t="shared" si="318"/>
        <v>81.931992202660922</v>
      </c>
      <c r="CI219" s="6">
        <f t="shared" si="319"/>
        <v>118.12049573060412</v>
      </c>
      <c r="CJ219" s="6">
        <f t="shared" si="320"/>
        <v>157.75421807247193</v>
      </c>
      <c r="CK219" s="6">
        <f t="shared" si="321"/>
        <v>191.58205371352901</v>
      </c>
    </row>
    <row r="220" spans="1:89">
      <c r="A220" s="6">
        <v>1</v>
      </c>
      <c r="B220" s="6">
        <f t="shared" si="287"/>
        <v>1240.8695652173908</v>
      </c>
      <c r="C220" s="11">
        <v>20.899999999999899</v>
      </c>
      <c r="D220" s="6">
        <f t="shared" si="328"/>
        <v>62.224999999999973</v>
      </c>
      <c r="E220" s="6">
        <f t="shared" si="329"/>
        <v>17.341000000000051</v>
      </c>
      <c r="F220" s="6">
        <f t="shared" si="330"/>
        <v>4.2000000000061988E-2</v>
      </c>
      <c r="G220" s="6">
        <v>0</v>
      </c>
      <c r="H220" s="11">
        <f t="shared" si="262"/>
        <v>79.608000000000089</v>
      </c>
      <c r="J220" s="6">
        <f t="shared" si="260"/>
        <v>78.164254848758802</v>
      </c>
      <c r="K220" s="6">
        <f t="shared" si="326"/>
        <v>21.782986634509136</v>
      </c>
      <c r="L220" s="6">
        <f t="shared" si="327"/>
        <v>5.2758516732064539E-2</v>
      </c>
      <c r="M220" s="6">
        <f t="shared" si="261"/>
        <v>0</v>
      </c>
      <c r="N220" s="11">
        <f t="shared" si="258"/>
        <v>100</v>
      </c>
      <c r="O220" s="6">
        <v>8.0000000000000002E-3</v>
      </c>
      <c r="P220" s="6">
        <f t="shared" si="263"/>
        <v>0.12640065843374812</v>
      </c>
      <c r="Q220" s="6">
        <f t="shared" si="264"/>
        <v>0.23987968888881875</v>
      </c>
      <c r="R220" s="6">
        <v>0.3</v>
      </c>
      <c r="S220" s="6">
        <f t="shared" ref="S220:S283" si="331">(J220*O220+K220*P220+L220*Q220+M220*R220)/100</f>
        <v>3.3913535886254828E-2</v>
      </c>
      <c r="T220" s="6">
        <v>0.12</v>
      </c>
      <c r="U220" s="6">
        <f t="shared" si="265"/>
        <v>0.67137316510751699</v>
      </c>
      <c r="V220" s="6">
        <f t="shared" si="266"/>
        <v>1.496913479808514</v>
      </c>
      <c r="W220" s="6">
        <v>0.06</v>
      </c>
      <c r="X220" s="6">
        <f t="shared" si="288"/>
        <v>0.24083198199027125</v>
      </c>
      <c r="Y220" s="6">
        <v>2.6700000000000002E-2</v>
      </c>
      <c r="Z220" s="6">
        <v>0.21</v>
      </c>
      <c r="AA220" s="6">
        <v>0.442</v>
      </c>
      <c r="AB220" s="6">
        <v>0.5</v>
      </c>
      <c r="AC220" s="6">
        <f t="shared" si="289"/>
        <v>6.684732062104351E-2</v>
      </c>
      <c r="AD220" s="6">
        <f t="shared" si="267"/>
        <v>0.18087695472264476</v>
      </c>
      <c r="AE220" s="6">
        <f t="shared" si="268"/>
        <v>1.3791493553353185</v>
      </c>
      <c r="AF220" s="6">
        <f t="shared" si="269"/>
        <v>2.7166959230076491</v>
      </c>
      <c r="AG220" s="6">
        <f t="shared" si="270"/>
        <v>10.526099294040886</v>
      </c>
      <c r="AH220" s="6">
        <f t="shared" si="290"/>
        <v>0.44323433206779278</v>
      </c>
      <c r="AI220" s="6">
        <f t="shared" si="271"/>
        <v>9.9858085988179149E-2</v>
      </c>
      <c r="AJ220" s="6">
        <f t="shared" si="272"/>
        <v>0.87420100364657616</v>
      </c>
      <c r="AK220" s="6">
        <f t="shared" si="273"/>
        <v>1.4690650644950216</v>
      </c>
      <c r="AL220" s="6">
        <f t="shared" si="274"/>
        <v>6.8591051787008359</v>
      </c>
      <c r="AM220" s="6">
        <f t="shared" si="291"/>
        <v>0.26925547353982798</v>
      </c>
      <c r="AN220" s="6">
        <f t="shared" si="275"/>
        <v>5.5129396403831611E-2</v>
      </c>
      <c r="AO220" s="6">
        <f t="shared" si="276"/>
        <v>0.55412953776197049</v>
      </c>
      <c r="AP220" s="6">
        <f t="shared" si="277"/>
        <v>0.79440328431401164</v>
      </c>
      <c r="AQ220" s="6">
        <f t="shared" si="278"/>
        <v>4.4695876922912339</v>
      </c>
      <c r="AR220" s="6">
        <f t="shared" si="292"/>
        <v>0.16421656043990557</v>
      </c>
      <c r="AS220" s="6">
        <f t="shared" si="279"/>
        <v>3.043569599572116E-2</v>
      </c>
      <c r="AT220" s="6">
        <f t="shared" si="280"/>
        <v>0.35124593010011429</v>
      </c>
      <c r="AU220" s="6">
        <f t="shared" si="281"/>
        <v>0.42957701015496869</v>
      </c>
      <c r="AV220" s="6">
        <f t="shared" si="282"/>
        <v>2.9125102500418438</v>
      </c>
      <c r="AW220" s="6">
        <f t="shared" si="293"/>
        <v>0.10052832744983388</v>
      </c>
      <c r="AX220" s="6">
        <f t="shared" si="283"/>
        <v>1.6802861108045328E-2</v>
      </c>
      <c r="AY220" s="6">
        <f t="shared" si="284"/>
        <v>0.22264415629273041</v>
      </c>
      <c r="AZ220" s="6">
        <f t="shared" si="285"/>
        <v>0.23229562527933731</v>
      </c>
      <c r="BA220" s="6">
        <f t="shared" si="286"/>
        <v>1.8978743769205104</v>
      </c>
      <c r="BB220" s="6">
        <f t="shared" si="294"/>
        <v>6.1754933712467486E-2</v>
      </c>
      <c r="BD220" s="6">
        <f t="shared" si="322"/>
        <v>528.61517057443905</v>
      </c>
      <c r="BE220" s="6">
        <f t="shared" si="323"/>
        <v>3750.8411499333733</v>
      </c>
      <c r="BF220" s="6">
        <f t="shared" si="295"/>
        <v>43.794741086290138</v>
      </c>
      <c r="BG220" s="6">
        <f t="shared" si="296"/>
        <v>38.105744618716436</v>
      </c>
      <c r="BH220" s="6">
        <f t="shared" si="324"/>
        <v>0.73009433240395183</v>
      </c>
      <c r="BI220" s="6">
        <f t="shared" si="297"/>
        <v>1.7346271383933178</v>
      </c>
      <c r="BJ220" s="6">
        <f t="shared" si="298"/>
        <v>169.43396000111838</v>
      </c>
      <c r="BK220" s="6">
        <f t="shared" si="299"/>
        <v>93.858151879120513</v>
      </c>
      <c r="BL220" s="6">
        <f t="shared" si="300"/>
        <v>230.821890297875</v>
      </c>
      <c r="BM220" s="6">
        <f t="shared" si="301"/>
        <v>142.93965721156698</v>
      </c>
      <c r="BN220" s="6">
        <f t="shared" si="302"/>
        <v>277.40802053389535</v>
      </c>
      <c r="BO220" s="6">
        <f t="shared" si="303"/>
        <v>205.80970130367854</v>
      </c>
      <c r="BP220" s="6">
        <f t="shared" si="304"/>
        <v>272.91423144355679</v>
      </c>
      <c r="BQ220" s="6">
        <f t="shared" si="305"/>
        <v>274.39947882584806</v>
      </c>
      <c r="BR220" s="6">
        <f t="shared" si="306"/>
        <v>195.03910447670492</v>
      </c>
      <c r="BS220" s="6">
        <f t="shared" si="307"/>
        <v>332.58738238946609</v>
      </c>
      <c r="BU220" s="6">
        <f t="shared" si="308"/>
        <v>2.4630971738843837</v>
      </c>
      <c r="BV220" s="6">
        <f t="shared" si="309"/>
        <v>3.7511314538480156</v>
      </c>
      <c r="BW220" s="6">
        <f t="shared" si="310"/>
        <v>5.4010150795633782</v>
      </c>
      <c r="BX220" s="6">
        <f t="shared" si="311"/>
        <v>7.2010003103592677</v>
      </c>
      <c r="BY220" s="6">
        <f t="shared" si="312"/>
        <v>8.7280116349204953</v>
      </c>
      <c r="CA220" s="6">
        <f t="shared" si="313"/>
        <v>2.502322762476564</v>
      </c>
      <c r="CB220" s="6">
        <f t="shared" si="314"/>
        <v>3.8108693889664198</v>
      </c>
      <c r="CC220" s="6">
        <f t="shared" si="315"/>
        <v>5.4870279245852451</v>
      </c>
      <c r="CD220" s="6">
        <f t="shared" si="325"/>
        <v>7.3156784800316652</v>
      </c>
      <c r="CE220" s="6">
        <f t="shared" si="316"/>
        <v>8.8670079348834552</v>
      </c>
      <c r="CG220" s="6">
        <f t="shared" si="317"/>
        <v>54.108545751253352</v>
      </c>
      <c r="CH220" s="6">
        <f t="shared" si="318"/>
        <v>82.403678604938406</v>
      </c>
      <c r="CI220" s="6">
        <f t="shared" si="319"/>
        <v>118.6478043311993</v>
      </c>
      <c r="CJ220" s="6">
        <f t="shared" si="320"/>
        <v>158.18931501325872</v>
      </c>
      <c r="CK220" s="6">
        <f t="shared" si="321"/>
        <v>191.73422058732578</v>
      </c>
    </row>
    <row r="221" spans="1:89">
      <c r="A221" s="6">
        <v>1</v>
      </c>
      <c r="B221" s="6">
        <f t="shared" si="287"/>
        <v>1241.164095371669</v>
      </c>
      <c r="C221" s="11">
        <f>F5/-F7</f>
        <v>20.967741935483872</v>
      </c>
      <c r="D221" s="6">
        <f t="shared" si="328"/>
        <v>62.241935483870968</v>
      </c>
      <c r="E221" s="6">
        <f t="shared" si="329"/>
        <v>17.306451612903224</v>
      </c>
      <c r="F221" s="6">
        <v>0</v>
      </c>
      <c r="G221" s="6">
        <v>0</v>
      </c>
      <c r="H221" s="11">
        <f t="shared" si="262"/>
        <v>79.548387096774192</v>
      </c>
      <c r="J221" s="6">
        <f t="shared" ref="J221:J284" si="332">100*D221/H221</f>
        <v>78.244120032441202</v>
      </c>
      <c r="K221" s="6">
        <f t="shared" si="326"/>
        <v>21.755879967558798</v>
      </c>
      <c r="L221" s="6">
        <f t="shared" si="327"/>
        <v>0</v>
      </c>
      <c r="M221" s="6">
        <f t="shared" ref="M221:M284" si="333">100*G221/H221</f>
        <v>0</v>
      </c>
      <c r="N221" s="11">
        <f t="shared" ref="N221:N284" si="334">SUM(J221:M221)</f>
        <v>100</v>
      </c>
      <c r="O221" s="6">
        <v>8.0000000000000002E-3</v>
      </c>
      <c r="P221" s="6">
        <f t="shared" si="263"/>
        <v>0.12626015349579056</v>
      </c>
      <c r="Q221" s="6">
        <f t="shared" si="264"/>
        <v>0.23981448883388967</v>
      </c>
      <c r="R221" s="6">
        <v>0.3</v>
      </c>
      <c r="S221" s="6">
        <f t="shared" si="331"/>
        <v>3.3728537043994984E-2</v>
      </c>
      <c r="T221" s="6">
        <v>0.12</v>
      </c>
      <c r="U221" s="6">
        <f t="shared" si="265"/>
        <v>0.67138766248772364</v>
      </c>
      <c r="V221" s="6">
        <f t="shared" si="266"/>
        <v>1.4959476306631807</v>
      </c>
      <c r="W221" s="6">
        <v>0.06</v>
      </c>
      <c r="X221" s="6">
        <f t="shared" si="288"/>
        <v>0.23995923800675736</v>
      </c>
      <c r="Y221" s="6">
        <v>2.6700000000000002E-2</v>
      </c>
      <c r="Z221" s="6">
        <v>0.21</v>
      </c>
      <c r="AA221" s="6">
        <v>0.442</v>
      </c>
      <c r="AB221" s="6">
        <v>0.5</v>
      </c>
      <c r="AC221" s="6">
        <f t="shared" si="289"/>
        <v>6.6578527980535276E-2</v>
      </c>
      <c r="AD221" s="6">
        <f t="shared" si="267"/>
        <v>0.18077687759002833</v>
      </c>
      <c r="AE221" s="6">
        <f t="shared" si="268"/>
        <v>1.3767115501933642</v>
      </c>
      <c r="AF221" s="6">
        <f t="shared" si="269"/>
        <v>2.7121056336689384</v>
      </c>
      <c r="AG221" s="6">
        <f t="shared" si="270"/>
        <v>10.518483025180767</v>
      </c>
      <c r="AH221" s="6">
        <f t="shared" si="290"/>
        <v>0.44096298945202739</v>
      </c>
      <c r="AI221" s="6">
        <f t="shared" si="271"/>
        <v>9.9802835661073799E-2</v>
      </c>
      <c r="AJ221" s="6">
        <f t="shared" si="272"/>
        <v>0.87265575280514507</v>
      </c>
      <c r="AK221" s="6">
        <f t="shared" si="273"/>
        <v>1.4665828456915426</v>
      </c>
      <c r="AL221" s="6">
        <f t="shared" si="274"/>
        <v>6.8541422016547795</v>
      </c>
      <c r="AM221" s="6">
        <f t="shared" si="291"/>
        <v>0.26794378864071461</v>
      </c>
      <c r="AN221" s="6">
        <f t="shared" si="275"/>
        <v>5.5098893944723872E-2</v>
      </c>
      <c r="AO221" s="6">
        <f t="shared" si="276"/>
        <v>0.55315005005729301</v>
      </c>
      <c r="AP221" s="6">
        <f t="shared" si="277"/>
        <v>0.79306101376553351</v>
      </c>
      <c r="AQ221" s="6">
        <f t="shared" si="278"/>
        <v>4.4663536755289517</v>
      </c>
      <c r="AR221" s="6">
        <f t="shared" si="292"/>
        <v>0.16345430564561331</v>
      </c>
      <c r="AS221" s="6">
        <f t="shared" si="279"/>
        <v>3.0418856276205178E-2</v>
      </c>
      <c r="AT221" s="6">
        <f t="shared" si="280"/>
        <v>0.35062506251157066</v>
      </c>
      <c r="AU221" s="6">
        <f t="shared" si="281"/>
        <v>0.4288511715533167</v>
      </c>
      <c r="AV221" s="6">
        <f t="shared" si="282"/>
        <v>2.9104028728926723</v>
      </c>
      <c r="AW221" s="6">
        <f t="shared" si="293"/>
        <v>0.10008253415344508</v>
      </c>
      <c r="AX221" s="6">
        <f t="shared" si="283"/>
        <v>1.6793564278816748E-2</v>
      </c>
      <c r="AY221" s="6">
        <f t="shared" si="284"/>
        <v>0.2222506071336515</v>
      </c>
      <c r="AZ221" s="6">
        <f t="shared" si="285"/>
        <v>0.23190312491773324</v>
      </c>
      <c r="BA221" s="6">
        <f t="shared" si="286"/>
        <v>1.8965011501331153</v>
      </c>
      <c r="BB221" s="6">
        <f t="shared" si="294"/>
        <v>6.1492551907210438E-2</v>
      </c>
      <c r="BD221" s="6">
        <f t="shared" si="322"/>
        <v>517.49015565973366</v>
      </c>
      <c r="BE221" s="6">
        <f t="shared" si="323"/>
        <v>3740.3949390287812</v>
      </c>
      <c r="BF221" s="6">
        <f t="shared" si="295"/>
        <v>43.823560973232809</v>
      </c>
      <c r="BG221" s="6">
        <f t="shared" si="296"/>
        <v>38.124217563861819</v>
      </c>
      <c r="BH221" s="6">
        <f t="shared" si="324"/>
        <v>0.72347994831611695</v>
      </c>
      <c r="BI221" s="6">
        <f t="shared" si="297"/>
        <v>1.7313603551638328</v>
      </c>
      <c r="BJ221" s="6">
        <f t="shared" si="298"/>
        <v>170.10435063961165</v>
      </c>
      <c r="BK221" s="6">
        <f t="shared" si="299"/>
        <v>94.10448575203938</v>
      </c>
      <c r="BL221" s="6">
        <f t="shared" si="300"/>
        <v>231.35811973950027</v>
      </c>
      <c r="BM221" s="6">
        <f t="shared" si="301"/>
        <v>143.22531685973456</v>
      </c>
      <c r="BN221" s="6">
        <f t="shared" si="302"/>
        <v>277.36706812966196</v>
      </c>
      <c r="BO221" s="6">
        <f t="shared" si="303"/>
        <v>206.04088664265512</v>
      </c>
      <c r="BP221" s="6">
        <f t="shared" si="304"/>
        <v>271.82912520107845</v>
      </c>
      <c r="BQ221" s="6">
        <f t="shared" si="305"/>
        <v>274.39117460644496</v>
      </c>
      <c r="BR221" s="6">
        <f t="shared" si="306"/>
        <v>193.0924257610954</v>
      </c>
      <c r="BS221" s="6">
        <f t="shared" si="307"/>
        <v>332.13670637574302</v>
      </c>
      <c r="BU221" s="6">
        <f t="shared" si="308"/>
        <v>2.4683650384274798</v>
      </c>
      <c r="BV221" s="6">
        <f t="shared" si="309"/>
        <v>3.7568067231758411</v>
      </c>
      <c r="BW221" s="6">
        <f t="shared" si="310"/>
        <v>5.4044620403688635</v>
      </c>
      <c r="BX221" s="6">
        <f t="shared" si="311"/>
        <v>7.1972932728865251</v>
      </c>
      <c r="BY221" s="6">
        <f t="shared" si="312"/>
        <v>8.7119612571558047</v>
      </c>
      <c r="CA221" s="6">
        <f t="shared" si="313"/>
        <v>2.5158970452589227</v>
      </c>
      <c r="CB221" s="6">
        <f t="shared" si="314"/>
        <v>3.8291495736256125</v>
      </c>
      <c r="CC221" s="6">
        <f t="shared" si="315"/>
        <v>5.5085329223591302</v>
      </c>
      <c r="CD221" s="6">
        <f t="shared" si="325"/>
        <v>7.3358877626353669</v>
      </c>
      <c r="CE221" s="6">
        <f t="shared" si="316"/>
        <v>8.8797229113454144</v>
      </c>
      <c r="CG221" s="6">
        <f t="shared" si="317"/>
        <v>54.352917040851722</v>
      </c>
      <c r="CH221" s="6">
        <f t="shared" si="318"/>
        <v>82.724151810777499</v>
      </c>
      <c r="CI221" s="6">
        <f t="shared" si="319"/>
        <v>119.00520075334529</v>
      </c>
      <c r="CJ221" s="6">
        <f t="shared" si="320"/>
        <v>158.48299505534206</v>
      </c>
      <c r="CK221" s="6">
        <f t="shared" si="321"/>
        <v>191.83568884729027</v>
      </c>
    </row>
    <row r="222" spans="1:89">
      <c r="A222" s="6">
        <v>1</v>
      </c>
      <c r="B222" s="6">
        <f>$B$221+(C222-$C$221)/0.14</f>
        <v>1241.3945101182135</v>
      </c>
      <c r="C222" s="11">
        <v>21.000000000000099</v>
      </c>
      <c r="D222" s="6">
        <f t="shared" ref="D222:D285" si="335">$D$221+$D$6*($C222-$C$221)</f>
        <v>62.23645161290321</v>
      </c>
      <c r="E222" s="6">
        <f t="shared" ref="E222:E285" si="336">$E$221+$E$6*($C222-$C$221)</f>
        <v>17.283548387096701</v>
      </c>
      <c r="F222" s="6">
        <v>0</v>
      </c>
      <c r="G222" s="6">
        <v>0</v>
      </c>
      <c r="H222" s="11">
        <f t="shared" si="262"/>
        <v>79.519999999999911</v>
      </c>
      <c r="J222" s="6">
        <f t="shared" si="332"/>
        <v>78.265155448822028</v>
      </c>
      <c r="K222" s="6">
        <f t="shared" si="326"/>
        <v>21.734844551177968</v>
      </c>
      <c r="L222" s="6">
        <f t="shared" si="327"/>
        <v>0</v>
      </c>
      <c r="M222" s="6">
        <f t="shared" si="333"/>
        <v>0</v>
      </c>
      <c r="N222" s="11">
        <f t="shared" si="334"/>
        <v>100</v>
      </c>
      <c r="O222" s="6">
        <v>8.0000000000000002E-3</v>
      </c>
      <c r="P222" s="6">
        <f t="shared" si="263"/>
        <v>0.12615038160437925</v>
      </c>
      <c r="Q222" s="6">
        <f t="shared" si="264"/>
        <v>0.23976351201621315</v>
      </c>
      <c r="R222" s="6">
        <v>0.3</v>
      </c>
      <c r="S222" s="6">
        <f t="shared" si="331"/>
        <v>3.3679801778335398E-2</v>
      </c>
      <c r="T222" s="6">
        <v>0.12</v>
      </c>
      <c r="U222" s="6">
        <f t="shared" si="265"/>
        <v>0.67139900026279087</v>
      </c>
      <c r="V222" s="6">
        <f t="shared" si="266"/>
        <v>1.49519273055484</v>
      </c>
      <c r="W222" s="6">
        <v>0.06</v>
      </c>
      <c r="X222" s="6">
        <f t="shared" si="288"/>
        <v>0.23984571556386697</v>
      </c>
      <c r="Y222" s="6">
        <v>2.6700000000000002E-2</v>
      </c>
      <c r="Z222" s="6">
        <v>0.21</v>
      </c>
      <c r="AA222" s="6">
        <v>0.442</v>
      </c>
      <c r="AB222" s="6">
        <v>0.5</v>
      </c>
      <c r="AC222" s="6">
        <f t="shared" si="289"/>
        <v>6.6539970062309217E-2</v>
      </c>
      <c r="AD222" s="6">
        <f t="shared" si="267"/>
        <v>0.18069865167703364</v>
      </c>
      <c r="AE222" s="6">
        <f t="shared" si="268"/>
        <v>1.3748080877709872</v>
      </c>
      <c r="AF222" s="6">
        <f t="shared" si="269"/>
        <v>2.7085212408346262</v>
      </c>
      <c r="AG222" s="6">
        <f t="shared" si="270"/>
        <v>10.512530625007944</v>
      </c>
      <c r="AH222" s="6">
        <f t="shared" si="290"/>
        <v>0.44023648138300225</v>
      </c>
      <c r="AI222" s="6">
        <f t="shared" si="271"/>
        <v>9.9759648899342232E-2</v>
      </c>
      <c r="AJ222" s="6">
        <f t="shared" si="272"/>
        <v>0.87144920562908446</v>
      </c>
      <c r="AK222" s="6">
        <f t="shared" si="273"/>
        <v>1.4646445697712531</v>
      </c>
      <c r="AL222" s="6">
        <f t="shared" si="274"/>
        <v>6.8502634486893559</v>
      </c>
      <c r="AM222" s="6">
        <f t="shared" si="291"/>
        <v>0.26748517447222603</v>
      </c>
      <c r="AN222" s="6">
        <f t="shared" si="275"/>
        <v>5.507505150789628E-2</v>
      </c>
      <c r="AO222" s="6">
        <f t="shared" si="276"/>
        <v>0.5523852563471856</v>
      </c>
      <c r="AP222" s="6">
        <f t="shared" si="277"/>
        <v>0.79201288268257575</v>
      </c>
      <c r="AQ222" s="6">
        <f t="shared" si="278"/>
        <v>4.4638261699631334</v>
      </c>
      <c r="AR222" s="6">
        <f t="shared" si="292"/>
        <v>0.16316465146686057</v>
      </c>
      <c r="AS222" s="6">
        <f t="shared" si="279"/>
        <v>3.0405693404735184E-2</v>
      </c>
      <c r="AT222" s="6">
        <f t="shared" si="280"/>
        <v>0.35014028294337379</v>
      </c>
      <c r="AU222" s="6">
        <f t="shared" si="281"/>
        <v>0.42828439013919362</v>
      </c>
      <c r="AV222" s="6">
        <f t="shared" si="282"/>
        <v>2.908755878499838</v>
      </c>
      <c r="AW222" s="6">
        <f t="shared" si="293"/>
        <v>9.9899509417305229E-2</v>
      </c>
      <c r="AX222" s="6">
        <f t="shared" si="283"/>
        <v>1.678629735444202E-2</v>
      </c>
      <c r="AY222" s="6">
        <f t="shared" si="284"/>
        <v>0.22194332004873529</v>
      </c>
      <c r="AZ222" s="6">
        <f t="shared" si="285"/>
        <v>0.23159663541788092</v>
      </c>
      <c r="BA222" s="6">
        <f t="shared" si="286"/>
        <v>1.8954279218218855</v>
      </c>
      <c r="BB222" s="6">
        <f t="shared" si="294"/>
        <v>6.1376857322871563E-2</v>
      </c>
      <c r="BD222" s="6">
        <f t="shared" si="322"/>
        <v>510.85120786391735</v>
      </c>
      <c r="BE222" s="6">
        <f t="shared" si="323"/>
        <v>3735.4340423603098</v>
      </c>
      <c r="BF222" s="6">
        <f t="shared" si="295"/>
        <v>43.774671581554834</v>
      </c>
      <c r="BG222" s="6">
        <f t="shared" si="296"/>
        <v>38.132897216730804</v>
      </c>
      <c r="BH222" s="6">
        <f t="shared" si="324"/>
        <v>0.7188281256703698</v>
      </c>
      <c r="BI222" s="6">
        <f t="shared" si="297"/>
        <v>1.7298050061169872</v>
      </c>
      <c r="BJ222" s="6">
        <f t="shared" si="298"/>
        <v>170.27653086835025</v>
      </c>
      <c r="BK222" s="6">
        <f t="shared" si="299"/>
        <v>94.221493501834374</v>
      </c>
      <c r="BL222" s="6">
        <f t="shared" si="300"/>
        <v>231.43691209647852</v>
      </c>
      <c r="BM222" s="6">
        <f t="shared" si="301"/>
        <v>143.36081854212628</v>
      </c>
      <c r="BN222" s="6">
        <f t="shared" si="302"/>
        <v>277.14618219570491</v>
      </c>
      <c r="BO222" s="6">
        <f t="shared" si="303"/>
        <v>206.1501113670073</v>
      </c>
      <c r="BP222" s="6">
        <f t="shared" si="304"/>
        <v>271.10052761529062</v>
      </c>
      <c r="BQ222" s="6">
        <f t="shared" si="305"/>
        <v>274.38611984916207</v>
      </c>
      <c r="BR222" s="6">
        <f t="shared" si="306"/>
        <v>191.98040354029393</v>
      </c>
      <c r="BS222" s="6">
        <f t="shared" si="307"/>
        <v>331.9214125157801</v>
      </c>
      <c r="BU222" s="6">
        <f t="shared" si="308"/>
        <v>2.4708716194922293</v>
      </c>
      <c r="BV222" s="6">
        <f t="shared" si="309"/>
        <v>3.7595050207521798</v>
      </c>
      <c r="BW222" s="6">
        <f t="shared" si="310"/>
        <v>5.4060962164857216</v>
      </c>
      <c r="BX222" s="6">
        <f t="shared" si="311"/>
        <v>7.1955224983213499</v>
      </c>
      <c r="BY222" s="6">
        <f t="shared" si="312"/>
        <v>8.704332393871967</v>
      </c>
      <c r="CA222" s="6">
        <f t="shared" si="313"/>
        <v>2.5223706919557496</v>
      </c>
      <c r="CB222" s="6">
        <f t="shared" si="314"/>
        <v>3.8378623987573035</v>
      </c>
      <c r="CC222" s="6">
        <f t="shared" si="315"/>
        <v>5.518772625329162</v>
      </c>
      <c r="CD222" s="6">
        <f t="shared" si="325"/>
        <v>7.3454949742811042</v>
      </c>
      <c r="CE222" s="6">
        <f t="shared" si="316"/>
        <v>8.885752197783388</v>
      </c>
      <c r="CG222" s="6">
        <f t="shared" si="317"/>
        <v>54.469430466813058</v>
      </c>
      <c r="CH222" s="6">
        <f t="shared" si="318"/>
        <v>82.876866487939139</v>
      </c>
      <c r="CI222" s="6">
        <f t="shared" si="319"/>
        <v>119.17534672290417</v>
      </c>
      <c r="CJ222" s="6">
        <f t="shared" si="320"/>
        <v>158.62257241646881</v>
      </c>
      <c r="CK222" s="6">
        <f t="shared" si="321"/>
        <v>191.8837159922823</v>
      </c>
    </row>
    <row r="223" spans="1:89">
      <c r="A223" s="6">
        <v>1</v>
      </c>
      <c r="B223" s="6">
        <f>$B$221+(C223-$C$221)/0.14</f>
        <v>1242.1087958324986</v>
      </c>
      <c r="C223" s="11">
        <v>21.1</v>
      </c>
      <c r="D223" s="6">
        <f t="shared" si="335"/>
        <v>62.219451612903228</v>
      </c>
      <c r="E223" s="6">
        <f t="shared" si="336"/>
        <v>17.212548387096771</v>
      </c>
      <c r="F223" s="6">
        <v>0</v>
      </c>
      <c r="G223" s="6">
        <v>0</v>
      </c>
      <c r="H223" s="11">
        <f t="shared" si="262"/>
        <v>79.432000000000002</v>
      </c>
      <c r="J223" s="6">
        <f t="shared" si="332"/>
        <v>78.330460787721861</v>
      </c>
      <c r="K223" s="6">
        <f t="shared" si="326"/>
        <v>21.669539212278135</v>
      </c>
      <c r="L223" s="6">
        <f t="shared" si="327"/>
        <v>0</v>
      </c>
      <c r="M223" s="6">
        <f t="shared" si="333"/>
        <v>0</v>
      </c>
      <c r="N223" s="11">
        <f t="shared" si="334"/>
        <v>100</v>
      </c>
      <c r="O223" s="6">
        <v>8.0000000000000002E-3</v>
      </c>
      <c r="P223" s="6">
        <f t="shared" si="263"/>
        <v>0.1258109063677483</v>
      </c>
      <c r="Q223" s="6">
        <f t="shared" si="264"/>
        <v>0.23960565118268995</v>
      </c>
      <c r="R223" s="6">
        <v>0.3</v>
      </c>
      <c r="S223" s="6">
        <f t="shared" si="331"/>
        <v>3.3529080551699494E-2</v>
      </c>
      <c r="T223" s="6">
        <v>0.12</v>
      </c>
      <c r="U223" s="6">
        <f t="shared" si="265"/>
        <v>0.67143412666817448</v>
      </c>
      <c r="V223" s="6">
        <f t="shared" si="266"/>
        <v>1.4928564166337963</v>
      </c>
      <c r="W223" s="6">
        <v>0.06</v>
      </c>
      <c r="X223" s="6">
        <f t="shared" si="288"/>
        <v>0.23949323430824354</v>
      </c>
      <c r="Y223" s="6">
        <v>2.6700000000000002E-2</v>
      </c>
      <c r="Z223" s="6">
        <v>0.21</v>
      </c>
      <c r="AA223" s="6">
        <v>0.442</v>
      </c>
      <c r="AB223" s="6">
        <v>0.5</v>
      </c>
      <c r="AC223" s="6">
        <f t="shared" si="289"/>
        <v>6.6420265376105819E-2</v>
      </c>
      <c r="AD223" s="6">
        <f t="shared" si="267"/>
        <v>0.1804565173516974</v>
      </c>
      <c r="AE223" s="6">
        <f t="shared" si="268"/>
        <v>1.3689277234785693</v>
      </c>
      <c r="AF223" s="6">
        <f t="shared" si="269"/>
        <v>2.6974465950456303</v>
      </c>
      <c r="AG223" s="6">
        <f t="shared" si="270"/>
        <v>10.494111063455094</v>
      </c>
      <c r="AH223" s="6">
        <f t="shared" si="290"/>
        <v>0.43799275138999477</v>
      </c>
      <c r="AI223" s="6">
        <f t="shared" si="271"/>
        <v>9.9625972001048627E-2</v>
      </c>
      <c r="AJ223" s="6">
        <f t="shared" si="272"/>
        <v>0.8677218208129639</v>
      </c>
      <c r="AK223" s="6">
        <f t="shared" si="273"/>
        <v>1.4586559071857625</v>
      </c>
      <c r="AL223" s="6">
        <f t="shared" si="274"/>
        <v>6.838260739375368</v>
      </c>
      <c r="AM223" s="6">
        <f t="shared" si="291"/>
        <v>0.26606880314722714</v>
      </c>
      <c r="AN223" s="6">
        <f t="shared" si="275"/>
        <v>5.5001251508195341E-2</v>
      </c>
      <c r="AO223" s="6">
        <f t="shared" si="276"/>
        <v>0.55002258001004778</v>
      </c>
      <c r="AP223" s="6">
        <f t="shared" si="277"/>
        <v>0.78877448750080925</v>
      </c>
      <c r="AQ223" s="6">
        <f t="shared" si="278"/>
        <v>4.4560048637684808</v>
      </c>
      <c r="AR223" s="6">
        <f t="shared" si="292"/>
        <v>0.1622700923970444</v>
      </c>
      <c r="AS223" s="6">
        <f t="shared" si="279"/>
        <v>3.0364950089881371E-2</v>
      </c>
      <c r="AT223" s="6">
        <f t="shared" si="280"/>
        <v>0.34864265397575861</v>
      </c>
      <c r="AU223" s="6">
        <f t="shared" si="281"/>
        <v>0.42653321394524724</v>
      </c>
      <c r="AV223" s="6">
        <f t="shared" si="282"/>
        <v>2.9036592933047585</v>
      </c>
      <c r="AW223" s="6">
        <f t="shared" si="293"/>
        <v>9.9334261937370022E-2</v>
      </c>
      <c r="AX223" s="6">
        <f t="shared" si="283"/>
        <v>1.676380388950972E-2</v>
      </c>
      <c r="AY223" s="6">
        <f t="shared" si="284"/>
        <v>0.22099401840746305</v>
      </c>
      <c r="AZ223" s="6">
        <f t="shared" si="285"/>
        <v>0.23064967932076505</v>
      </c>
      <c r="BA223" s="6">
        <f t="shared" si="286"/>
        <v>1.8921068421960214</v>
      </c>
      <c r="BB223" s="6">
        <f t="shared" si="294"/>
        <v>6.1019550307797363E-2</v>
      </c>
      <c r="BD223" s="6">
        <f t="shared" si="322"/>
        <v>497.54539155769595</v>
      </c>
      <c r="BE223" s="6">
        <f t="shared" si="323"/>
        <v>3720.0885985176583</v>
      </c>
      <c r="BF223" s="6">
        <f t="shared" si="295"/>
        <v>43.68847042487981</v>
      </c>
      <c r="BG223" s="6">
        <f t="shared" si="296"/>
        <v>38.159226947575085</v>
      </c>
      <c r="BH223" s="6">
        <f t="shared" si="324"/>
        <v>0.7092891686555437</v>
      </c>
      <c r="BI223" s="6">
        <f t="shared" si="297"/>
        <v>1.7249684381669377</v>
      </c>
      <c r="BJ223" s="6">
        <f t="shared" si="298"/>
        <v>170.91088109738104</v>
      </c>
      <c r="BK223" s="6">
        <f t="shared" si="299"/>
        <v>94.584950315083063</v>
      </c>
      <c r="BL223" s="6">
        <f t="shared" si="300"/>
        <v>231.97448907197125</v>
      </c>
      <c r="BM223" s="6">
        <f t="shared" si="301"/>
        <v>143.78078854463701</v>
      </c>
      <c r="BN223" s="6">
        <f t="shared" si="302"/>
        <v>277.12100295889076</v>
      </c>
      <c r="BO223" s="6">
        <f t="shared" si="303"/>
        <v>206.48646630346141</v>
      </c>
      <c r="BP223" s="6">
        <f t="shared" si="304"/>
        <v>269.98490582124032</v>
      </c>
      <c r="BQ223" s="6">
        <f t="shared" si="305"/>
        <v>274.36526101490654</v>
      </c>
      <c r="BR223" s="6">
        <f t="shared" si="306"/>
        <v>189.92906453840999</v>
      </c>
      <c r="BS223" s="6">
        <f t="shared" si="307"/>
        <v>331.24846299930033</v>
      </c>
      <c r="BU223" s="6">
        <f t="shared" si="308"/>
        <v>2.4786914694322357</v>
      </c>
      <c r="BV223" s="6">
        <f t="shared" si="309"/>
        <v>3.7679167018286224</v>
      </c>
      <c r="BW223" s="6">
        <f t="shared" si="310"/>
        <v>5.4111805406105864</v>
      </c>
      <c r="BX223" s="6">
        <f t="shared" si="311"/>
        <v>7.190010987168117</v>
      </c>
      <c r="BY223" s="6">
        <f t="shared" si="312"/>
        <v>8.6806911328257463</v>
      </c>
      <c r="CA223" s="6">
        <f t="shared" si="313"/>
        <v>2.5425456359499683</v>
      </c>
      <c r="CB223" s="6">
        <f t="shared" si="314"/>
        <v>3.8649829093298815</v>
      </c>
      <c r="CC223" s="6">
        <f t="shared" si="315"/>
        <v>5.5505792627019686</v>
      </c>
      <c r="CD223" s="6">
        <f t="shared" si="325"/>
        <v>7.3752345878061272</v>
      </c>
      <c r="CE223" s="6">
        <f t="shared" si="316"/>
        <v>8.9043165028728808</v>
      </c>
      <c r="CG223" s="6">
        <f t="shared" si="317"/>
        <v>54.832858516295587</v>
      </c>
      <c r="CH223" s="6">
        <f t="shared" si="318"/>
        <v>83.352706845713485</v>
      </c>
      <c r="CI223" s="6">
        <f t="shared" si="319"/>
        <v>119.70448950526145</v>
      </c>
      <c r="CJ223" s="6">
        <f t="shared" si="320"/>
        <v>159.05523541431558</v>
      </c>
      <c r="CK223" s="6">
        <f t="shared" si="321"/>
        <v>192.03160803991651</v>
      </c>
    </row>
    <row r="224" spans="1:89">
      <c r="A224" s="6">
        <v>1</v>
      </c>
      <c r="B224" s="6">
        <f t="shared" ref="B224:B288" si="337">$B$221+(C224-$C$221)/0.14</f>
        <v>1242.8230815467834</v>
      </c>
      <c r="C224" s="11">
        <v>21.1999999999999</v>
      </c>
      <c r="D224" s="6">
        <f t="shared" si="335"/>
        <v>62.202451612903246</v>
      </c>
      <c r="E224" s="6">
        <f t="shared" si="336"/>
        <v>17.141548387096844</v>
      </c>
      <c r="F224" s="6">
        <v>0</v>
      </c>
      <c r="G224" s="6">
        <v>0</v>
      </c>
      <c r="H224" s="11">
        <f t="shared" si="262"/>
        <v>79.344000000000094</v>
      </c>
      <c r="J224" s="6">
        <f t="shared" si="332"/>
        <v>78.395910986215938</v>
      </c>
      <c r="K224" s="6">
        <f t="shared" si="326"/>
        <v>21.604089013784058</v>
      </c>
      <c r="L224" s="6">
        <f t="shared" si="327"/>
        <v>0</v>
      </c>
      <c r="M224" s="6">
        <f t="shared" si="333"/>
        <v>0</v>
      </c>
      <c r="N224" s="11">
        <f t="shared" si="334"/>
        <v>100</v>
      </c>
      <c r="O224" s="6">
        <v>8.0000000000000002E-3</v>
      </c>
      <c r="P224" s="6">
        <f t="shared" si="263"/>
        <v>0.12547266328353801</v>
      </c>
      <c r="Q224" s="6">
        <f t="shared" si="264"/>
        <v>0.23944804289779734</v>
      </c>
      <c r="R224" s="6">
        <v>0.3</v>
      </c>
      <c r="S224" s="6">
        <f t="shared" si="331"/>
        <v>3.3378898742638372E-2</v>
      </c>
      <c r="T224" s="6">
        <v>0.12</v>
      </c>
      <c r="U224" s="6">
        <f t="shared" si="265"/>
        <v>0.67146922180747903</v>
      </c>
      <c r="V224" s="6">
        <f t="shared" si="266"/>
        <v>1.4905259497805665</v>
      </c>
      <c r="W224" s="6">
        <v>0.06</v>
      </c>
      <c r="X224" s="6">
        <f t="shared" si="288"/>
        <v>0.23913990156290998</v>
      </c>
      <c r="Y224" s="6">
        <v>2.6700000000000002E-2</v>
      </c>
      <c r="Z224" s="6">
        <v>0.21</v>
      </c>
      <c r="AA224" s="6">
        <v>0.442</v>
      </c>
      <c r="AB224" s="6">
        <v>0.5</v>
      </c>
      <c r="AC224" s="6">
        <f t="shared" si="289"/>
        <v>6.6300295162266168E-2</v>
      </c>
      <c r="AD224" s="6">
        <f t="shared" si="267"/>
        <v>0.18021493519986201</v>
      </c>
      <c r="AE224" s="6">
        <f t="shared" si="268"/>
        <v>1.3630780166619894</v>
      </c>
      <c r="AF224" s="6">
        <f t="shared" si="269"/>
        <v>2.6864276036698582</v>
      </c>
      <c r="AG224" s="6">
        <f t="shared" si="270"/>
        <v>10.475741087806984</v>
      </c>
      <c r="AH224" s="6">
        <f t="shared" si="290"/>
        <v>0.43576172823012904</v>
      </c>
      <c r="AI224" s="6">
        <f t="shared" si="271"/>
        <v>9.9492599945287405E-2</v>
      </c>
      <c r="AJ224" s="6">
        <f t="shared" si="272"/>
        <v>0.86401386884220077</v>
      </c>
      <c r="AK224" s="6">
        <f t="shared" si="273"/>
        <v>1.4526973399648135</v>
      </c>
      <c r="AL224" s="6">
        <f t="shared" si="274"/>
        <v>6.8262903416448522</v>
      </c>
      <c r="AM224" s="6">
        <f t="shared" si="291"/>
        <v>0.26466045540708794</v>
      </c>
      <c r="AN224" s="6">
        <f t="shared" si="275"/>
        <v>5.4927619805179087E-2</v>
      </c>
      <c r="AO224" s="6">
        <f t="shared" si="276"/>
        <v>0.54767222156498563</v>
      </c>
      <c r="AP224" s="6">
        <f t="shared" si="277"/>
        <v>0.78555236651751925</v>
      </c>
      <c r="AQ224" s="6">
        <f t="shared" si="278"/>
        <v>4.448204612719076</v>
      </c>
      <c r="AR224" s="6">
        <f t="shared" si="292"/>
        <v>0.16138060217998343</v>
      </c>
      <c r="AS224" s="6">
        <f t="shared" si="279"/>
        <v>3.0324299687830278E-2</v>
      </c>
      <c r="AT224" s="6">
        <f t="shared" si="280"/>
        <v>0.34715283294683685</v>
      </c>
      <c r="AU224" s="6">
        <f t="shared" si="281"/>
        <v>0.42479083809447954</v>
      </c>
      <c r="AV224" s="6">
        <f t="shared" si="282"/>
        <v>2.8985764282401631</v>
      </c>
      <c r="AW224" s="6">
        <f t="shared" si="293"/>
        <v>9.8772218034172493E-2</v>
      </c>
      <c r="AX224" s="6">
        <f t="shared" si="283"/>
        <v>1.6741361719639608E-2</v>
      </c>
      <c r="AY224" s="6">
        <f t="shared" si="284"/>
        <v>0.2200496659820359</v>
      </c>
      <c r="AZ224" s="6">
        <f t="shared" si="285"/>
        <v>0.2297074820472664</v>
      </c>
      <c r="BA224" s="6">
        <f t="shared" si="286"/>
        <v>1.8887947029967511</v>
      </c>
      <c r="BB224" s="6">
        <f t="shared" si="294"/>
        <v>6.0664268744902633E-2</v>
      </c>
      <c r="BD224" s="6">
        <f t="shared" si="322"/>
        <v>481.99163083359946</v>
      </c>
      <c r="BE224" s="6">
        <f t="shared" si="323"/>
        <v>3704.8145562172772</v>
      </c>
      <c r="BF224" s="6">
        <f t="shared" si="295"/>
        <v>43.577393232563814</v>
      </c>
      <c r="BG224" s="6">
        <f t="shared" si="296"/>
        <v>38.184784335711804</v>
      </c>
      <c r="BH224" s="6">
        <f t="shared" si="324"/>
        <v>0.69808331053142514</v>
      </c>
      <c r="BI224" s="6">
        <f t="shared" si="297"/>
        <v>1.720124640395077</v>
      </c>
      <c r="BJ224" s="6">
        <f t="shared" si="298"/>
        <v>171.50517576574759</v>
      </c>
      <c r="BK224" s="6">
        <f t="shared" si="299"/>
        <v>94.947781567208466</v>
      </c>
      <c r="BL224" s="6">
        <f t="shared" si="300"/>
        <v>232.39200194910569</v>
      </c>
      <c r="BM224" s="6">
        <f t="shared" si="301"/>
        <v>144.19876596635575</v>
      </c>
      <c r="BN224" s="6">
        <f t="shared" si="302"/>
        <v>276.82700401250082</v>
      </c>
      <c r="BO224" s="6">
        <f t="shared" si="303"/>
        <v>206.81826129265465</v>
      </c>
      <c r="BP224" s="6">
        <f t="shared" si="304"/>
        <v>268.41682963012056</v>
      </c>
      <c r="BQ224" s="6">
        <f t="shared" si="305"/>
        <v>274.3372023762991</v>
      </c>
      <c r="BR224" s="6">
        <f t="shared" si="306"/>
        <v>187.3578562828832</v>
      </c>
      <c r="BS224" s="6">
        <f t="shared" si="307"/>
        <v>330.56973372233676</v>
      </c>
      <c r="BU224" s="6">
        <f t="shared" si="308"/>
        <v>2.4865344460885126</v>
      </c>
      <c r="BV224" s="6">
        <f t="shared" si="309"/>
        <v>3.7763409817531901</v>
      </c>
      <c r="BW224" s="6">
        <f t="shared" si="310"/>
        <v>5.4162479870085498</v>
      </c>
      <c r="BX224" s="6">
        <f t="shared" si="311"/>
        <v>7.1844638420473919</v>
      </c>
      <c r="BY224" s="6">
        <f t="shared" si="312"/>
        <v>8.657106213198535</v>
      </c>
      <c r="CA224" s="6">
        <f t="shared" si="313"/>
        <v>2.5628214348237957</v>
      </c>
      <c r="CB224" s="6">
        <f t="shared" si="314"/>
        <v>3.8921992930622378</v>
      </c>
      <c r="CC224" s="6">
        <f t="shared" si="315"/>
        <v>5.5824187190578867</v>
      </c>
      <c r="CD224" s="6">
        <f t="shared" si="325"/>
        <v>7.4048835161240927</v>
      </c>
      <c r="CE224" s="6">
        <f t="shared" si="316"/>
        <v>8.9227066215119279</v>
      </c>
      <c r="CG224" s="6">
        <f t="shared" si="317"/>
        <v>55.19819862902547</v>
      </c>
      <c r="CH224" s="6">
        <f t="shared" si="318"/>
        <v>83.830417040730424</v>
      </c>
      <c r="CI224" s="6">
        <f t="shared" si="319"/>
        <v>120.2344623382366</v>
      </c>
      <c r="CJ224" s="6">
        <f t="shared" si="320"/>
        <v>159.4868162072776</v>
      </c>
      <c r="CK224" s="6">
        <f t="shared" si="321"/>
        <v>192.17777942324676</v>
      </c>
    </row>
    <row r="225" spans="1:89">
      <c r="A225" s="6">
        <v>1</v>
      </c>
      <c r="B225" s="6">
        <f t="shared" si="337"/>
        <v>1243.5373672610685</v>
      </c>
      <c r="C225" s="11">
        <v>21.299999999999802</v>
      </c>
      <c r="D225" s="6">
        <f t="shared" si="335"/>
        <v>62.185451612903258</v>
      </c>
      <c r="E225" s="6">
        <f t="shared" si="336"/>
        <v>17.070548387096913</v>
      </c>
      <c r="F225" s="6">
        <v>0</v>
      </c>
      <c r="G225" s="6">
        <v>0</v>
      </c>
      <c r="H225" s="11">
        <f t="shared" si="262"/>
        <v>79.256000000000171</v>
      </c>
      <c r="J225" s="6">
        <f t="shared" si="332"/>
        <v>78.461506526828416</v>
      </c>
      <c r="K225" s="6">
        <f t="shared" si="326"/>
        <v>21.538493473171592</v>
      </c>
      <c r="L225" s="6">
        <f t="shared" si="327"/>
        <v>0</v>
      </c>
      <c r="M225" s="6">
        <f t="shared" si="333"/>
        <v>0</v>
      </c>
      <c r="N225" s="11">
        <f t="shared" si="334"/>
        <v>100</v>
      </c>
      <c r="O225" s="6">
        <v>8.0000000000000002E-3</v>
      </c>
      <c r="P225" s="6">
        <f t="shared" si="263"/>
        <v>0.12513564687466475</v>
      </c>
      <c r="Q225" s="6">
        <f t="shared" si="264"/>
        <v>0.23929068659000929</v>
      </c>
      <c r="R225" s="6">
        <v>0.3</v>
      </c>
      <c r="S225" s="6">
        <f t="shared" si="331"/>
        <v>3.3229253656856993E-2</v>
      </c>
      <c r="T225" s="6">
        <v>0.12</v>
      </c>
      <c r="U225" s="6">
        <f t="shared" si="265"/>
        <v>0.67150428572238263</v>
      </c>
      <c r="V225" s="6">
        <f t="shared" si="266"/>
        <v>1.4882013109059093</v>
      </c>
      <c r="W225" s="6">
        <v>0.06</v>
      </c>
      <c r="X225" s="6">
        <f t="shared" si="288"/>
        <v>0.23878571458457698</v>
      </c>
      <c r="Y225" s="6">
        <v>2.6700000000000002E-2</v>
      </c>
      <c r="Z225" s="6">
        <v>0.21</v>
      </c>
      <c r="AA225" s="6">
        <v>0.442</v>
      </c>
      <c r="AB225" s="6">
        <v>0.5</v>
      </c>
      <c r="AC225" s="6">
        <f t="shared" si="289"/>
        <v>6.6180058536323527E-2</v>
      </c>
      <c r="AD225" s="6">
        <f t="shared" si="267"/>
        <v>0.17997390355090909</v>
      </c>
      <c r="AE225" s="6">
        <f t="shared" si="268"/>
        <v>1.3572587814136363</v>
      </c>
      <c r="AF225" s="6">
        <f t="shared" si="269"/>
        <v>2.675463939851416</v>
      </c>
      <c r="AG225" s="6">
        <f t="shared" si="270"/>
        <v>10.457420526184002</v>
      </c>
      <c r="AH225" s="6">
        <f t="shared" si="290"/>
        <v>0.43354333013000873</v>
      </c>
      <c r="AI225" s="6">
        <f t="shared" si="271"/>
        <v>9.9359531809747909E-2</v>
      </c>
      <c r="AJ225" s="6">
        <f t="shared" si="272"/>
        <v>0.86032523187559118</v>
      </c>
      <c r="AK225" s="6">
        <f t="shared" si="273"/>
        <v>1.4467686913596689</v>
      </c>
      <c r="AL225" s="6">
        <f t="shared" si="274"/>
        <v>6.8143521434961736</v>
      </c>
      <c r="AM225" s="6">
        <f t="shared" si="291"/>
        <v>0.26326007945150409</v>
      </c>
      <c r="AN225" s="6">
        <f t="shared" si="275"/>
        <v>5.4854155889660569E-2</v>
      </c>
      <c r="AO225" s="6">
        <f t="shared" si="276"/>
        <v>0.54533410631602919</v>
      </c>
      <c r="AP225" s="6">
        <f t="shared" si="277"/>
        <v>0.78234642415506195</v>
      </c>
      <c r="AQ225" s="6">
        <f t="shared" si="278"/>
        <v>4.4404253438314711</v>
      </c>
      <c r="AR225" s="6">
        <f t="shared" si="292"/>
        <v>0.16049614799945924</v>
      </c>
      <c r="AS225" s="6">
        <f t="shared" si="279"/>
        <v>3.0283741917471275E-2</v>
      </c>
      <c r="AT225" s="6">
        <f t="shared" si="280"/>
        <v>0.34567077250909534</v>
      </c>
      <c r="AU225" s="6">
        <f t="shared" si="281"/>
        <v>0.42305721090286641</v>
      </c>
      <c r="AV225" s="6">
        <f t="shared" si="282"/>
        <v>2.8935072357479665</v>
      </c>
      <c r="AW225" s="6">
        <f t="shared" si="293"/>
        <v>9.8213356916677916E-2</v>
      </c>
      <c r="AX225" s="6">
        <f t="shared" si="283"/>
        <v>1.6718970689636872E-2</v>
      </c>
      <c r="AY225" s="6">
        <f t="shared" si="284"/>
        <v>0.21911023276029939</v>
      </c>
      <c r="AZ225" s="6">
        <f t="shared" si="285"/>
        <v>0.2287700156490256</v>
      </c>
      <c r="BA225" s="6">
        <f t="shared" si="286"/>
        <v>1.8854914732338759</v>
      </c>
      <c r="BB225" s="6">
        <f t="shared" si="294"/>
        <v>6.0310999460996141E-2</v>
      </c>
      <c r="BD225" s="6">
        <f t="shared" si="322"/>
        <v>466.82609540988204</v>
      </c>
      <c r="BE225" s="6">
        <f t="shared" si="323"/>
        <v>3689.6127324576328</v>
      </c>
      <c r="BF225" s="6">
        <f t="shared" si="295"/>
        <v>43.466286254973568</v>
      </c>
      <c r="BG225" s="6">
        <f t="shared" si="296"/>
        <v>38.20958011937028</v>
      </c>
      <c r="BH225" s="6">
        <f t="shared" si="324"/>
        <v>0.68702033514329808</v>
      </c>
      <c r="BI225" s="6">
        <f t="shared" si="297"/>
        <v>1.7152743854408481</v>
      </c>
      <c r="BJ225" s="6">
        <f t="shared" si="298"/>
        <v>172.09812438626284</v>
      </c>
      <c r="BK225" s="6">
        <f t="shared" si="299"/>
        <v>95.309989749457202</v>
      </c>
      <c r="BL225" s="6">
        <f t="shared" si="300"/>
        <v>232.80286252621684</v>
      </c>
      <c r="BM225" s="6">
        <f t="shared" si="301"/>
        <v>144.61474764034529</v>
      </c>
      <c r="BN225" s="6">
        <f t="shared" si="302"/>
        <v>276.5188316077888</v>
      </c>
      <c r="BO225" s="6">
        <f t="shared" si="303"/>
        <v>207.14549401713853</v>
      </c>
      <c r="BP225" s="6">
        <f t="shared" si="304"/>
        <v>266.8346197673543</v>
      </c>
      <c r="BQ225" s="6">
        <f t="shared" si="305"/>
        <v>274.30197898376889</v>
      </c>
      <c r="BR225" s="6">
        <f t="shared" si="306"/>
        <v>184.79470005841219</v>
      </c>
      <c r="BS225" s="6">
        <f t="shared" si="307"/>
        <v>329.88534389292931</v>
      </c>
      <c r="BU225" s="6">
        <f t="shared" si="308"/>
        <v>2.4944003428381034</v>
      </c>
      <c r="BV225" s="6">
        <f t="shared" si="309"/>
        <v>3.7847771995545454</v>
      </c>
      <c r="BW225" s="6">
        <f t="shared" si="310"/>
        <v>5.4212973126110455</v>
      </c>
      <c r="BX225" s="6">
        <f t="shared" si="311"/>
        <v>7.1788796978879121</v>
      </c>
      <c r="BY225" s="6">
        <f t="shared" si="312"/>
        <v>8.6335767852548191</v>
      </c>
      <c r="CA225" s="6">
        <f t="shared" si="313"/>
        <v>2.5831976594999357</v>
      </c>
      <c r="CB225" s="6">
        <f t="shared" si="314"/>
        <v>3.9195102068074803</v>
      </c>
      <c r="CC225" s="6">
        <f t="shared" si="315"/>
        <v>5.6142882475137146</v>
      </c>
      <c r="CD225" s="6">
        <f t="shared" si="325"/>
        <v>7.4344382154453834</v>
      </c>
      <c r="CE225" s="6">
        <f t="shared" si="316"/>
        <v>8.9409205738834903</v>
      </c>
      <c r="CG225" s="6">
        <f t="shared" si="317"/>
        <v>55.565448046355151</v>
      </c>
      <c r="CH225" s="6">
        <f t="shared" si="318"/>
        <v>84.309979130935019</v>
      </c>
      <c r="CI225" s="6">
        <f t="shared" si="319"/>
        <v>120.76522320590674</v>
      </c>
      <c r="CJ225" s="6">
        <f t="shared" si="320"/>
        <v>159.91725948456326</v>
      </c>
      <c r="CK225" s="6">
        <f t="shared" si="321"/>
        <v>192.32220028059501</v>
      </c>
    </row>
    <row r="226" spans="1:89">
      <c r="A226" s="6">
        <v>1</v>
      </c>
      <c r="B226" s="6">
        <f t="shared" si="337"/>
        <v>1244.2516529753534</v>
      </c>
      <c r="C226" s="11">
        <v>21.3999999999997</v>
      </c>
      <c r="D226" s="6">
        <f t="shared" si="335"/>
        <v>62.168451612903276</v>
      </c>
      <c r="E226" s="6">
        <f t="shared" si="336"/>
        <v>16.999548387096986</v>
      </c>
      <c r="F226" s="6">
        <v>0</v>
      </c>
      <c r="G226" s="6">
        <v>0</v>
      </c>
      <c r="H226" s="11">
        <f t="shared" ref="H226:H289" si="338">SUM(D226:G226)</f>
        <v>79.168000000000262</v>
      </c>
      <c r="J226" s="6">
        <f t="shared" si="332"/>
        <v>78.527247894228807</v>
      </c>
      <c r="K226" s="6">
        <f t="shared" si="326"/>
        <v>21.472752105771182</v>
      </c>
      <c r="L226" s="6">
        <f t="shared" si="327"/>
        <v>0</v>
      </c>
      <c r="M226" s="6">
        <f t="shared" si="333"/>
        <v>0</v>
      </c>
      <c r="N226" s="11">
        <f t="shared" si="334"/>
        <v>99.999999999999986</v>
      </c>
      <c r="O226" s="6">
        <v>8.0000000000000002E-3</v>
      </c>
      <c r="P226" s="6">
        <f t="shared" si="263"/>
        <v>0.12479985169255496</v>
      </c>
      <c r="Q226" s="6">
        <f t="shared" si="264"/>
        <v>0.2391335816894532</v>
      </c>
      <c r="R226" s="6">
        <v>0.3</v>
      </c>
      <c r="S226" s="6">
        <f t="shared" si="331"/>
        <v>3.3080142613850713E-2</v>
      </c>
      <c r="T226" s="6">
        <v>0.12</v>
      </c>
      <c r="U226" s="6">
        <f t="shared" si="265"/>
        <v>0.67153931845449</v>
      </c>
      <c r="V226" s="6">
        <f t="shared" si="266"/>
        <v>1.4858824809964355</v>
      </c>
      <c r="W226" s="6">
        <v>0.06</v>
      </c>
      <c r="X226" s="6">
        <f t="shared" si="288"/>
        <v>0.23843067061759249</v>
      </c>
      <c r="Y226" s="6">
        <v>2.6700000000000002E-2</v>
      </c>
      <c r="Z226" s="6">
        <v>0.21</v>
      </c>
      <c r="AA226" s="6">
        <v>0.442</v>
      </c>
      <c r="AB226" s="6">
        <v>0.5</v>
      </c>
      <c r="AC226" s="6">
        <f t="shared" si="289"/>
        <v>6.6059554609878571E-2</v>
      </c>
      <c r="AD226" s="6">
        <f t="shared" si="267"/>
        <v>0.17973342074043439</v>
      </c>
      <c r="AE226" s="6">
        <f t="shared" si="268"/>
        <v>1.351469833102092</v>
      </c>
      <c r="AF226" s="6">
        <f t="shared" si="269"/>
        <v>2.6645552789145284</v>
      </c>
      <c r="AG226" s="6">
        <f t="shared" si="270"/>
        <v>10.439149207426002</v>
      </c>
      <c r="AH226" s="6">
        <f t="shared" si="290"/>
        <v>0.43133747589990989</v>
      </c>
      <c r="AI226" s="6">
        <f t="shared" si="271"/>
        <v>9.9226766675549971E-2</v>
      </c>
      <c r="AJ226" s="6">
        <f t="shared" si="272"/>
        <v>0.85665579288087124</v>
      </c>
      <c r="AK226" s="6">
        <f t="shared" si="273"/>
        <v>1.4408697858004993</v>
      </c>
      <c r="AL226" s="6">
        <f t="shared" si="274"/>
        <v>6.8024460333965262</v>
      </c>
      <c r="AM226" s="6">
        <f t="shared" si="291"/>
        <v>0.26186762384977524</v>
      </c>
      <c r="AN226" s="6">
        <f t="shared" si="275"/>
        <v>5.4780859254346809E-2</v>
      </c>
      <c r="AO226" s="6">
        <f t="shared" si="276"/>
        <v>0.54300816007997121</v>
      </c>
      <c r="AP226" s="6">
        <f t="shared" si="277"/>
        <v>0.77915656547329326</v>
      </c>
      <c r="AQ226" s="6">
        <f t="shared" si="278"/>
        <v>4.4326669844277271</v>
      </c>
      <c r="AR226" s="6">
        <f t="shared" si="292"/>
        <v>0.15961669727333086</v>
      </c>
      <c r="AS226" s="6">
        <f t="shared" si="279"/>
        <v>3.0243276498739358E-2</v>
      </c>
      <c r="AT226" s="6">
        <f t="shared" si="280"/>
        <v>0.34419642564004616</v>
      </c>
      <c r="AU226" s="6">
        <f t="shared" si="281"/>
        <v>0.42133228103111448</v>
      </c>
      <c r="AV226" s="6">
        <f t="shared" si="282"/>
        <v>2.8884516684691577</v>
      </c>
      <c r="AW226" s="6">
        <f t="shared" si="293"/>
        <v>9.7657657942114257E-2</v>
      </c>
      <c r="AX226" s="6">
        <f t="shared" si="283"/>
        <v>1.6696630644883935E-2</v>
      </c>
      <c r="AY226" s="6">
        <f t="shared" si="284"/>
        <v>0.2181756889361226</v>
      </c>
      <c r="AZ226" s="6">
        <f t="shared" si="285"/>
        <v>0.2278372523640978</v>
      </c>
      <c r="BA226" s="6">
        <f t="shared" si="286"/>
        <v>1.8821971220469191</v>
      </c>
      <c r="BB226" s="6">
        <f t="shared" si="294"/>
        <v>5.9959729376803834E-2</v>
      </c>
      <c r="BD226" s="6">
        <f t="shared" si="322"/>
        <v>452.04219945523511</v>
      </c>
      <c r="BE226" s="6">
        <f t="shared" si="323"/>
        <v>3674.4838981912817</v>
      </c>
      <c r="BF226" s="6">
        <f t="shared" si="295"/>
        <v>43.355149372767833</v>
      </c>
      <c r="BG226" s="6">
        <f t="shared" si="296"/>
        <v>38.233624835507626</v>
      </c>
      <c r="BH226" s="6">
        <f t="shared" si="324"/>
        <v>0.6760988662006554</v>
      </c>
      <c r="BI226" s="6">
        <f t="shared" si="297"/>
        <v>1.7104184250705716</v>
      </c>
      <c r="BJ226" s="6">
        <f t="shared" si="298"/>
        <v>172.68968130220171</v>
      </c>
      <c r="BK226" s="6">
        <f t="shared" si="299"/>
        <v>95.671577093161261</v>
      </c>
      <c r="BL226" s="6">
        <f t="shared" si="300"/>
        <v>233.20698929002458</v>
      </c>
      <c r="BM226" s="6">
        <f t="shared" si="301"/>
        <v>145.0287300779602</v>
      </c>
      <c r="BN226" s="6">
        <f t="shared" si="302"/>
        <v>276.19643999677317</v>
      </c>
      <c r="BO226" s="6">
        <f t="shared" si="303"/>
        <v>207.46816198900567</v>
      </c>
      <c r="BP226" s="6">
        <f t="shared" si="304"/>
        <v>265.2384736281108</v>
      </c>
      <c r="BQ226" s="6">
        <f t="shared" si="305"/>
        <v>274.25962615500418</v>
      </c>
      <c r="BR226" s="6">
        <f t="shared" si="306"/>
        <v>182.24002914022711</v>
      </c>
      <c r="BS226" s="6">
        <f t="shared" si="307"/>
        <v>329.19541251558087</v>
      </c>
      <c r="BU226" s="6">
        <f t="shared" si="308"/>
        <v>2.5022889538925148</v>
      </c>
      <c r="BV226" s="6">
        <f t="shared" si="309"/>
        <v>3.7932246995129741</v>
      </c>
      <c r="BW226" s="6">
        <f t="shared" si="310"/>
        <v>5.4263272938832019</v>
      </c>
      <c r="BX226" s="6">
        <f t="shared" si="311"/>
        <v>7.1732572397974375</v>
      </c>
      <c r="BY226" s="6">
        <f t="shared" si="312"/>
        <v>8.6101020745973464</v>
      </c>
      <c r="CA226" s="6">
        <f t="shared" si="313"/>
        <v>2.6036738694175363</v>
      </c>
      <c r="CB226" s="6">
        <f t="shared" si="314"/>
        <v>3.946914290449028</v>
      </c>
      <c r="CC226" s="6">
        <f t="shared" si="315"/>
        <v>5.6461850898606265</v>
      </c>
      <c r="CD226" s="6">
        <f t="shared" si="325"/>
        <v>7.4638951687883308</v>
      </c>
      <c r="CE226" s="6">
        <f t="shared" si="316"/>
        <v>8.9589564585552601</v>
      </c>
      <c r="CG226" s="6">
        <f t="shared" si="317"/>
        <v>55.934603890398257</v>
      </c>
      <c r="CH226" s="6">
        <f t="shared" si="318"/>
        <v>84.791374994674968</v>
      </c>
      <c r="CI226" s="6">
        <f t="shared" si="319"/>
        <v>121.2967300562408</v>
      </c>
      <c r="CJ226" s="6">
        <f t="shared" si="320"/>
        <v>160.34651061694933</v>
      </c>
      <c r="CK226" s="6">
        <f t="shared" si="321"/>
        <v>192.46484233938156</v>
      </c>
    </row>
    <row r="227" spans="1:89">
      <c r="A227" s="6">
        <v>1</v>
      </c>
      <c r="B227" s="6">
        <f t="shared" si="337"/>
        <v>1244.9659386896385</v>
      </c>
      <c r="C227" s="11">
        <v>21.499999999999599</v>
      </c>
      <c r="D227" s="6">
        <f t="shared" si="335"/>
        <v>62.151451612903294</v>
      </c>
      <c r="E227" s="6">
        <f t="shared" si="336"/>
        <v>16.928548387097059</v>
      </c>
      <c r="F227" s="6">
        <v>0</v>
      </c>
      <c r="G227" s="6">
        <v>0</v>
      </c>
      <c r="H227" s="11">
        <f t="shared" si="338"/>
        <v>79.080000000000354</v>
      </c>
      <c r="J227" s="6">
        <f t="shared" si="332"/>
        <v>78.593135575244077</v>
      </c>
      <c r="K227" s="6">
        <f t="shared" si="326"/>
        <v>21.406864424755923</v>
      </c>
      <c r="L227" s="6">
        <f t="shared" si="327"/>
        <v>0</v>
      </c>
      <c r="M227" s="6">
        <f t="shared" si="333"/>
        <v>0</v>
      </c>
      <c r="N227" s="11">
        <f t="shared" si="334"/>
        <v>100</v>
      </c>
      <c r="O227" s="6">
        <v>8.0000000000000002E-3</v>
      </c>
      <c r="P227" s="6">
        <f t="shared" si="263"/>
        <v>0.12446527231697452</v>
      </c>
      <c r="Q227" s="6">
        <f t="shared" si="264"/>
        <v>0.23897672762790315</v>
      </c>
      <c r="R227" s="6">
        <v>0.3</v>
      </c>
      <c r="S227" s="6">
        <f t="shared" si="331"/>
        <v>3.2931562946817525E-2</v>
      </c>
      <c r="T227" s="6">
        <v>0.12</v>
      </c>
      <c r="U227" s="6">
        <f t="shared" si="265"/>
        <v>0.67157432004533191</v>
      </c>
      <c r="V227" s="6">
        <f t="shared" si="266"/>
        <v>1.4835694411142419</v>
      </c>
      <c r="W227" s="6">
        <v>0.06</v>
      </c>
      <c r="X227" s="6">
        <f t="shared" si="288"/>
        <v>0.23807476689387352</v>
      </c>
      <c r="Y227" s="6">
        <v>2.6700000000000002E-2</v>
      </c>
      <c r="Z227" s="6">
        <v>0.21</v>
      </c>
      <c r="AA227" s="6">
        <v>0.442</v>
      </c>
      <c r="AB227" s="6">
        <v>0.5</v>
      </c>
      <c r="AC227" s="6">
        <f t="shared" si="289"/>
        <v>6.5938782490577608E-2</v>
      </c>
      <c r="AD227" s="6">
        <f t="shared" si="267"/>
        <v>0.1794934851102197</v>
      </c>
      <c r="AE227" s="6">
        <f t="shared" si="268"/>
        <v>1.3457109883623841</v>
      </c>
      <c r="AF227" s="6">
        <f t="shared" si="269"/>
        <v>2.6537012983472743</v>
      </c>
      <c r="AG227" s="6">
        <f t="shared" si="270"/>
        <v>10.420926961088769</v>
      </c>
      <c r="AH227" s="6">
        <f t="shared" si="290"/>
        <v>0.42914408492918404</v>
      </c>
      <c r="AI227" s="6">
        <f t="shared" si="271"/>
        <v>9.9094303627228833E-2</v>
      </c>
      <c r="AJ227" s="6">
        <f t="shared" si="272"/>
        <v>0.85300543562853914</v>
      </c>
      <c r="AK227" s="6">
        <f t="shared" si="273"/>
        <v>1.4350004488875894</v>
      </c>
      <c r="AL227" s="6">
        <f t="shared" si="274"/>
        <v>6.7905719002796117</v>
      </c>
      <c r="AM227" s="6">
        <f t="shared" si="291"/>
        <v>0.26048303753789198</v>
      </c>
      <c r="AN227" s="6">
        <f t="shared" si="275"/>
        <v>5.4707729393830375E-2</v>
      </c>
      <c r="AO227" s="6">
        <f t="shared" si="276"/>
        <v>0.54069430918245076</v>
      </c>
      <c r="AP227" s="6">
        <f t="shared" si="277"/>
        <v>0.77598269616481308</v>
      </c>
      <c r="AQ227" s="6">
        <f t="shared" si="278"/>
        <v>4.4249294621338873</v>
      </c>
      <c r="AR227" s="6">
        <f t="shared" si="292"/>
        <v>0.15874221765168861</v>
      </c>
      <c r="AS227" s="6">
        <f t="shared" si="279"/>
        <v>3.020290315261049E-2</v>
      </c>
      <c r="AT227" s="6">
        <f t="shared" si="280"/>
        <v>0.34272974563974329</v>
      </c>
      <c r="AU227" s="6">
        <f t="shared" si="281"/>
        <v>0.41961599748208955</v>
      </c>
      <c r="AV227" s="6">
        <f t="shared" si="282"/>
        <v>2.883409679242813</v>
      </c>
      <c r="AW227" s="6">
        <f t="shared" si="293"/>
        <v>9.7105100614801501E-2</v>
      </c>
      <c r="AX227" s="6">
        <f t="shared" si="283"/>
        <v>1.6674341431337905E-2</v>
      </c>
      <c r="AY227" s="6">
        <f t="shared" si="284"/>
        <v>0.21724600490782434</v>
      </c>
      <c r="AZ227" s="6">
        <f t="shared" si="285"/>
        <v>0.22690916461556218</v>
      </c>
      <c r="BA227" s="6">
        <f t="shared" si="286"/>
        <v>1.8789116187044841</v>
      </c>
      <c r="BB227" s="6">
        <f t="shared" si="294"/>
        <v>5.9610445506227051E-2</v>
      </c>
      <c r="BD227" s="6">
        <f t="shared" si="322"/>
        <v>437.63338375230472</v>
      </c>
      <c r="BE227" s="6">
        <f t="shared" si="323"/>
        <v>3659.4287795194873</v>
      </c>
      <c r="BF227" s="6">
        <f t="shared" si="295"/>
        <v>43.243982466598275</v>
      </c>
      <c r="BG227" s="6">
        <f t="shared" si="296"/>
        <v>38.256928824489421</v>
      </c>
      <c r="BH227" s="6">
        <f t="shared" si="324"/>
        <v>0.66531753623548562</v>
      </c>
      <c r="BI227" s="6">
        <f t="shared" si="297"/>
        <v>1.7055574907039017</v>
      </c>
      <c r="BJ227" s="6">
        <f t="shared" si="298"/>
        <v>173.27980048245263</v>
      </c>
      <c r="BK227" s="6">
        <f t="shared" si="299"/>
        <v>96.032545574041336</v>
      </c>
      <c r="BL227" s="6">
        <f t="shared" si="300"/>
        <v>233.60430068448446</v>
      </c>
      <c r="BM227" s="6">
        <f t="shared" si="301"/>
        <v>145.44070947612965</v>
      </c>
      <c r="BN227" s="6">
        <f t="shared" si="302"/>
        <v>275.85978532881006</v>
      </c>
      <c r="BO227" s="6">
        <f t="shared" si="303"/>
        <v>207.78626256267884</v>
      </c>
      <c r="BP227" s="6">
        <f t="shared" si="304"/>
        <v>263.62859266440836</v>
      </c>
      <c r="BQ227" s="6">
        <f t="shared" si="305"/>
        <v>274.21017948760613</v>
      </c>
      <c r="BR227" s="6">
        <f t="shared" si="306"/>
        <v>179.69427361026644</v>
      </c>
      <c r="BS227" s="6">
        <f t="shared" si="307"/>
        <v>328.50005838113822</v>
      </c>
      <c r="BU227" s="6">
        <f t="shared" si="308"/>
        <v>2.5102000742037607</v>
      </c>
      <c r="BV227" s="6">
        <f t="shared" si="309"/>
        <v>3.8016828309288813</v>
      </c>
      <c r="BW227" s="6">
        <f t="shared" si="310"/>
        <v>5.4313367263727805</v>
      </c>
      <c r="BX227" s="6">
        <f t="shared" si="311"/>
        <v>7.1675952020507161</v>
      </c>
      <c r="BY227" s="6">
        <f t="shared" si="312"/>
        <v>8.5866813796839683</v>
      </c>
      <c r="CA227" s="6">
        <f t="shared" si="313"/>
        <v>2.6242496127128123</v>
      </c>
      <c r="CB227" s="6">
        <f t="shared" si="314"/>
        <v>3.9744101672400136</v>
      </c>
      <c r="CC227" s="6">
        <f t="shared" si="315"/>
        <v>5.6781064773164651</v>
      </c>
      <c r="CD227" s="6">
        <f t="shared" si="325"/>
        <v>7.493250887194808</v>
      </c>
      <c r="CE227" s="6">
        <f t="shared" si="316"/>
        <v>8.9768124527968798</v>
      </c>
      <c r="CG227" s="6">
        <f t="shared" si="317"/>
        <v>56.305663161438012</v>
      </c>
      <c r="CH227" s="6">
        <f t="shared" si="318"/>
        <v>85.274586326670658</v>
      </c>
      <c r="CI227" s="6">
        <f t="shared" si="319"/>
        <v>121.82894079807491</v>
      </c>
      <c r="CJ227" s="6">
        <f t="shared" si="320"/>
        <v>160.77451565378584</v>
      </c>
      <c r="CK227" s="6">
        <f t="shared" si="321"/>
        <v>192.6056788889378</v>
      </c>
    </row>
    <row r="228" spans="1:89">
      <c r="A228" s="6">
        <v>1</v>
      </c>
      <c r="B228" s="6">
        <f t="shared" si="337"/>
        <v>1245.6802244039234</v>
      </c>
      <c r="C228" s="11">
        <v>21.5999999999995</v>
      </c>
      <c r="D228" s="6">
        <f t="shared" si="335"/>
        <v>62.134451612903312</v>
      </c>
      <c r="E228" s="6">
        <f t="shared" si="336"/>
        <v>16.857548387097129</v>
      </c>
      <c r="F228" s="6">
        <v>0</v>
      </c>
      <c r="G228" s="6">
        <v>0</v>
      </c>
      <c r="H228" s="11">
        <f t="shared" si="338"/>
        <v>78.992000000000445</v>
      </c>
      <c r="J228" s="6">
        <f t="shared" si="332"/>
        <v>78.659170058870473</v>
      </c>
      <c r="K228" s="6">
        <f t="shared" si="326"/>
        <v>21.340829941129524</v>
      </c>
      <c r="L228" s="6">
        <f t="shared" si="327"/>
        <v>0</v>
      </c>
      <c r="M228" s="6">
        <f t="shared" si="333"/>
        <v>0</v>
      </c>
      <c r="N228" s="11">
        <f t="shared" si="334"/>
        <v>100</v>
      </c>
      <c r="O228" s="6">
        <v>8.0000000000000002E-3</v>
      </c>
      <c r="P228" s="6">
        <f t="shared" si="263"/>
        <v>0.12413190335586205</v>
      </c>
      <c r="Q228" s="6">
        <f t="shared" si="264"/>
        <v>0.23882012383877521</v>
      </c>
      <c r="R228" s="6">
        <v>0.3</v>
      </c>
      <c r="S228" s="6">
        <f t="shared" si="331"/>
        <v>3.2783512002571409E-2</v>
      </c>
      <c r="T228" s="6">
        <v>0.12</v>
      </c>
      <c r="U228" s="6">
        <f t="shared" si="265"/>
        <v>0.67160929053636587</v>
      </c>
      <c r="V228" s="6">
        <f t="shared" si="266"/>
        <v>1.4812621723965713</v>
      </c>
      <c r="W228" s="6">
        <v>0.06</v>
      </c>
      <c r="X228" s="6">
        <f t="shared" si="288"/>
        <v>0.23771800063283691</v>
      </c>
      <c r="Y228" s="6">
        <v>2.6700000000000002E-2</v>
      </c>
      <c r="Z228" s="6">
        <v>0.21</v>
      </c>
      <c r="AA228" s="6">
        <v>0.442</v>
      </c>
      <c r="AB228" s="6">
        <v>0.5</v>
      </c>
      <c r="AC228" s="6">
        <f t="shared" si="289"/>
        <v>6.5817741282090406E-2</v>
      </c>
      <c r="AD228" s="6">
        <f t="shared" si="267"/>
        <v>0.17925409500820597</v>
      </c>
      <c r="AE228" s="6">
        <f t="shared" si="268"/>
        <v>1.3399820650863321</v>
      </c>
      <c r="AF228" s="6">
        <f t="shared" si="269"/>
        <v>2.6429016777855674</v>
      </c>
      <c r="AG228" s="6">
        <f t="shared" si="270"/>
        <v>10.402753617440515</v>
      </c>
      <c r="AH228" s="6">
        <f t="shared" si="290"/>
        <v>0.42696307718170368</v>
      </c>
      <c r="AI228" s="6">
        <f t="shared" si="271"/>
        <v>9.8962141752719945E-2</v>
      </c>
      <c r="AJ228" s="6">
        <f t="shared" si="272"/>
        <v>0.84937404468573507</v>
      </c>
      <c r="AK228" s="6">
        <f t="shared" si="273"/>
        <v>1.4291605073826743</v>
      </c>
      <c r="AL228" s="6">
        <f t="shared" si="274"/>
        <v>6.7787296335433842</v>
      </c>
      <c r="AM228" s="6">
        <f t="shared" si="291"/>
        <v>0.25910626981564866</v>
      </c>
      <c r="AN228" s="6">
        <f t="shared" si="275"/>
        <v>5.4634765804580945E-2</v>
      </c>
      <c r="AO228" s="6">
        <f t="shared" si="276"/>
        <v>0.53839248045407451</v>
      </c>
      <c r="AP228" s="6">
        <f t="shared" si="277"/>
        <v>0.77282472255028112</v>
      </c>
      <c r="AQ228" s="6">
        <f t="shared" si="278"/>
        <v>4.4172127048785201</v>
      </c>
      <c r="AR228" s="6">
        <f t="shared" si="292"/>
        <v>0.15787267701502397</v>
      </c>
      <c r="AS228" s="6">
        <f t="shared" si="279"/>
        <v>3.0162621601096926E-2</v>
      </c>
      <c r="AT228" s="6">
        <f t="shared" si="280"/>
        <v>0.34127068612832456</v>
      </c>
      <c r="AU228" s="6">
        <f t="shared" si="281"/>
        <v>0.41790830959828323</v>
      </c>
      <c r="AV228" s="6">
        <f t="shared" si="282"/>
        <v>2.8783812211051401</v>
      </c>
      <c r="AW228" s="6">
        <f t="shared" si="293"/>
        <v>9.6555664584992082E-2</v>
      </c>
      <c r="AX228" s="6">
        <f t="shared" si="283"/>
        <v>1.6652102895528046E-2</v>
      </c>
      <c r="AY228" s="6">
        <f t="shared" si="284"/>
        <v>0.21632115127661469</v>
      </c>
      <c r="AZ228" s="6">
        <f t="shared" si="285"/>
        <v>0.22598572501015218</v>
      </c>
      <c r="BA228" s="6">
        <f t="shared" si="286"/>
        <v>1.8756349326036299</v>
      </c>
      <c r="BB228" s="6">
        <f t="shared" si="294"/>
        <v>5.926313495560738E-2</v>
      </c>
      <c r="BD228" s="6">
        <f t="shared" si="322"/>
        <v>423.59311781857963</v>
      </c>
      <c r="BE228" s="6">
        <f t="shared" si="323"/>
        <v>3644.4480588634792</v>
      </c>
      <c r="BF228" s="6">
        <f t="shared" si="295"/>
        <v>43.132785417112288</v>
      </c>
      <c r="BG228" s="6">
        <f t="shared" si="296"/>
        <v>38.279502234640425</v>
      </c>
      <c r="BH228" s="6">
        <f t="shared" si="324"/>
        <v>0.6546749865757634</v>
      </c>
      <c r="BI228" s="6">
        <f t="shared" si="297"/>
        <v>1.7006922939255353</v>
      </c>
      <c r="BJ228" s="6">
        <f t="shared" si="298"/>
        <v>173.86843552230422</v>
      </c>
      <c r="BK228" s="6">
        <f t="shared" si="299"/>
        <v>96.392896916394065</v>
      </c>
      <c r="BL228" s="6">
        <f t="shared" si="300"/>
        <v>233.99471512414019</v>
      </c>
      <c r="BM228" s="6">
        <f t="shared" si="301"/>
        <v>145.85068172449968</v>
      </c>
      <c r="BN228" s="6">
        <f t="shared" si="302"/>
        <v>275.5088256839021</v>
      </c>
      <c r="BO228" s="6">
        <f t="shared" si="303"/>
        <v>208.09979294749903</v>
      </c>
      <c r="BP228" s="6">
        <f t="shared" si="304"/>
        <v>262.00518235971754</v>
      </c>
      <c r="BQ228" s="6">
        <f t="shared" si="305"/>
        <v>274.15367487127338</v>
      </c>
      <c r="BR228" s="6">
        <f t="shared" si="306"/>
        <v>177.15786017181165</v>
      </c>
      <c r="BS228" s="6">
        <f t="shared" si="307"/>
        <v>327.79940005609569</v>
      </c>
      <c r="BU228" s="6">
        <f t="shared" si="308"/>
        <v>2.5181334993735853</v>
      </c>
      <c r="BV228" s="6">
        <f t="shared" si="309"/>
        <v>3.8101509479011573</v>
      </c>
      <c r="BW228" s="6">
        <f t="shared" si="310"/>
        <v>5.4363244242811088</v>
      </c>
      <c r="BX228" s="6">
        <f t="shared" si="311"/>
        <v>7.1618923671160593</v>
      </c>
      <c r="BY228" s="6">
        <f t="shared" si="312"/>
        <v>8.5633140694149059</v>
      </c>
      <c r="CA228" s="6">
        <f t="shared" si="313"/>
        <v>2.6449244264014609</v>
      </c>
      <c r="CB228" s="6">
        <f t="shared" si="314"/>
        <v>4.0019964441469691</v>
      </c>
      <c r="CC228" s="6">
        <f t="shared" si="315"/>
        <v>5.7100496312847691</v>
      </c>
      <c r="CD228" s="6">
        <f t="shared" si="325"/>
        <v>7.5225019109414388</v>
      </c>
      <c r="CE228" s="6">
        <f t="shared" si="316"/>
        <v>8.9944868128624087</v>
      </c>
      <c r="CG228" s="6">
        <f t="shared" si="317"/>
        <v>56.678622735392146</v>
      </c>
      <c r="CH228" s="6">
        <f t="shared" si="318"/>
        <v>85.759594634163577</v>
      </c>
      <c r="CI228" s="6">
        <f t="shared" si="319"/>
        <v>122.36181329849117</v>
      </c>
      <c r="CJ228" s="6">
        <f t="shared" si="320"/>
        <v>161.20122132056721</v>
      </c>
      <c r="CK228" s="6">
        <f t="shared" si="321"/>
        <v>192.74468475391842</v>
      </c>
    </row>
    <row r="229" spans="1:89">
      <c r="A229" s="6">
        <v>1</v>
      </c>
      <c r="B229" s="6">
        <f t="shared" si="337"/>
        <v>1246.3945101182085</v>
      </c>
      <c r="C229" s="11">
        <v>21.699999999999399</v>
      </c>
      <c r="D229" s="6">
        <f t="shared" si="335"/>
        <v>62.117451612903331</v>
      </c>
      <c r="E229" s="6">
        <f t="shared" si="336"/>
        <v>16.786548387097199</v>
      </c>
      <c r="F229" s="6">
        <v>0</v>
      </c>
      <c r="G229" s="6">
        <v>0</v>
      </c>
      <c r="H229" s="11">
        <f t="shared" si="338"/>
        <v>78.904000000000536</v>
      </c>
      <c r="J229" s="6">
        <f t="shared" si="332"/>
        <v>78.725351836285753</v>
      </c>
      <c r="K229" s="6">
        <f t="shared" si="326"/>
        <v>21.27464816371424</v>
      </c>
      <c r="L229" s="6">
        <f t="shared" si="327"/>
        <v>0</v>
      </c>
      <c r="M229" s="6">
        <f t="shared" si="333"/>
        <v>0</v>
      </c>
      <c r="N229" s="11">
        <f t="shared" si="334"/>
        <v>100</v>
      </c>
      <c r="O229" s="6">
        <v>8.0000000000000002E-3</v>
      </c>
      <c r="P229" s="6">
        <f t="shared" si="263"/>
        <v>0.12379973944516098</v>
      </c>
      <c r="Q229" s="6">
        <f t="shared" si="264"/>
        <v>0.23866376975712103</v>
      </c>
      <c r="R229" s="6">
        <v>0.3</v>
      </c>
      <c r="S229" s="6">
        <f t="shared" si="331"/>
        <v>3.2635987141455811E-2</v>
      </c>
      <c r="T229" s="6">
        <v>0.12</v>
      </c>
      <c r="U229" s="6">
        <f t="shared" si="265"/>
        <v>0.67164422996897577</v>
      </c>
      <c r="V229" s="6">
        <f t="shared" si="266"/>
        <v>1.4789606560554565</v>
      </c>
      <c r="W229" s="6">
        <v>0.06</v>
      </c>
      <c r="X229" s="6">
        <f t="shared" si="288"/>
        <v>0.23736036904133023</v>
      </c>
      <c r="Y229" s="6">
        <v>2.6700000000000002E-2</v>
      </c>
      <c r="Z229" s="6">
        <v>0.21</v>
      </c>
      <c r="AA229" s="6">
        <v>0.442</v>
      </c>
      <c r="AB229" s="6">
        <v>0.5</v>
      </c>
      <c r="AC229" s="6">
        <f t="shared" si="289"/>
        <v>6.5696430084088195E-2</v>
      </c>
      <c r="AD229" s="6">
        <f t="shared" si="267"/>
        <v>0.17901524878846656</v>
      </c>
      <c r="AE229" s="6">
        <f t="shared" si="268"/>
        <v>1.3342828824129718</v>
      </c>
      <c r="AF229" s="6">
        <f t="shared" si="269"/>
        <v>2.6321560989971857</v>
      </c>
      <c r="AG229" s="6">
        <f t="shared" si="270"/>
        <v>10.384629007458445</v>
      </c>
      <c r="AH229" s="6">
        <f t="shared" si="290"/>
        <v>0.42479437319134733</v>
      </c>
      <c r="AI229" s="6">
        <f t="shared" si="271"/>
        <v>9.883028014334426E-2</v>
      </c>
      <c r="AJ229" s="6">
        <f t="shared" si="272"/>
        <v>0.84576150541017159</v>
      </c>
      <c r="AK229" s="6">
        <f t="shared" si="273"/>
        <v>1.4233497892003046</v>
      </c>
      <c r="AL229" s="6">
        <f t="shared" si="274"/>
        <v>6.7669191230477912</v>
      </c>
      <c r="AM229" s="6">
        <f t="shared" si="291"/>
        <v>0.25773727034378158</v>
      </c>
      <c r="AN229" s="6">
        <f t="shared" si="275"/>
        <v>5.4561967984937391E-2</v>
      </c>
      <c r="AO229" s="6">
        <f t="shared" si="276"/>
        <v>0.53610260122656883</v>
      </c>
      <c r="AP229" s="6">
        <f t="shared" si="277"/>
        <v>0.7696825515737461</v>
      </c>
      <c r="AQ229" s="6">
        <f t="shared" si="278"/>
        <v>4.409516640891237</v>
      </c>
      <c r="AR229" s="6">
        <f t="shared" si="292"/>
        <v>0.15700804347241604</v>
      </c>
      <c r="AS229" s="6">
        <f t="shared" si="279"/>
        <v>3.0122431567242897E-2</v>
      </c>
      <c r="AT229" s="6">
        <f t="shared" si="280"/>
        <v>0.33981920104357227</v>
      </c>
      <c r="AU229" s="6">
        <f t="shared" si="281"/>
        <v>0.41620916705928779</v>
      </c>
      <c r="AV229" s="6">
        <f t="shared" si="282"/>
        <v>2.8733662472885175</v>
      </c>
      <c r="AW229" s="6">
        <f t="shared" si="293"/>
        <v>9.6009329647721131E-2</v>
      </c>
      <c r="AX229" s="6">
        <f t="shared" si="283"/>
        <v>1.6629914884553301E-2</v>
      </c>
      <c r="AY229" s="6">
        <f t="shared" si="284"/>
        <v>0.21540109884504902</v>
      </c>
      <c r="AZ229" s="6">
        <f t="shared" si="285"/>
        <v>0.22506690633688961</v>
      </c>
      <c r="BA229" s="6">
        <f t="shared" si="286"/>
        <v>1.872367033269247</v>
      </c>
      <c r="BB229" s="6">
        <f t="shared" si="294"/>
        <v>5.8917784922997957E-2</v>
      </c>
      <c r="BD229" s="6">
        <f t="shared" si="322"/>
        <v>409.91490198473304</v>
      </c>
      <c r="BE229" s="6">
        <f t="shared" si="323"/>
        <v>3629.5423761129005</v>
      </c>
      <c r="BF229" s="6">
        <f t="shared" si="295"/>
        <v>43.021558104955623</v>
      </c>
      <c r="BG229" s="6">
        <f t="shared" si="296"/>
        <v>38.301355026669505</v>
      </c>
      <c r="BH229" s="6">
        <f t="shared" si="324"/>
        <v>0.64416986731891379</v>
      </c>
      <c r="BI229" s="6">
        <f t="shared" si="297"/>
        <v>1.6958235269826525</v>
      </c>
      <c r="BJ229" s="6">
        <f t="shared" si="298"/>
        <v>174.45553964430871</v>
      </c>
      <c r="BK229" s="6">
        <f t="shared" si="299"/>
        <v>96.752632597167505</v>
      </c>
      <c r="BL229" s="6">
        <f t="shared" si="300"/>
        <v>234.37815100770595</v>
      </c>
      <c r="BM229" s="6">
        <f t="shared" si="301"/>
        <v>146.25864241244031</v>
      </c>
      <c r="BN229" s="6">
        <f t="shared" si="302"/>
        <v>275.14352110594814</v>
      </c>
      <c r="BO229" s="6">
        <f t="shared" si="303"/>
        <v>208.40875022011826</v>
      </c>
      <c r="BP229" s="6">
        <f t="shared" si="304"/>
        <v>260.36845220162138</v>
      </c>
      <c r="BQ229" s="6">
        <f t="shared" si="305"/>
        <v>274.09014849952388</v>
      </c>
      <c r="BR229" s="6">
        <f t="shared" si="306"/>
        <v>174.63121196475876</v>
      </c>
      <c r="BS229" s="6">
        <f t="shared" si="307"/>
        <v>327.09355587134365</v>
      </c>
      <c r="BU229" s="6">
        <f t="shared" si="308"/>
        <v>2.5260890255657524</v>
      </c>
      <c r="BV229" s="6">
        <f t="shared" si="309"/>
        <v>3.8186284091150138</v>
      </c>
      <c r="BW229" s="6">
        <f t="shared" si="310"/>
        <v>5.4412892200550544</v>
      </c>
      <c r="BX229" s="6">
        <f t="shared" si="311"/>
        <v>7.1561475647186104</v>
      </c>
      <c r="BY229" s="6">
        <f t="shared" si="312"/>
        <v>8.5399995807873132</v>
      </c>
      <c r="CA229" s="6">
        <f t="shared" si="313"/>
        <v>2.6656978365626864</v>
      </c>
      <c r="CB229" s="6">
        <f t="shared" si="314"/>
        <v>4.0296717121974384</v>
      </c>
      <c r="CC229" s="6">
        <f t="shared" si="315"/>
        <v>5.7420117641198605</v>
      </c>
      <c r="CD229" s="6">
        <f t="shared" si="325"/>
        <v>7.5516448107450902</v>
      </c>
      <c r="CE229" s="6">
        <f t="shared" si="316"/>
        <v>9.0119778742368126</v>
      </c>
      <c r="CG229" s="6">
        <f t="shared" si="317"/>
        <v>57.053479361332883</v>
      </c>
      <c r="CH229" s="6">
        <f t="shared" si="318"/>
        <v>86.246381233238111</v>
      </c>
      <c r="CI229" s="6">
        <f t="shared" si="319"/>
        <v>122.89530538058763</v>
      </c>
      <c r="CJ229" s="6">
        <f t="shared" si="320"/>
        <v>161.62657501704049</v>
      </c>
      <c r="CK229" s="6">
        <f t="shared" si="321"/>
        <v>192.88183626826736</v>
      </c>
    </row>
    <row r="230" spans="1:89">
      <c r="A230" s="6">
        <v>1</v>
      </c>
      <c r="B230" s="6">
        <f t="shared" si="337"/>
        <v>1247.1087958324933</v>
      </c>
      <c r="C230" s="11">
        <v>21.799999999999301</v>
      </c>
      <c r="D230" s="6">
        <f t="shared" si="335"/>
        <v>62.100451612903342</v>
      </c>
      <c r="E230" s="6">
        <f t="shared" si="336"/>
        <v>16.715548387097268</v>
      </c>
      <c r="F230" s="6">
        <v>0</v>
      </c>
      <c r="G230" s="6">
        <v>0</v>
      </c>
      <c r="H230" s="11">
        <f t="shared" si="338"/>
        <v>78.816000000000614</v>
      </c>
      <c r="J230" s="6">
        <f t="shared" si="332"/>
        <v>78.791681400861322</v>
      </c>
      <c r="K230" s="6">
        <f t="shared" si="326"/>
        <v>21.208318599138675</v>
      </c>
      <c r="L230" s="6">
        <f t="shared" si="327"/>
        <v>0</v>
      </c>
      <c r="M230" s="6">
        <f t="shared" si="333"/>
        <v>0</v>
      </c>
      <c r="N230" s="11">
        <f t="shared" si="334"/>
        <v>100</v>
      </c>
      <c r="O230" s="6">
        <v>8.0000000000000002E-3</v>
      </c>
      <c r="P230" s="6">
        <f t="shared" si="263"/>
        <v>0.12346877524865536</v>
      </c>
      <c r="Q230" s="6">
        <f t="shared" si="264"/>
        <v>0.23850766481962263</v>
      </c>
      <c r="R230" s="6">
        <v>0.3</v>
      </c>
      <c r="S230" s="6">
        <f t="shared" si="331"/>
        <v>3.2488985737258211E-2</v>
      </c>
      <c r="T230" s="6">
        <v>0.12</v>
      </c>
      <c r="U230" s="6">
        <f t="shared" si="265"/>
        <v>0.67167913838447135</v>
      </c>
      <c r="V230" s="6">
        <f t="shared" si="266"/>
        <v>1.4766648733773831</v>
      </c>
      <c r="W230" s="6">
        <v>0.06</v>
      </c>
      <c r="X230" s="6">
        <f t="shared" si="288"/>
        <v>0.23700186931356182</v>
      </c>
      <c r="Y230" s="6">
        <v>2.6700000000000002E-2</v>
      </c>
      <c r="Z230" s="6">
        <v>0.21</v>
      </c>
      <c r="AA230" s="6">
        <v>0.442</v>
      </c>
      <c r="AB230" s="6">
        <v>0.5</v>
      </c>
      <c r="AC230" s="6">
        <f t="shared" si="289"/>
        <v>6.5574847992221186E-2</v>
      </c>
      <c r="AD230" s="6">
        <f t="shared" si="267"/>
        <v>0.17877694481118067</v>
      </c>
      <c r="AE230" s="6">
        <f t="shared" si="268"/>
        <v>1.3286132607190679</v>
      </c>
      <c r="AF230" s="6">
        <f t="shared" si="269"/>
        <v>2.6214642458659978</v>
      </c>
      <c r="AG230" s="6">
        <f t="shared" si="270"/>
        <v>10.366552962825319</v>
      </c>
      <c r="AH230" s="6">
        <f t="shared" si="290"/>
        <v>0.42263789405752406</v>
      </c>
      <c r="AI230" s="6">
        <f t="shared" si="271"/>
        <v>9.8698717893793933E-2</v>
      </c>
      <c r="AJ230" s="6">
        <f t="shared" si="272"/>
        <v>0.84216770394412077</v>
      </c>
      <c r="AK230" s="6">
        <f t="shared" si="273"/>
        <v>1.4175681233993156</v>
      </c>
      <c r="AL230" s="6">
        <f t="shared" si="274"/>
        <v>6.7551402591125322</v>
      </c>
      <c r="AM230" s="6">
        <f t="shared" si="291"/>
        <v>0.25637598914113313</v>
      </c>
      <c r="AN230" s="6">
        <f t="shared" si="275"/>
        <v>5.4489335435099609E-2</v>
      </c>
      <c r="AO230" s="6">
        <f t="shared" si="276"/>
        <v>0.53382459932896842</v>
      </c>
      <c r="AP230" s="6">
        <f t="shared" si="277"/>
        <v>0.76655609079803466</v>
      </c>
      <c r="AQ230" s="6">
        <f t="shared" si="278"/>
        <v>4.401841198701244</v>
      </c>
      <c r="AR230" s="6">
        <f t="shared" si="292"/>
        <v>0.15614828535973344</v>
      </c>
      <c r="AS230" s="6">
        <f t="shared" si="279"/>
        <v>3.0082332775120024E-2</v>
      </c>
      <c r="AT230" s="6">
        <f t="shared" si="280"/>
        <v>0.33837524463849761</v>
      </c>
      <c r="AU230" s="6">
        <f t="shared" si="281"/>
        <v>0.41451851987930211</v>
      </c>
      <c r="AV230" s="6">
        <f t="shared" si="282"/>
        <v>2.8683647112205457</v>
      </c>
      <c r="AW230" s="6">
        <f t="shared" si="293"/>
        <v>9.5466075741666934E-2</v>
      </c>
      <c r="AX230" s="6">
        <f t="shared" si="283"/>
        <v>1.6607777246079865E-2</v>
      </c>
      <c r="AY230" s="6">
        <f t="shared" si="284"/>
        <v>0.21448581861549673</v>
      </c>
      <c r="AZ230" s="6">
        <f t="shared" si="285"/>
        <v>0.22415268156573656</v>
      </c>
      <c r="BA230" s="6">
        <f t="shared" si="286"/>
        <v>1.8691078903534371</v>
      </c>
      <c r="BB230" s="6">
        <f t="shared" si="294"/>
        <v>5.8574382697441224E-2</v>
      </c>
      <c r="BD230" s="6">
        <f t="shared" si="322"/>
        <v>396.59226942953234</v>
      </c>
      <c r="BE230" s="6">
        <f t="shared" si="323"/>
        <v>3614.7123297519815</v>
      </c>
      <c r="BF230" s="6">
        <f t="shared" si="295"/>
        <v>42.910300410775072</v>
      </c>
      <c r="BG230" s="6">
        <f t="shared" si="296"/>
        <v>38.322496977972719</v>
      </c>
      <c r="BH230" s="6">
        <f t="shared" si="324"/>
        <v>0.63380083730524028</v>
      </c>
      <c r="BI230" s="6">
        <f t="shared" si="297"/>
        <v>1.6909518632685407</v>
      </c>
      <c r="BJ230" s="6">
        <f t="shared" si="298"/>
        <v>175.04106569922291</v>
      </c>
      <c r="BK230" s="6">
        <f t="shared" si="299"/>
        <v>97.111753849928888</v>
      </c>
      <c r="BL230" s="6">
        <f t="shared" si="300"/>
        <v>234.75452673187897</v>
      </c>
      <c r="BM230" s="6">
        <f t="shared" si="301"/>
        <v>146.66458683592359</v>
      </c>
      <c r="BN230" s="6">
        <f t="shared" si="302"/>
        <v>274.76383363592123</v>
      </c>
      <c r="BO230" s="6">
        <f t="shared" si="303"/>
        <v>208.71313133670424</v>
      </c>
      <c r="BP230" s="6">
        <f t="shared" si="304"/>
        <v>258.71861565250725</v>
      </c>
      <c r="BQ230" s="6">
        <f t="shared" si="305"/>
        <v>274.01963688095964</v>
      </c>
      <c r="BR230" s="6">
        <f t="shared" si="306"/>
        <v>172.11474838165694</v>
      </c>
      <c r="BS230" s="6">
        <f t="shared" si="307"/>
        <v>326.38264391038246</v>
      </c>
      <c r="BU230" s="6">
        <f t="shared" si="308"/>
        <v>2.5340664494212755</v>
      </c>
      <c r="BV230" s="6">
        <f t="shared" si="309"/>
        <v>3.8271145776389393</v>
      </c>
      <c r="BW230" s="6">
        <f t="shared" si="310"/>
        <v>5.4462299639992109</v>
      </c>
      <c r="BX230" s="6">
        <f t="shared" si="311"/>
        <v>7.1503596709385251</v>
      </c>
      <c r="BY230" s="6">
        <f t="shared" si="312"/>
        <v>8.5167374166141379</v>
      </c>
      <c r="CA230" s="6">
        <f t="shared" si="313"/>
        <v>2.6865693585246402</v>
      </c>
      <c r="CB230" s="6">
        <f t="shared" si="314"/>
        <v>4.0574345468311934</v>
      </c>
      <c r="CC230" s="6">
        <f t="shared" si="315"/>
        <v>5.7739900798973069</v>
      </c>
      <c r="CD230" s="6">
        <f t="shared" si="325"/>
        <v>7.5806761889613803</v>
      </c>
      <c r="CE230" s="6">
        <f t="shared" si="316"/>
        <v>9.0292840518453303</v>
      </c>
      <c r="CG230" s="6">
        <f t="shared" si="317"/>
        <v>57.430229659060693</v>
      </c>
      <c r="CH230" s="6">
        <f t="shared" si="318"/>
        <v>86.734927245313145</v>
      </c>
      <c r="CI230" s="6">
        <f t="shared" si="319"/>
        <v>123.42937482162874</v>
      </c>
      <c r="CJ230" s="6">
        <f t="shared" si="320"/>
        <v>162.05052481582231</v>
      </c>
      <c r="CK230" s="6">
        <f t="shared" si="321"/>
        <v>193.01711124969469</v>
      </c>
    </row>
    <row r="231" spans="1:89">
      <c r="A231" s="6">
        <v>1</v>
      </c>
      <c r="B231" s="6">
        <f t="shared" si="337"/>
        <v>1247.8230815467784</v>
      </c>
      <c r="C231" s="11">
        <v>21.899999999999199</v>
      </c>
      <c r="D231" s="6">
        <f t="shared" si="335"/>
        <v>62.08345161290336</v>
      </c>
      <c r="E231" s="6">
        <f t="shared" si="336"/>
        <v>16.644548387097341</v>
      </c>
      <c r="F231" s="6">
        <v>0</v>
      </c>
      <c r="G231" s="6">
        <v>0</v>
      </c>
      <c r="H231" s="11">
        <f t="shared" si="338"/>
        <v>78.728000000000705</v>
      </c>
      <c r="J231" s="6">
        <f t="shared" si="332"/>
        <v>78.858159248174488</v>
      </c>
      <c r="K231" s="6">
        <f t="shared" si="326"/>
        <v>21.141840751825516</v>
      </c>
      <c r="L231" s="6">
        <f t="shared" si="327"/>
        <v>0</v>
      </c>
      <c r="M231" s="6">
        <f t="shared" si="333"/>
        <v>0</v>
      </c>
      <c r="N231" s="11">
        <f t="shared" si="334"/>
        <v>100</v>
      </c>
      <c r="O231" s="6">
        <v>8.0000000000000002E-3</v>
      </c>
      <c r="P231" s="6">
        <f t="shared" si="263"/>
        <v>0.12313900545780404</v>
      </c>
      <c r="Q231" s="6">
        <f t="shared" si="264"/>
        <v>0.23835180846458615</v>
      </c>
      <c r="R231" s="6">
        <v>0.3</v>
      </c>
      <c r="S231" s="6">
        <f t="shared" si="331"/>
        <v>3.2342505177124614E-2</v>
      </c>
      <c r="T231" s="6">
        <v>0.12</v>
      </c>
      <c r="U231" s="6">
        <f t="shared" si="265"/>
        <v>0.67171401582408963</v>
      </c>
      <c r="V231" s="6">
        <f t="shared" si="266"/>
        <v>1.4743748057229318</v>
      </c>
      <c r="W231" s="6">
        <v>0.06</v>
      </c>
      <c r="X231" s="6">
        <f t="shared" si="288"/>
        <v>0.23664249863103046</v>
      </c>
      <c r="Y231" s="6">
        <v>2.6700000000000002E-2</v>
      </c>
      <c r="Z231" s="6">
        <v>0.21</v>
      </c>
      <c r="AA231" s="6">
        <v>0.442</v>
      </c>
      <c r="AB231" s="6">
        <v>0.5</v>
      </c>
      <c r="AC231" s="6">
        <f t="shared" si="289"/>
        <v>6.5452994098096171E-2</v>
      </c>
      <c r="AD231" s="6">
        <f t="shared" si="267"/>
        <v>0.17853918144260597</v>
      </c>
      <c r="AE231" s="6">
        <f t="shared" si="268"/>
        <v>1.3229730216096833</v>
      </c>
      <c r="AF231" s="6">
        <f t="shared" si="269"/>
        <v>2.6108258043762467</v>
      </c>
      <c r="AG231" s="6">
        <f t="shared" si="270"/>
        <v>10.348525315925981</v>
      </c>
      <c r="AH231" s="6">
        <f t="shared" si="290"/>
        <v>0.42049356144073086</v>
      </c>
      <c r="AI231" s="6">
        <f t="shared" si="271"/>
        <v>9.8567454102116384E-2</v>
      </c>
      <c r="AJ231" s="6">
        <f t="shared" si="272"/>
        <v>0.83859252720843513</v>
      </c>
      <c r="AK231" s="6">
        <f t="shared" si="273"/>
        <v>1.4118153401743292</v>
      </c>
      <c r="AL231" s="6">
        <f t="shared" si="274"/>
        <v>6.7433929325148236</v>
      </c>
      <c r="AM231" s="6">
        <f t="shared" si="291"/>
        <v>0.25502237658183463</v>
      </c>
      <c r="AN231" s="6">
        <f t="shared" si="275"/>
        <v>5.4416867657119991E-2</v>
      </c>
      <c r="AO231" s="6">
        <f t="shared" si="276"/>
        <v>0.53155840308382685</v>
      </c>
      <c r="AP231" s="6">
        <f t="shared" si="277"/>
        <v>0.76344524840015437</v>
      </c>
      <c r="AQ231" s="6">
        <f t="shared" si="278"/>
        <v>4.3941863071358709</v>
      </c>
      <c r="AR231" s="6">
        <f t="shared" si="292"/>
        <v>0.15529337123784948</v>
      </c>
      <c r="AS231" s="6">
        <f t="shared" si="279"/>
        <v>3.0042324949822667E-2</v>
      </c>
      <c r="AT231" s="6">
        <f t="shared" si="280"/>
        <v>0.33693877147893819</v>
      </c>
      <c r="AU231" s="6">
        <f t="shared" si="281"/>
        <v>0.41283631840464596</v>
      </c>
      <c r="AV231" s="6">
        <f t="shared" si="282"/>
        <v>2.8633765665230917</v>
      </c>
      <c r="AW231" s="6">
        <f t="shared" si="293"/>
        <v>9.4925882948019624E-2</v>
      </c>
      <c r="AX231" s="6">
        <f t="shared" si="283"/>
        <v>1.658568982833851E-2</v>
      </c>
      <c r="AY231" s="6">
        <f t="shared" si="284"/>
        <v>0.21357528178861848</v>
      </c>
      <c r="AZ231" s="6">
        <f t="shared" si="285"/>
        <v>0.22324302384625083</v>
      </c>
      <c r="BA231" s="6">
        <f t="shared" si="286"/>
        <v>1.8658574736348918</v>
      </c>
      <c r="BB231" s="6">
        <f t="shared" si="294"/>
        <v>5.8232915658251783E-2</v>
      </c>
      <c r="BD231" s="6">
        <f t="shared" si="322"/>
        <v>383.61878817039354</v>
      </c>
      <c r="BE231" s="6">
        <f t="shared" si="323"/>
        <v>3599.9584779639522</v>
      </c>
      <c r="BF231" s="6">
        <f t="shared" si="295"/>
        <v>42.799012215221431</v>
      </c>
      <c r="BG231" s="6">
        <f t="shared" si="296"/>
        <v>38.342937686818587</v>
      </c>
      <c r="BH231" s="6">
        <f t="shared" si="324"/>
        <v>0.62356656409134914</v>
      </c>
      <c r="BI231" s="6">
        <f t="shared" si="297"/>
        <v>1.6860779577928506</v>
      </c>
      <c r="BJ231" s="6">
        <f t="shared" si="298"/>
        <v>175.62496616703035</v>
      </c>
      <c r="BK231" s="6">
        <f t="shared" si="299"/>
        <v>97.470261668728085</v>
      </c>
      <c r="BL231" s="6">
        <f t="shared" si="300"/>
        <v>235.12376070538724</v>
      </c>
      <c r="BM231" s="6">
        <f t="shared" si="301"/>
        <v>147.0685100042769</v>
      </c>
      <c r="BN231" s="6">
        <f t="shared" si="302"/>
        <v>274.36972734496692</v>
      </c>
      <c r="BO231" s="6">
        <f t="shared" si="303"/>
        <v>209.01293314496087</v>
      </c>
      <c r="BP231" s="6">
        <f t="shared" si="304"/>
        <v>257.05589011828368</v>
      </c>
      <c r="BQ231" s="6">
        <f t="shared" si="305"/>
        <v>273.94217685007993</v>
      </c>
      <c r="BR231" s="6">
        <f t="shared" si="306"/>
        <v>169.60888488465699</v>
      </c>
      <c r="BS231" s="6">
        <f t="shared" si="307"/>
        <v>325.66678199702363</v>
      </c>
      <c r="BU231" s="6">
        <f t="shared" si="308"/>
        <v>2.542065567976449</v>
      </c>
      <c r="BV231" s="6">
        <f t="shared" si="309"/>
        <v>3.8356088207303856</v>
      </c>
      <c r="BW231" s="6">
        <f t="shared" si="310"/>
        <v>5.4511455239073836</v>
      </c>
      <c r="BX231" s="6">
        <f t="shared" si="311"/>
        <v>7.1445276073422743</v>
      </c>
      <c r="BY231" s="6">
        <f t="shared" si="312"/>
        <v>8.4935271433044193</v>
      </c>
      <c r="CA231" s="6">
        <f t="shared" si="313"/>
        <v>2.707538497051079</v>
      </c>
      <c r="CB231" s="6">
        <f t="shared" si="314"/>
        <v>4.0852835082546628</v>
      </c>
      <c r="CC231" s="6">
        <f t="shared" si="315"/>
        <v>5.8059817751890694</v>
      </c>
      <c r="CD231" s="6">
        <f t="shared" si="325"/>
        <v>7.6095926807748864</v>
      </c>
      <c r="CE231" s="6">
        <f t="shared" si="316"/>
        <v>9.0464038402246452</v>
      </c>
      <c r="CG231" s="6">
        <f t="shared" si="317"/>
        <v>57.808870116729892</v>
      </c>
      <c r="CH231" s="6">
        <f t="shared" si="318"/>
        <v>87.225213593798458</v>
      </c>
      <c r="CI231" s="6">
        <f t="shared" si="319"/>
        <v>123.96397935156443</v>
      </c>
      <c r="CJ231" s="6">
        <f t="shared" si="320"/>
        <v>162.47301946149759</v>
      </c>
      <c r="CK231" s="6">
        <f t="shared" si="321"/>
        <v>193.15048897462347</v>
      </c>
    </row>
    <row r="232" spans="1:89">
      <c r="A232" s="6">
        <v>1</v>
      </c>
      <c r="B232" s="6">
        <f t="shared" si="337"/>
        <v>1248.5373672610635</v>
      </c>
      <c r="C232" s="11">
        <v>21.999999999999101</v>
      </c>
      <c r="D232" s="6">
        <f t="shared" si="335"/>
        <v>62.066451612903379</v>
      </c>
      <c r="E232" s="6">
        <f t="shared" si="336"/>
        <v>16.573548387097411</v>
      </c>
      <c r="F232" s="6">
        <v>0</v>
      </c>
      <c r="G232" s="6">
        <v>0</v>
      </c>
      <c r="H232" s="11">
        <f t="shared" si="338"/>
        <v>78.640000000000782</v>
      </c>
      <c r="J232" s="6">
        <f t="shared" si="332"/>
        <v>78.924785876020806</v>
      </c>
      <c r="K232" s="6">
        <f t="shared" si="326"/>
        <v>21.075214123979201</v>
      </c>
      <c r="L232" s="6">
        <f t="shared" si="327"/>
        <v>0</v>
      </c>
      <c r="M232" s="6">
        <f t="shared" si="333"/>
        <v>0</v>
      </c>
      <c r="N232" s="11">
        <f t="shared" si="334"/>
        <v>100</v>
      </c>
      <c r="O232" s="6">
        <v>8.0000000000000002E-3</v>
      </c>
      <c r="P232" s="6">
        <f t="shared" si="263"/>
        <v>0.12281042479157663</v>
      </c>
      <c r="Q232" s="6">
        <f t="shared" si="264"/>
        <v>0.23819620013193629</v>
      </c>
      <c r="R232" s="6">
        <v>0.3</v>
      </c>
      <c r="S232" s="6">
        <f t="shared" si="331"/>
        <v>3.2196542861474879E-2</v>
      </c>
      <c r="T232" s="6">
        <v>0.12</v>
      </c>
      <c r="U232" s="6">
        <f t="shared" si="265"/>
        <v>0.671748862328996</v>
      </c>
      <c r="V232" s="6">
        <f t="shared" si="266"/>
        <v>1.4720904345264396</v>
      </c>
      <c r="W232" s="6">
        <v>0.06</v>
      </c>
      <c r="X232" s="6">
        <f t="shared" si="288"/>
        <v>0.23628225416245513</v>
      </c>
      <c r="Y232" s="6">
        <v>2.6700000000000002E-2</v>
      </c>
      <c r="Z232" s="6">
        <v>0.21</v>
      </c>
      <c r="AA232" s="6">
        <v>0.442</v>
      </c>
      <c r="AB232" s="6">
        <v>0.5</v>
      </c>
      <c r="AC232" s="6">
        <f t="shared" si="289"/>
        <v>6.5330867489253874E-2</v>
      </c>
      <c r="AD232" s="6">
        <f t="shared" si="267"/>
        <v>0.17830195705505233</v>
      </c>
      <c r="AE232" s="6">
        <f t="shared" si="268"/>
        <v>1.3173619879088436</v>
      </c>
      <c r="AF232" s="6">
        <f t="shared" si="269"/>
        <v>2.6002404625970001</v>
      </c>
      <c r="AG232" s="6">
        <f t="shared" si="270"/>
        <v>10.330545899843974</v>
      </c>
      <c r="AH232" s="6">
        <f t="shared" si="290"/>
        <v>0.41836129755815243</v>
      </c>
      <c r="AI232" s="6">
        <f t="shared" si="271"/>
        <v>9.8436487869700801E-2</v>
      </c>
      <c r="AJ232" s="6">
        <f t="shared" si="272"/>
        <v>0.8350358628966309</v>
      </c>
      <c r="AK232" s="6">
        <f t="shared" si="273"/>
        <v>1.4060912708473448</v>
      </c>
      <c r="AL232" s="6">
        <f t="shared" si="274"/>
        <v>6.7316770344871513</v>
      </c>
      <c r="AM232" s="6">
        <f t="shared" si="291"/>
        <v>0.25367638339251891</v>
      </c>
      <c r="AN232" s="6">
        <f t="shared" si="275"/>
        <v>5.4344564154895747E-2</v>
      </c>
      <c r="AO232" s="6">
        <f t="shared" si="276"/>
        <v>0.5293039413034657</v>
      </c>
      <c r="AP232" s="6">
        <f t="shared" si="277"/>
        <v>0.76034993316674737</v>
      </c>
      <c r="AQ232" s="6">
        <f t="shared" si="278"/>
        <v>4.3865518953191174</v>
      </c>
      <c r="AR232" s="6">
        <f t="shared" si="292"/>
        <v>0.15444326989087481</v>
      </c>
      <c r="AS232" s="6">
        <f t="shared" si="279"/>
        <v>3.0002407817463692E-2</v>
      </c>
      <c r="AT232" s="6">
        <f t="shared" si="280"/>
        <v>0.33550973644118087</v>
      </c>
      <c r="AU232" s="6">
        <f t="shared" si="281"/>
        <v>0.41116251331130182</v>
      </c>
      <c r="AV232" s="6">
        <f t="shared" si="282"/>
        <v>2.8584017670113422</v>
      </c>
      <c r="AW232" s="6">
        <f t="shared" si="293"/>
        <v>9.4388731489360889E-2</v>
      </c>
      <c r="AX232" s="6">
        <f t="shared" si="283"/>
        <v>1.6563652480122329E-2</v>
      </c>
      <c r="AY232" s="6">
        <f t="shared" si="284"/>
        <v>0.21266945976185922</v>
      </c>
      <c r="AZ232" s="6">
        <f t="shared" si="285"/>
        <v>0.22233790650625665</v>
      </c>
      <c r="BA232" s="6">
        <f t="shared" si="286"/>
        <v>1.8626157530182759</v>
      </c>
      <c r="BB232" s="6">
        <f t="shared" si="294"/>
        <v>5.7893371274306382E-2</v>
      </c>
      <c r="BD232" s="6">
        <f t="shared" si="322"/>
        <v>370.98806300877777</v>
      </c>
      <c r="BE232" s="6">
        <f t="shared" si="323"/>
        <v>3585.2813397141695</v>
      </c>
      <c r="BF232" s="6">
        <f t="shared" si="295"/>
        <v>42.687693398952156</v>
      </c>
      <c r="BG232" s="6">
        <f t="shared" si="296"/>
        <v>38.362686576419179</v>
      </c>
      <c r="BH232" s="6">
        <f t="shared" si="324"/>
        <v>0.61346572392352861</v>
      </c>
      <c r="BI232" s="6">
        <f t="shared" si="297"/>
        <v>1.6812024476389038</v>
      </c>
      <c r="BJ232" s="6">
        <f t="shared" si="298"/>
        <v>176.20719315804217</v>
      </c>
      <c r="BK232" s="6">
        <f t="shared" si="299"/>
        <v>97.828156811861007</v>
      </c>
      <c r="BL232" s="6">
        <f t="shared" si="300"/>
        <v>235.48577136326512</v>
      </c>
      <c r="BM232" s="6">
        <f t="shared" si="301"/>
        <v>147.47040664681739</v>
      </c>
      <c r="BN232" s="6">
        <f t="shared" si="302"/>
        <v>273.96116836739543</v>
      </c>
      <c r="BO232" s="6">
        <f t="shared" si="303"/>
        <v>209.30815239597163</v>
      </c>
      <c r="BP232" s="6">
        <f t="shared" si="304"/>
        <v>255.38049691509406</v>
      </c>
      <c r="BQ232" s="6">
        <f t="shared" si="305"/>
        <v>273.85780557764826</v>
      </c>
      <c r="BR232" s="6">
        <f t="shared" si="306"/>
        <v>167.11403282349093</v>
      </c>
      <c r="BS232" s="6">
        <f t="shared" si="307"/>
        <v>324.94608768259917</v>
      </c>
      <c r="BU232" s="6">
        <f t="shared" si="308"/>
        <v>2.5500861785835962</v>
      </c>
      <c r="BV232" s="6">
        <f t="shared" si="309"/>
        <v>3.8441105096498815</v>
      </c>
      <c r="BW232" s="6">
        <f t="shared" si="310"/>
        <v>5.4560347847126378</v>
      </c>
      <c r="BX232" s="6">
        <f t="shared" si="311"/>
        <v>7.1386503401454551</v>
      </c>
      <c r="BY232" s="6">
        <f t="shared" si="312"/>
        <v>8.4703683887024059</v>
      </c>
      <c r="CA232" s="6">
        <f t="shared" si="313"/>
        <v>2.7286047465290464</v>
      </c>
      <c r="CB232" s="6">
        <f t="shared" si="314"/>
        <v>4.1132171417982564</v>
      </c>
      <c r="CC232" s="6">
        <f t="shared" si="315"/>
        <v>5.8379840398426968</v>
      </c>
      <c r="CD232" s="6">
        <f t="shared" si="325"/>
        <v>7.6383909553798395</v>
      </c>
      <c r="CE232" s="6">
        <f t="shared" si="316"/>
        <v>9.063335813654863</v>
      </c>
      <c r="CG232" s="6">
        <f t="shared" si="317"/>
        <v>58.189397088525403</v>
      </c>
      <c r="CH232" s="6">
        <f t="shared" si="318"/>
        <v>87.717221000912886</v>
      </c>
      <c r="CI232" s="6">
        <f t="shared" si="319"/>
        <v>124.49907665190824</v>
      </c>
      <c r="CJ232" s="6">
        <f t="shared" si="320"/>
        <v>162.89400837017379</v>
      </c>
      <c r="CK232" s="6">
        <f t="shared" si="321"/>
        <v>193.28195015356803</v>
      </c>
    </row>
    <row r="233" spans="1:89">
      <c r="A233" s="6">
        <v>1</v>
      </c>
      <c r="B233" s="6">
        <f t="shared" si="337"/>
        <v>1249.2516529753484</v>
      </c>
      <c r="C233" s="11">
        <v>22.099999999999</v>
      </c>
      <c r="D233" s="6">
        <f t="shared" si="335"/>
        <v>62.049451612903397</v>
      </c>
      <c r="E233" s="6">
        <f t="shared" si="336"/>
        <v>16.502548387097484</v>
      </c>
      <c r="F233" s="6">
        <v>0</v>
      </c>
      <c r="G233" s="6">
        <v>0</v>
      </c>
      <c r="H233" s="11">
        <f t="shared" si="338"/>
        <v>78.552000000000874</v>
      </c>
      <c r="J233" s="6">
        <f t="shared" si="332"/>
        <v>78.991561784426494</v>
      </c>
      <c r="K233" s="6">
        <f t="shared" si="326"/>
        <v>21.008438215573506</v>
      </c>
      <c r="L233" s="6">
        <f t="shared" si="327"/>
        <v>0</v>
      </c>
      <c r="M233" s="6">
        <f t="shared" si="333"/>
        <v>0</v>
      </c>
      <c r="N233" s="11">
        <f t="shared" si="334"/>
        <v>100</v>
      </c>
      <c r="O233" s="6">
        <v>8.0000000000000002E-3</v>
      </c>
      <c r="P233" s="6">
        <f t="shared" si="263"/>
        <v>0.12248302799629347</v>
      </c>
      <c r="Q233" s="6">
        <f t="shared" si="264"/>
        <v>0.23804083926321148</v>
      </c>
      <c r="R233" s="6">
        <v>0.3</v>
      </c>
      <c r="S233" s="6">
        <f t="shared" si="331"/>
        <v>3.2051096203919036E-2</v>
      </c>
      <c r="T233" s="6">
        <v>0.12</v>
      </c>
      <c r="U233" s="6">
        <f t="shared" si="265"/>
        <v>0.67178367794028127</v>
      </c>
      <c r="V233" s="6">
        <f t="shared" si="266"/>
        <v>1.4698117412956655</v>
      </c>
      <c r="W233" s="6">
        <v>0.06</v>
      </c>
      <c r="X233" s="6">
        <f t="shared" si="288"/>
        <v>0.23592113306370308</v>
      </c>
      <c r="Y233" s="6">
        <v>2.6700000000000002E-2</v>
      </c>
      <c r="Z233" s="6">
        <v>0.21</v>
      </c>
      <c r="AA233" s="6">
        <v>0.442</v>
      </c>
      <c r="AB233" s="6">
        <v>0.5</v>
      </c>
      <c r="AC233" s="6">
        <f t="shared" si="289"/>
        <v>6.5208467249146237E-2</v>
      </c>
      <c r="AD233" s="6">
        <f t="shared" si="267"/>
        <v>0.1780652700268561</v>
      </c>
      <c r="AE233" s="6">
        <f t="shared" si="268"/>
        <v>1.3117799836502915</v>
      </c>
      <c r="AF233" s="6">
        <f t="shared" si="269"/>
        <v>2.5897079106667587</v>
      </c>
      <c r="AG233" s="6">
        <f t="shared" si="270"/>
        <v>10.312614548358164</v>
      </c>
      <c r="AH233" s="6">
        <f t="shared" si="290"/>
        <v>0.41624102517930162</v>
      </c>
      <c r="AI233" s="6">
        <f t="shared" si="271"/>
        <v>9.8305818301263295E-2</v>
      </c>
      <c r="AJ233" s="6">
        <f t="shared" si="272"/>
        <v>0.83149759946902746</v>
      </c>
      <c r="AK233" s="6">
        <f t="shared" si="273"/>
        <v>1.400395747859418</v>
      </c>
      <c r="AL233" s="6">
        <f t="shared" si="274"/>
        <v>6.7199924567151124</v>
      </c>
      <c r="AM233" s="6">
        <f t="shared" si="291"/>
        <v>0.25233796064955594</v>
      </c>
      <c r="AN233" s="6">
        <f t="shared" si="275"/>
        <v>5.4272424434160874E-2</v>
      </c>
      <c r="AO233" s="6">
        <f t="shared" si="276"/>
        <v>0.52706114328625975</v>
      </c>
      <c r="AP233" s="6">
        <f t="shared" si="277"/>
        <v>0.75727005448959006</v>
      </c>
      <c r="AQ233" s="6">
        <f t="shared" si="278"/>
        <v>4.3789378926702458</v>
      </c>
      <c r="AR233" s="6">
        <f t="shared" si="292"/>
        <v>0.1535979503244056</v>
      </c>
      <c r="AS233" s="6">
        <f t="shared" si="279"/>
        <v>2.9962581105169934E-2</v>
      </c>
      <c r="AT233" s="6">
        <f t="shared" si="280"/>
        <v>0.33408809470960693</v>
      </c>
      <c r="AU233" s="6">
        <f t="shared" si="281"/>
        <v>0.40949705560248106</v>
      </c>
      <c r="AV233" s="6">
        <f t="shared" si="282"/>
        <v>2.853440266692882</v>
      </c>
      <c r="AW233" s="6">
        <f t="shared" si="293"/>
        <v>9.3854601728553672E-2</v>
      </c>
      <c r="AX233" s="6">
        <f t="shared" si="283"/>
        <v>1.6541665050784214E-2</v>
      </c>
      <c r="AY233" s="6">
        <f t="shared" si="284"/>
        <v>0.21176832412795565</v>
      </c>
      <c r="AZ233" s="6">
        <f t="shared" si="285"/>
        <v>0.22143730305052881</v>
      </c>
      <c r="BA233" s="6">
        <f t="shared" si="286"/>
        <v>1.8593826985336255</v>
      </c>
      <c r="BB233" s="6">
        <f t="shared" si="294"/>
        <v>5.7555737103340103E-2</v>
      </c>
      <c r="BD233" s="6">
        <f t="shared" si="322"/>
        <v>358.69373742966405</v>
      </c>
      <c r="BE233" s="6">
        <f t="shared" si="323"/>
        <v>3570.681395812444</v>
      </c>
      <c r="BF233" s="6">
        <f t="shared" si="295"/>
        <v>42.576343842634508</v>
      </c>
      <c r="BG233" s="6">
        <f t="shared" si="296"/>
        <v>38.381752898890724</v>
      </c>
      <c r="BH233" s="6">
        <f t="shared" si="324"/>
        <v>0.60349700171111709</v>
      </c>
      <c r="BI233" s="6">
        <f t="shared" si="297"/>
        <v>1.6763259524084662</v>
      </c>
      <c r="BJ233" s="6">
        <f t="shared" si="298"/>
        <v>176.78769841407868</v>
      </c>
      <c r="BK233" s="6">
        <f t="shared" si="299"/>
        <v>98.18543980553585</v>
      </c>
      <c r="BL233" s="6">
        <f t="shared" si="300"/>
        <v>235.84047718136165</v>
      </c>
      <c r="BM233" s="6">
        <f t="shared" si="301"/>
        <v>147.87027121937152</v>
      </c>
      <c r="BN233" s="6">
        <f t="shared" si="302"/>
        <v>273.53812493356219</v>
      </c>
      <c r="BO233" s="6">
        <f t="shared" si="303"/>
        <v>209.59878575586995</v>
      </c>
      <c r="BP233" s="6">
        <f t="shared" si="304"/>
        <v>253.69266123401658</v>
      </c>
      <c r="BQ233" s="6">
        <f t="shared" si="305"/>
        <v>273.76656058061837</v>
      </c>
      <c r="BR233" s="6">
        <f t="shared" si="306"/>
        <v>164.63059925463153</v>
      </c>
      <c r="BS233" s="6">
        <f t="shared" si="307"/>
        <v>324.22067823269953</v>
      </c>
      <c r="BU233" s="6">
        <f t="shared" si="308"/>
        <v>2.5581280788343963</v>
      </c>
      <c r="BV233" s="6">
        <f t="shared" si="309"/>
        <v>3.8526190194832175</v>
      </c>
      <c r="BW233" s="6">
        <f t="shared" si="310"/>
        <v>5.4608966481551082</v>
      </c>
      <c r="BX233" s="6">
        <f t="shared" si="311"/>
        <v>7.1327268794055136</v>
      </c>
      <c r="BY233" s="6">
        <f t="shared" si="312"/>
        <v>8.4472608399828939</v>
      </c>
      <c r="CA233" s="6">
        <f t="shared" si="313"/>
        <v>2.7497675911573602</v>
      </c>
      <c r="CB233" s="6">
        <f t="shared" si="314"/>
        <v>4.1412339782761913</v>
      </c>
      <c r="CC233" s="6">
        <f t="shared" si="315"/>
        <v>5.8699940577638552</v>
      </c>
      <c r="CD233" s="6">
        <f t="shared" si="325"/>
        <v>7.6670677171500419</v>
      </c>
      <c r="CE233" s="6">
        <f t="shared" si="316"/>
        <v>9.0800786262513622</v>
      </c>
      <c r="CG233" s="6">
        <f t="shared" si="317"/>
        <v>58.57180679238882</v>
      </c>
      <c r="CH233" s="6">
        <f t="shared" si="318"/>
        <v>88.210929984659884</v>
      </c>
      <c r="CI233" s="6">
        <f t="shared" si="319"/>
        <v>125.03462435496408</v>
      </c>
      <c r="CJ233" s="6">
        <f t="shared" si="320"/>
        <v>163.31344162946561</v>
      </c>
      <c r="CK233" s="6">
        <f t="shared" si="321"/>
        <v>193.41147690690735</v>
      </c>
    </row>
    <row r="234" spans="1:89">
      <c r="A234" s="6">
        <v>1</v>
      </c>
      <c r="B234" s="6">
        <f t="shared" si="337"/>
        <v>1249.9659386896335</v>
      </c>
      <c r="C234" s="11">
        <v>22.199999999998902</v>
      </c>
      <c r="D234" s="6">
        <f t="shared" si="335"/>
        <v>62.032451612903415</v>
      </c>
      <c r="E234" s="6">
        <f t="shared" si="336"/>
        <v>16.431548387097553</v>
      </c>
      <c r="F234" s="6">
        <v>0</v>
      </c>
      <c r="G234" s="6">
        <v>0</v>
      </c>
      <c r="H234" s="11">
        <f t="shared" si="338"/>
        <v>78.464000000000965</v>
      </c>
      <c r="J234" s="6">
        <f t="shared" si="332"/>
        <v>79.058487475661011</v>
      </c>
      <c r="K234" s="6">
        <f t="shared" si="326"/>
        <v>20.941512524338997</v>
      </c>
      <c r="L234" s="6">
        <f t="shared" si="327"/>
        <v>0</v>
      </c>
      <c r="M234" s="6">
        <f t="shared" si="333"/>
        <v>0</v>
      </c>
      <c r="N234" s="11">
        <f t="shared" si="334"/>
        <v>100</v>
      </c>
      <c r="O234" s="6">
        <v>8.0000000000000002E-3</v>
      </c>
      <c r="P234" s="6">
        <f t="shared" si="263"/>
        <v>0.12215680984546098</v>
      </c>
      <c r="Q234" s="6">
        <f t="shared" si="264"/>
        <v>0.23788572530155705</v>
      </c>
      <c r="R234" s="6">
        <v>0.3</v>
      </c>
      <c r="S234" s="6">
        <f t="shared" si="331"/>
        <v>3.1906162631173067E-2</v>
      </c>
      <c r="T234" s="6">
        <v>0.12</v>
      </c>
      <c r="U234" s="6">
        <f t="shared" si="265"/>
        <v>0.67181846269896472</v>
      </c>
      <c r="V234" s="6">
        <f t="shared" si="266"/>
        <v>1.4675387076114415</v>
      </c>
      <c r="W234" s="6">
        <v>0.06</v>
      </c>
      <c r="X234" s="6">
        <f t="shared" si="288"/>
        <v>0.23555913247771862</v>
      </c>
      <c r="Y234" s="6">
        <v>2.6700000000000002E-2</v>
      </c>
      <c r="Z234" s="6">
        <v>0.21</v>
      </c>
      <c r="AA234" s="6">
        <v>0.442</v>
      </c>
      <c r="AB234" s="6">
        <v>0.5</v>
      </c>
      <c r="AC234" s="6">
        <f t="shared" si="289"/>
        <v>6.5085792457113378E-2</v>
      </c>
      <c r="AD234" s="6">
        <f t="shared" si="267"/>
        <v>0.17782911874235233</v>
      </c>
      <c r="AE234" s="6">
        <f t="shared" si="268"/>
        <v>1.306226834068283</v>
      </c>
      <c r="AF234" s="6">
        <f t="shared" si="269"/>
        <v>2.5792278407781177</v>
      </c>
      <c r="AG234" s="6">
        <f t="shared" si="270"/>
        <v>10.294731095939341</v>
      </c>
      <c r="AH234" s="6">
        <f t="shared" si="290"/>
        <v>0.41413266762168716</v>
      </c>
      <c r="AI234" s="6">
        <f t="shared" si="271"/>
        <v>9.8175444504831649E-2</v>
      </c>
      <c r="AJ234" s="6">
        <f t="shared" si="272"/>
        <v>0.82797762614691328</v>
      </c>
      <c r="AK234" s="6">
        <f t="shared" si="273"/>
        <v>1.3947286047623637</v>
      </c>
      <c r="AL234" s="6">
        <f t="shared" si="274"/>
        <v>6.708339091335171</v>
      </c>
      <c r="AM234" s="6">
        <f t="shared" si="291"/>
        <v>0.25100705977630738</v>
      </c>
      <c r="AN234" s="6">
        <f t="shared" si="275"/>
        <v>5.4200448002477551E-2</v>
      </c>
      <c r="AO234" s="6">
        <f t="shared" si="276"/>
        <v>0.52482993881293916</v>
      </c>
      <c r="AP234" s="6">
        <f t="shared" si="277"/>
        <v>0.75420552236110683</v>
      </c>
      <c r="AQ234" s="6">
        <f t="shared" si="278"/>
        <v>4.3713442289023092</v>
      </c>
      <c r="AR234" s="6">
        <f t="shared" si="292"/>
        <v>0.15275738176378323</v>
      </c>
      <c r="AS234" s="6">
        <f t="shared" si="279"/>
        <v>2.9922844541077642E-2</v>
      </c>
      <c r="AT234" s="6">
        <f t="shared" si="280"/>
        <v>0.33267380177434808</v>
      </c>
      <c r="AU234" s="6">
        <f t="shared" si="281"/>
        <v>0.40783989660619807</v>
      </c>
      <c r="AV234" s="6">
        <f t="shared" si="282"/>
        <v>2.848492019766744</v>
      </c>
      <c r="AW234" s="6">
        <f t="shared" si="293"/>
        <v>9.3323474167639156E-2</v>
      </c>
      <c r="AX234" s="6">
        <f t="shared" si="283"/>
        <v>1.6519727390234322E-2</v>
      </c>
      <c r="AY234" s="6">
        <f t="shared" si="284"/>
        <v>0.21087184667345044</v>
      </c>
      <c r="AZ234" s="6">
        <f t="shared" si="285"/>
        <v>0.22054118715948062</v>
      </c>
      <c r="BA234" s="6">
        <f t="shared" si="286"/>
        <v>1.8561582803357297</v>
      </c>
      <c r="BB234" s="6">
        <f t="shared" si="294"/>
        <v>5.7220000791247297E-2</v>
      </c>
      <c r="BD234" s="6">
        <f t="shared" si="322"/>
        <v>346.72949545436711</v>
      </c>
      <c r="BE234" s="6">
        <f t="shared" si="323"/>
        <v>3556.1590899549888</v>
      </c>
      <c r="BF234" s="6">
        <f t="shared" si="295"/>
        <v>42.464963426948323</v>
      </c>
      <c r="BG234" s="6">
        <f t="shared" si="296"/>
        <v>38.400145739107181</v>
      </c>
      <c r="BH234" s="6">
        <f t="shared" si="324"/>
        <v>0.59365909099984204</v>
      </c>
      <c r="BI234" s="6">
        <f t="shared" si="297"/>
        <v>1.6714490746543778</v>
      </c>
      <c r="BJ234" s="6">
        <f t="shared" si="298"/>
        <v>177.36643330973794</v>
      </c>
      <c r="BK234" s="6">
        <f t="shared" si="299"/>
        <v>98.542110947446332</v>
      </c>
      <c r="BL234" s="6">
        <f t="shared" si="300"/>
        <v>236.18779669108613</v>
      </c>
      <c r="BM234" s="6">
        <f t="shared" si="301"/>
        <v>148.26809791068519</v>
      </c>
      <c r="BN234" s="6">
        <f t="shared" si="302"/>
        <v>273.10056740262195</v>
      </c>
      <c r="BO234" s="6">
        <f t="shared" si="303"/>
        <v>209.88482981734154</v>
      </c>
      <c r="BP234" s="6">
        <f t="shared" si="304"/>
        <v>251.99261210374252</v>
      </c>
      <c r="BQ234" s="6">
        <f t="shared" si="305"/>
        <v>273.66847973162351</v>
      </c>
      <c r="BR234" s="6">
        <f t="shared" si="306"/>
        <v>162.15898676176133</v>
      </c>
      <c r="BS234" s="6">
        <f t="shared" si="307"/>
        <v>323.49067061346176</v>
      </c>
      <c r="BU234" s="6">
        <f t="shared" si="308"/>
        <v>2.5661910664857146</v>
      </c>
      <c r="BV234" s="6">
        <f t="shared" si="309"/>
        <v>3.8611337289714274</v>
      </c>
      <c r="BW234" s="6">
        <f t="shared" si="310"/>
        <v>5.4657300324668361</v>
      </c>
      <c r="BX234" s="6">
        <f t="shared" si="311"/>
        <v>7.1267562782428753</v>
      </c>
      <c r="BY234" s="6">
        <f t="shared" si="312"/>
        <v>8.4242042416004388</v>
      </c>
      <c r="CA234" s="6">
        <f t="shared" si="313"/>
        <v>2.7710265051357306</v>
      </c>
      <c r="CB234" s="6">
        <f t="shared" si="314"/>
        <v>4.1693325343485084</v>
      </c>
      <c r="CC234" s="6">
        <f t="shared" si="315"/>
        <v>5.9020090077015679</v>
      </c>
      <c r="CD234" s="6">
        <f t="shared" si="325"/>
        <v>7.6956197067968466</v>
      </c>
      <c r="CE234" s="6">
        <f t="shared" si="316"/>
        <v>9.0966310120157274</v>
      </c>
      <c r="CG234" s="6">
        <f t="shared" si="317"/>
        <v>58.956095307793248</v>
      </c>
      <c r="CH234" s="6">
        <f t="shared" si="318"/>
        <v>88.706320855957912</v>
      </c>
      <c r="CI234" s="6">
        <f t="shared" si="319"/>
        <v>125.5705800433923</v>
      </c>
      <c r="CJ234" s="6">
        <f t="shared" si="320"/>
        <v>163.73126999888567</v>
      </c>
      <c r="CK234" s="6">
        <f t="shared" si="321"/>
        <v>193.53905274101945</v>
      </c>
    </row>
    <row r="235" spans="1:89">
      <c r="A235" s="6">
        <v>1</v>
      </c>
      <c r="B235" s="6">
        <f t="shared" si="337"/>
        <v>1250.6802244039184</v>
      </c>
      <c r="C235" s="11">
        <v>22.2999999999988</v>
      </c>
      <c r="D235" s="6">
        <f t="shared" si="335"/>
        <v>62.015451612903433</v>
      </c>
      <c r="E235" s="6">
        <f t="shared" si="336"/>
        <v>16.360548387097626</v>
      </c>
      <c r="F235" s="6">
        <v>0</v>
      </c>
      <c r="G235" s="6">
        <v>0</v>
      </c>
      <c r="H235" s="11">
        <f t="shared" si="338"/>
        <v>78.376000000001056</v>
      </c>
      <c r="J235" s="6">
        <f t="shared" si="332"/>
        <v>79.125563454249516</v>
      </c>
      <c r="K235" s="6">
        <f t="shared" si="326"/>
        <v>20.874436545750491</v>
      </c>
      <c r="L235" s="6">
        <f t="shared" si="327"/>
        <v>0</v>
      </c>
      <c r="M235" s="6">
        <f t="shared" si="333"/>
        <v>0</v>
      </c>
      <c r="N235" s="11">
        <f t="shared" si="334"/>
        <v>100</v>
      </c>
      <c r="O235" s="6">
        <v>8.0000000000000002E-3</v>
      </c>
      <c r="P235" s="6">
        <f t="shared" si="263"/>
        <v>0.1218317651396139</v>
      </c>
      <c r="Q235" s="6">
        <f t="shared" si="264"/>
        <v>0.23773085769172034</v>
      </c>
      <c r="R235" s="6">
        <v>0.3</v>
      </c>
      <c r="S235" s="6">
        <f t="shared" si="331"/>
        <v>3.1761739582976435E-2</v>
      </c>
      <c r="T235" s="6">
        <v>0.12</v>
      </c>
      <c r="U235" s="6">
        <f t="shared" si="265"/>
        <v>0.67185321664599162</v>
      </c>
      <c r="V235" s="6">
        <f t="shared" si="266"/>
        <v>1.4652713151273367</v>
      </c>
      <c r="W235" s="6">
        <v>0.06</v>
      </c>
      <c r="X235" s="6">
        <f t="shared" si="288"/>
        <v>0.23519624953445054</v>
      </c>
      <c r="Y235" s="6">
        <v>2.6700000000000002E-2</v>
      </c>
      <c r="Z235" s="6">
        <v>0.21</v>
      </c>
      <c r="AA235" s="6">
        <v>0.442</v>
      </c>
      <c r="AB235" s="6">
        <v>0.5</v>
      </c>
      <c r="AC235" s="6">
        <f t="shared" si="289"/>
        <v>6.4962842188360653E-2</v>
      </c>
      <c r="AD235" s="6">
        <f t="shared" si="267"/>
        <v>0.17759350159185017</v>
      </c>
      <c r="AE235" s="6">
        <f t="shared" si="268"/>
        <v>1.3007023655884939</v>
      </c>
      <c r="AF235" s="6">
        <f t="shared" si="269"/>
        <v>2.5687999471626064</v>
      </c>
      <c r="AG235" s="6">
        <f t="shared" si="270"/>
        <v>10.276895377746873</v>
      </c>
      <c r="AH235" s="6">
        <f t="shared" si="290"/>
        <v>0.41203614874652877</v>
      </c>
      <c r="AI235" s="6">
        <f t="shared" si="271"/>
        <v>9.8045365591731756E-2</v>
      </c>
      <c r="AJ235" s="6">
        <f t="shared" si="272"/>
        <v>0.82447583290678139</v>
      </c>
      <c r="AK235" s="6">
        <f t="shared" si="273"/>
        <v>1.3890896762105593</v>
      </c>
      <c r="AL235" s="6">
        <f t="shared" si="274"/>
        <v>6.696716830932492</v>
      </c>
      <c r="AM235" s="6">
        <f t="shared" si="291"/>
        <v>0.24968363254041059</v>
      </c>
      <c r="AN235" s="6">
        <f t="shared" si="275"/>
        <v>5.4128634369228934E-2</v>
      </c>
      <c r="AO235" s="6">
        <f t="shared" si="276"/>
        <v>0.52261025814293538</v>
      </c>
      <c r="AP235" s="6">
        <f t="shared" si="277"/>
        <v>0.75115624736993725</v>
      </c>
      <c r="AQ235" s="6">
        <f t="shared" si="278"/>
        <v>4.3637708340207553</v>
      </c>
      <c r="AR235" s="6">
        <f t="shared" si="292"/>
        <v>0.15192153365237282</v>
      </c>
      <c r="AS235" s="6">
        <f t="shared" si="279"/>
        <v>2.9883197854328299E-2</v>
      </c>
      <c r="AT235" s="6">
        <f t="shared" si="280"/>
        <v>0.33126681342897024</v>
      </c>
      <c r="AU235" s="6">
        <f t="shared" si="281"/>
        <v>0.40619098797287334</v>
      </c>
      <c r="AV235" s="6">
        <f t="shared" si="282"/>
        <v>2.8435569806224881</v>
      </c>
      <c r="AW235" s="6">
        <f t="shared" si="293"/>
        <v>9.2795329446745539E-2</v>
      </c>
      <c r="AX235" s="6">
        <f t="shared" si="283"/>
        <v>1.6497839348937789E-2</v>
      </c>
      <c r="AY235" s="6">
        <f t="shared" si="284"/>
        <v>0.20997999937722386</v>
      </c>
      <c r="AZ235" s="6">
        <f t="shared" si="285"/>
        <v>0.21964953268786797</v>
      </c>
      <c r="BA235" s="6">
        <f t="shared" si="286"/>
        <v>1.852942468703531</v>
      </c>
      <c r="BB235" s="6">
        <f t="shared" si="294"/>
        <v>5.6886150071389786E-2</v>
      </c>
      <c r="BD235" s="6">
        <f t="shared" si="322"/>
        <v>335.08906344592782</v>
      </c>
      <c r="BE235" s="6">
        <f t="shared" si="323"/>
        <v>3541.7148297464419</v>
      </c>
      <c r="BF235" s="6">
        <f t="shared" si="295"/>
        <v>42.353552032589356</v>
      </c>
      <c r="BG235" s="6">
        <f t="shared" si="296"/>
        <v>38.417874018450135</v>
      </c>
      <c r="BH235" s="6">
        <f t="shared" si="324"/>
        <v>0.58395069394513666</v>
      </c>
      <c r="BI235" s="6">
        <f t="shared" si="297"/>
        <v>1.6665724003014264</v>
      </c>
      <c r="BJ235" s="6">
        <f t="shared" si="298"/>
        <v>177.94334885374491</v>
      </c>
      <c r="BK235" s="6">
        <f t="shared" si="299"/>
        <v>98.898170310254514</v>
      </c>
      <c r="BL235" s="6">
        <f t="shared" si="300"/>
        <v>236.52764849438159</v>
      </c>
      <c r="BM235" s="6">
        <f t="shared" si="301"/>
        <v>148.66388064872828</v>
      </c>
      <c r="BN235" s="6">
        <f t="shared" si="302"/>
        <v>272.64846829513533</v>
      </c>
      <c r="BO235" s="6">
        <f t="shared" si="303"/>
        <v>210.16628111096367</v>
      </c>
      <c r="BP235" s="6">
        <f t="shared" si="304"/>
        <v>250.28058235120648</v>
      </c>
      <c r="BQ235" s="6">
        <f t="shared" si="305"/>
        <v>273.56360126803429</v>
      </c>
      <c r="BR235" s="6">
        <f t="shared" si="306"/>
        <v>159.69959327769183</v>
      </c>
      <c r="BS235" s="6">
        <f t="shared" si="307"/>
        <v>322.75618147742762</v>
      </c>
      <c r="BU235" s="6">
        <f t="shared" si="308"/>
        <v>2.5742749393878173</v>
      </c>
      <c r="BV235" s="6">
        <f t="shared" si="309"/>
        <v>3.8696540203482535</v>
      </c>
      <c r="BW235" s="6">
        <f t="shared" si="310"/>
        <v>5.4705338720729726</v>
      </c>
      <c r="BX235" s="6">
        <f t="shared" si="311"/>
        <v>7.1207376320890559</v>
      </c>
      <c r="BY235" s="6">
        <f t="shared" si="312"/>
        <v>8.4011983932901746</v>
      </c>
      <c r="CA235" s="6">
        <f t="shared" si="313"/>
        <v>2.7923809528542654</v>
      </c>
      <c r="CB235" s="6">
        <f t="shared" si="314"/>
        <v>4.1975113128848776</v>
      </c>
      <c r="CC235" s="6">
        <f t="shared" si="315"/>
        <v>5.9340260640354803</v>
      </c>
      <c r="CD235" s="6">
        <f t="shared" si="325"/>
        <v>7.7240437025139945</v>
      </c>
      <c r="CE235" s="6">
        <f t="shared" si="316"/>
        <v>9.1129917848449224</v>
      </c>
      <c r="CG235" s="6">
        <f t="shared" si="317"/>
        <v>59.342258573565232</v>
      </c>
      <c r="CH235" s="6">
        <f t="shared" si="318"/>
        <v>89.203373715921387</v>
      </c>
      <c r="CI235" s="6">
        <f t="shared" si="319"/>
        <v>126.10690125010574</v>
      </c>
      <c r="CJ235" s="6">
        <f t="shared" si="320"/>
        <v>164.14744491061771</v>
      </c>
      <c r="CK235" s="6">
        <f t="shared" si="321"/>
        <v>193.66466252474359</v>
      </c>
    </row>
    <row r="236" spans="1:89">
      <c r="A236" s="6">
        <v>1</v>
      </c>
      <c r="B236" s="6">
        <f>$B$221+(C236-$C$221)/0.14</f>
        <v>1251.3945101182035</v>
      </c>
      <c r="C236" s="11">
        <v>22.399999999998698</v>
      </c>
      <c r="D236" s="6">
        <f t="shared" si="335"/>
        <v>61.998451612903445</v>
      </c>
      <c r="E236" s="6">
        <f t="shared" si="336"/>
        <v>16.289548387097696</v>
      </c>
      <c r="F236" s="6">
        <v>0</v>
      </c>
      <c r="G236" s="6">
        <v>0</v>
      </c>
      <c r="H236" s="11">
        <f t="shared" si="338"/>
        <v>78.288000000001148</v>
      </c>
      <c r="J236" s="6">
        <f t="shared" si="332"/>
        <v>79.192790226985665</v>
      </c>
      <c r="K236" s="6">
        <f t="shared" si="326"/>
        <v>20.807209773014328</v>
      </c>
      <c r="L236" s="6">
        <f t="shared" si="327"/>
        <v>0</v>
      </c>
      <c r="M236" s="6">
        <f t="shared" si="333"/>
        <v>0</v>
      </c>
      <c r="N236" s="11">
        <f t="shared" si="334"/>
        <v>100</v>
      </c>
      <c r="O236" s="6">
        <v>8.0000000000000002E-3</v>
      </c>
      <c r="P236" s="6">
        <f t="shared" si="263"/>
        <v>0.12150788870615457</v>
      </c>
      <c r="Q236" s="6">
        <f t="shared" si="264"/>
        <v>0.23757623588004489</v>
      </c>
      <c r="R236" s="6">
        <v>0.3</v>
      </c>
      <c r="S236" s="6">
        <f t="shared" si="331"/>
        <v>3.1617824512009222E-2</v>
      </c>
      <c r="T236" s="6">
        <v>0.12</v>
      </c>
      <c r="U236" s="6">
        <f t="shared" si="265"/>
        <v>0.67188793982223649</v>
      </c>
      <c r="V236" s="6">
        <f t="shared" si="266"/>
        <v>1.4630095455693213</v>
      </c>
      <c r="W236" s="6">
        <v>0.06</v>
      </c>
      <c r="X236" s="6">
        <f t="shared" si="288"/>
        <v>0.23483248135077978</v>
      </c>
      <c r="Y236" s="6">
        <v>2.6700000000000002E-2</v>
      </c>
      <c r="Z236" s="6">
        <v>0.21</v>
      </c>
      <c r="AA236" s="6">
        <v>0.442</v>
      </c>
      <c r="AB236" s="6">
        <v>0.5</v>
      </c>
      <c r="AC236" s="6">
        <f t="shared" si="289"/>
        <v>6.4839615513935259E-2</v>
      </c>
      <c r="AD236" s="6">
        <f t="shared" si="267"/>
        <v>0.17735841697160548</v>
      </c>
      <c r="AE236" s="6">
        <f t="shared" si="268"/>
        <v>1.2952064058189814</v>
      </c>
      <c r="AF236" s="6">
        <f t="shared" si="269"/>
        <v>2.5584239260756236</v>
      </c>
      <c r="AG236" s="6">
        <f t="shared" si="270"/>
        <v>10.259107229625371</v>
      </c>
      <c r="AH236" s="6">
        <f t="shared" si="290"/>
        <v>0.40995139295450078</v>
      </c>
      <c r="AI236" s="6">
        <f t="shared" si="271"/>
        <v>9.7915580676572814E-2</v>
      </c>
      <c r="AJ236" s="6">
        <f t="shared" si="272"/>
        <v>0.82099211047460074</v>
      </c>
      <c r="AK236" s="6">
        <f t="shared" si="273"/>
        <v>1.3834787979527989</v>
      </c>
      <c r="AL236" s="6">
        <f t="shared" si="274"/>
        <v>6.6851255685387612</v>
      </c>
      <c r="AM236" s="6">
        <f t="shared" si="291"/>
        <v>0.24836763105108095</v>
      </c>
      <c r="AN236" s="6">
        <f t="shared" si="275"/>
        <v>5.4056983045610713E-2</v>
      </c>
      <c r="AO236" s="6">
        <f t="shared" si="276"/>
        <v>0.52040203201074975</v>
      </c>
      <c r="AP236" s="6">
        <f t="shared" si="277"/>
        <v>0.74812214069653193</v>
      </c>
      <c r="AQ236" s="6">
        <f t="shared" si="278"/>
        <v>4.3562176383219899</v>
      </c>
      <c r="AR236" s="6">
        <f t="shared" si="292"/>
        <v>0.15109037564985356</v>
      </c>
      <c r="AS236" s="6">
        <f t="shared" si="279"/>
        <v>2.9843640775064073E-2</v>
      </c>
      <c r="AT236" s="6">
        <f t="shared" si="280"/>
        <v>0.3298670857681717</v>
      </c>
      <c r="AU236" s="6">
        <f t="shared" si="281"/>
        <v>0.40455028167295137</v>
      </c>
      <c r="AV236" s="6">
        <f t="shared" si="282"/>
        <v>2.838635103839275</v>
      </c>
      <c r="AW236" s="6">
        <f t="shared" si="293"/>
        <v>9.2270148343004232E-2</v>
      </c>
      <c r="AX236" s="6">
        <f t="shared" si="283"/>
        <v>1.6476000777912177E-2</v>
      </c>
      <c r="AY236" s="6">
        <f t="shared" si="284"/>
        <v>0.20909275440903521</v>
      </c>
      <c r="AZ236" s="6">
        <f t="shared" si="285"/>
        <v>0.21876231366350113</v>
      </c>
      <c r="BA236" s="6">
        <f t="shared" si="286"/>
        <v>1.8497352340395203</v>
      </c>
      <c r="BB236" s="6">
        <f t="shared" si="294"/>
        <v>5.6554172763910143E-2</v>
      </c>
      <c r="BD236" s="6">
        <f t="shared" si="322"/>
        <v>323.76621186647492</v>
      </c>
      <c r="BE236" s="6">
        <f t="shared" si="323"/>
        <v>3527.3489877023489</v>
      </c>
      <c r="BF236" s="6">
        <f t="shared" si="295"/>
        <v>42.242109540271983</v>
      </c>
      <c r="BG236" s="6">
        <f t="shared" si="296"/>
        <v>38.434946498458253</v>
      </c>
      <c r="BH236" s="6">
        <f t="shared" si="324"/>
        <v>0.57437052128542709</v>
      </c>
      <c r="BI236" s="6">
        <f t="shared" si="297"/>
        <v>1.6616964990558238</v>
      </c>
      <c r="BJ236" s="6">
        <f t="shared" si="298"/>
        <v>178.51839569038856</v>
      </c>
      <c r="BK236" s="6">
        <f t="shared" si="299"/>
        <v>99.253617744986911</v>
      </c>
      <c r="BL236" s="6">
        <f t="shared" si="300"/>
        <v>236.85995127893523</v>
      </c>
      <c r="BM236" s="6">
        <f t="shared" si="301"/>
        <v>149.05761310689846</v>
      </c>
      <c r="BN236" s="6">
        <f t="shared" si="302"/>
        <v>272.1818023255172</v>
      </c>
      <c r="BO236" s="6">
        <f t="shared" si="303"/>
        <v>210.44313611638549</v>
      </c>
      <c r="BP236" s="6">
        <f t="shared" si="304"/>
        <v>248.55680856016761</v>
      </c>
      <c r="BQ236" s="6">
        <f t="shared" si="305"/>
        <v>273.45196380058854</v>
      </c>
      <c r="BR236" s="6">
        <f t="shared" si="306"/>
        <v>157.25281190787041</v>
      </c>
      <c r="BS236" s="6">
        <f t="shared" si="307"/>
        <v>322.01732714899282</v>
      </c>
      <c r="BU236" s="6">
        <f t="shared" si="308"/>
        <v>2.58237949541489</v>
      </c>
      <c r="BV236" s="6">
        <f t="shared" si="309"/>
        <v>3.8781792791848333</v>
      </c>
      <c r="BW236" s="6">
        <f t="shared" si="310"/>
        <v>5.4753071173086463</v>
      </c>
      <c r="BX236" s="6">
        <f t="shared" si="311"/>
        <v>7.1146700779603682</v>
      </c>
      <c r="BY236" s="6">
        <f t="shared" si="312"/>
        <v>8.378243148118079</v>
      </c>
      <c r="CA236" s="6">
        <f t="shared" si="313"/>
        <v>2.8138303890831886</v>
      </c>
      <c r="CB236" s="6">
        <f t="shared" si="314"/>
        <v>4.2257688033298875</v>
      </c>
      <c r="CC236" s="6">
        <f t="shared" si="315"/>
        <v>5.9660423975645331</v>
      </c>
      <c r="CD236" s="6">
        <f t="shared" si="325"/>
        <v>7.7523365211081696</v>
      </c>
      <c r="CE236" s="6">
        <f t="shared" si="316"/>
        <v>9.1291598384981185</v>
      </c>
      <c r="CG236" s="6">
        <f t="shared" si="317"/>
        <v>59.730292385753252</v>
      </c>
      <c r="CH236" s="6">
        <f t="shared" si="318"/>
        <v>89.702068453290366</v>
      </c>
      <c r="CI236" s="6">
        <f t="shared" si="319"/>
        <v>126.64354545848734</v>
      </c>
      <c r="CJ236" s="6">
        <f t="shared" si="320"/>
        <v>164.56191847064972</v>
      </c>
      <c r="CK236" s="6">
        <f t="shared" si="321"/>
        <v>193.78829246614114</v>
      </c>
    </row>
    <row r="237" spans="1:89">
      <c r="A237" s="6">
        <v>1</v>
      </c>
      <c r="B237" s="6">
        <v>1252</v>
      </c>
      <c r="C237" s="11">
        <f>(B237-B221)*0.14+C221</f>
        <v>22.484768583450219</v>
      </c>
      <c r="D237" s="6">
        <f t="shared" si="335"/>
        <v>61.984040953716686</v>
      </c>
      <c r="E237" s="6">
        <f t="shared" si="336"/>
        <v>16.229362692847118</v>
      </c>
      <c r="F237" s="6">
        <v>0</v>
      </c>
      <c r="G237" s="6">
        <v>0</v>
      </c>
      <c r="H237" s="11">
        <f>SUM(D237:G237)</f>
        <v>78.213403646563805</v>
      </c>
      <c r="J237" s="6">
        <f>100*D237/H237</f>
        <v>79.249895879502319</v>
      </c>
      <c r="K237" s="6">
        <f t="shared" si="326"/>
        <v>20.750104120497681</v>
      </c>
      <c r="L237" s="6">
        <f t="shared" si="327"/>
        <v>0</v>
      </c>
      <c r="M237" s="6">
        <f t="shared" si="333"/>
        <v>0</v>
      </c>
      <c r="N237" s="11">
        <f t="shared" si="334"/>
        <v>100</v>
      </c>
      <c r="O237" s="6">
        <v>8.0000000000000002E-3</v>
      </c>
      <c r="P237" s="6">
        <f t="shared" si="263"/>
        <v>0.12123425432280321</v>
      </c>
      <c r="Q237" s="6">
        <f t="shared" si="264"/>
        <v>0.23744535724170635</v>
      </c>
      <c r="R237" s="6">
        <v>0.3</v>
      </c>
      <c r="S237" s="6">
        <f t="shared" si="331"/>
        <v>3.1496225672050814E-2</v>
      </c>
      <c r="T237" s="6">
        <v>0.12</v>
      </c>
      <c r="U237" s="6">
        <f t="shared" si="265"/>
        <v>0.67191735009972386</v>
      </c>
      <c r="V237" s="6">
        <f t="shared" si="266"/>
        <v>1.4610966654952464</v>
      </c>
      <c r="W237" s="6">
        <v>0.06</v>
      </c>
      <c r="X237" s="6">
        <f t="shared" si="288"/>
        <v>0.23452342480478441</v>
      </c>
      <c r="Y237" s="6">
        <v>2.6700000000000002E-2</v>
      </c>
      <c r="Z237" s="6">
        <v>0.21</v>
      </c>
      <c r="AA237" s="6">
        <v>0.442</v>
      </c>
      <c r="AB237" s="6">
        <v>0.5</v>
      </c>
      <c r="AC237" s="6">
        <f t="shared" si="289"/>
        <v>6.473494085287225E-2</v>
      </c>
      <c r="AD237" s="6">
        <f t="shared" si="267"/>
        <v>0.17715955492082541</v>
      </c>
      <c r="AE237" s="6">
        <f t="shared" si="268"/>
        <v>1.2905697572489752</v>
      </c>
      <c r="AF237" s="6">
        <f t="shared" si="269"/>
        <v>2.5496687184826601</v>
      </c>
      <c r="AG237" s="6">
        <f t="shared" si="270"/>
        <v>10.244065600381257</v>
      </c>
      <c r="AH237" s="6">
        <f t="shared" si="290"/>
        <v>0.40819333119216039</v>
      </c>
      <c r="AI237" s="6">
        <f t="shared" si="271"/>
        <v>9.7805793424807969E-2</v>
      </c>
      <c r="AJ237" s="6">
        <f t="shared" si="272"/>
        <v>0.81805307938433114</v>
      </c>
      <c r="AK237" s="6">
        <f t="shared" si="273"/>
        <v>1.3787443815986178</v>
      </c>
      <c r="AL237" s="6">
        <f t="shared" si="274"/>
        <v>6.6753240158303617</v>
      </c>
      <c r="AM237" s="6">
        <f t="shared" si="291"/>
        <v>0.24725785518646767</v>
      </c>
      <c r="AN237" s="6">
        <f t="shared" si="275"/>
        <v>5.3996371980790742E-2</v>
      </c>
      <c r="AO237" s="6">
        <f t="shared" si="276"/>
        <v>0.5185390692221854</v>
      </c>
      <c r="AP237" s="6">
        <f t="shared" si="277"/>
        <v>0.74556198458638434</v>
      </c>
      <c r="AQ237" s="6">
        <f t="shared" si="278"/>
        <v>4.3498306682713137</v>
      </c>
      <c r="AR237" s="6">
        <f t="shared" si="292"/>
        <v>0.15038946534254843</v>
      </c>
      <c r="AS237" s="6">
        <f t="shared" si="279"/>
        <v>2.9810178773606182E-2</v>
      </c>
      <c r="AT237" s="6">
        <f t="shared" si="280"/>
        <v>0.32868621008330196</v>
      </c>
      <c r="AU237" s="6">
        <f t="shared" si="281"/>
        <v>0.40316586618897354</v>
      </c>
      <c r="AV237" s="6">
        <f t="shared" si="282"/>
        <v>2.8344731728022374</v>
      </c>
      <c r="AW237" s="6">
        <f t="shared" si="293"/>
        <v>9.1827266461579307E-2</v>
      </c>
      <c r="AX237" s="6">
        <f t="shared" si="283"/>
        <v>1.645752716183408E-2</v>
      </c>
      <c r="AY237" s="6">
        <f t="shared" si="284"/>
        <v>0.20834423307963645</v>
      </c>
      <c r="AZ237" s="6">
        <f t="shared" si="285"/>
        <v>0.2180136850057873</v>
      </c>
      <c r="BA237" s="6">
        <f t="shared" si="286"/>
        <v>1.8470232016016639</v>
      </c>
      <c r="BB237" s="6">
        <f t="shared" si="294"/>
        <v>5.6274218433171264E-2</v>
      </c>
      <c r="BD237" s="6">
        <f t="shared" si="322"/>
        <v>313.97150760364599</v>
      </c>
      <c r="BE237" s="6">
        <f t="shared" si="323"/>
        <v>3515.2344108468205</v>
      </c>
      <c r="BF237" s="6">
        <f t="shared" si="295"/>
        <v>42.141572589065312</v>
      </c>
      <c r="BG237" s="6">
        <f t="shared" si="296"/>
        <v>38.44892064464166</v>
      </c>
      <c r="BH237" s="6">
        <f t="shared" si="324"/>
        <v>0.56598322854118677</v>
      </c>
      <c r="BI237" s="6">
        <f t="shared" si="297"/>
        <v>1.6575656110075063</v>
      </c>
      <c r="BJ237" s="6">
        <f t="shared" si="298"/>
        <v>178.99312533078549</v>
      </c>
      <c r="BK237" s="6">
        <f t="shared" si="299"/>
        <v>99.554239255859159</v>
      </c>
      <c r="BL237" s="6">
        <f t="shared" si="300"/>
        <v>237.10425788986396</v>
      </c>
      <c r="BM237" s="6">
        <f t="shared" si="301"/>
        <v>149.38955289663704</v>
      </c>
      <c r="BN237" s="6">
        <f t="shared" si="302"/>
        <v>271.70764075462472</v>
      </c>
      <c r="BO237" s="6">
        <f t="shared" si="303"/>
        <v>210.6741060396368</v>
      </c>
      <c r="BP237" s="6">
        <f t="shared" si="304"/>
        <v>246.97893726537461</v>
      </c>
      <c r="BQ237" s="6">
        <f t="shared" si="305"/>
        <v>273.35215930623781</v>
      </c>
      <c r="BR237" s="6">
        <f t="shared" si="306"/>
        <v>155.07301430785256</v>
      </c>
      <c r="BS237" s="6">
        <f t="shared" si="307"/>
        <v>321.38793962106217</v>
      </c>
      <c r="BU237" s="6">
        <f t="shared" si="308"/>
        <v>2.5892596615643435</v>
      </c>
      <c r="BV237" s="6">
        <f t="shared" si="309"/>
        <v>3.8854030332176919</v>
      </c>
      <c r="BW237" s="6">
        <f t="shared" si="310"/>
        <v>5.4793243219168719</v>
      </c>
      <c r="BX237" s="6">
        <f t="shared" si="311"/>
        <v>7.1094885037906224</v>
      </c>
      <c r="BY237" s="6">
        <f t="shared" si="312"/>
        <v>8.3588286545529229</v>
      </c>
      <c r="CA237" s="6">
        <f t="shared" si="313"/>
        <v>2.8320796743644907</v>
      </c>
      <c r="CB237" s="6">
        <f t="shared" si="314"/>
        <v>4.2497749918375733</v>
      </c>
      <c r="CC237" s="6">
        <f t="shared" si="315"/>
        <v>5.9931737522131661</v>
      </c>
      <c r="CD237" s="6">
        <f t="shared" si="325"/>
        <v>7.7762142536715562</v>
      </c>
      <c r="CE237" s="6">
        <f t="shared" si="316"/>
        <v>9.1427171579046913</v>
      </c>
      <c r="CG237" s="6">
        <f t="shared" si="317"/>
        <v>60.060511991044393</v>
      </c>
      <c r="CH237" s="6">
        <f t="shared" si="318"/>
        <v>90.125876106849645</v>
      </c>
      <c r="CI237" s="6">
        <f t="shared" si="319"/>
        <v>127.09850194803707</v>
      </c>
      <c r="CJ237" s="6">
        <f t="shared" si="320"/>
        <v>164.91181856752453</v>
      </c>
      <c r="CK237" s="6">
        <f t="shared" si="321"/>
        <v>193.89153436026899</v>
      </c>
    </row>
    <row r="238" spans="1:89">
      <c r="A238" s="6">
        <v>1</v>
      </c>
      <c r="B238" s="6">
        <f t="shared" si="337"/>
        <v>1252.1087958324883</v>
      </c>
      <c r="C238" s="11">
        <v>22.4999999999986</v>
      </c>
      <c r="D238" s="6">
        <f t="shared" si="335"/>
        <v>61.981451612903463</v>
      </c>
      <c r="E238" s="6">
        <f t="shared" si="336"/>
        <v>16.218548387097766</v>
      </c>
      <c r="F238" s="6">
        <v>0</v>
      </c>
      <c r="G238" s="6">
        <v>0</v>
      </c>
      <c r="H238" s="11">
        <f t="shared" si="338"/>
        <v>78.200000000001225</v>
      </c>
      <c r="J238" s="6">
        <f t="shared" si="332"/>
        <v>79.260168302944365</v>
      </c>
      <c r="K238" s="6">
        <f t="shared" si="326"/>
        <v>20.739831697055639</v>
      </c>
      <c r="L238" s="6">
        <f t="shared" si="327"/>
        <v>0</v>
      </c>
      <c r="M238" s="6">
        <f t="shared" si="333"/>
        <v>0</v>
      </c>
      <c r="N238" s="11">
        <f t="shared" si="334"/>
        <v>100</v>
      </c>
      <c r="O238" s="6">
        <v>8.0000000000000002E-3</v>
      </c>
      <c r="P238" s="6">
        <f t="shared" si="263"/>
        <v>0.12118517539919615</v>
      </c>
      <c r="Q238" s="6">
        <f t="shared" si="264"/>
        <v>0.23742185931446524</v>
      </c>
      <c r="R238" s="6">
        <v>0.3</v>
      </c>
      <c r="S238" s="6">
        <f t="shared" si="331"/>
        <v>3.1474414883810503E-2</v>
      </c>
      <c r="T238" s="6">
        <v>0.12</v>
      </c>
      <c r="U238" s="6">
        <f t="shared" si="265"/>
        <v>0.67192263226850235</v>
      </c>
      <c r="V238" s="6">
        <f t="shared" si="266"/>
        <v>1.4607533807354391</v>
      </c>
      <c r="W238" s="6">
        <v>0.06</v>
      </c>
      <c r="X238" s="6">
        <f t="shared" si="288"/>
        <v>0.23446782503044666</v>
      </c>
      <c r="Y238" s="6">
        <v>2.6700000000000002E-2</v>
      </c>
      <c r="Z238" s="6">
        <v>0.21</v>
      </c>
      <c r="AA238" s="6">
        <v>0.442</v>
      </c>
      <c r="AB238" s="6">
        <v>0.5</v>
      </c>
      <c r="AC238" s="6">
        <f t="shared" si="289"/>
        <v>6.4716111500702986E-2</v>
      </c>
      <c r="AD238" s="6">
        <f t="shared" si="267"/>
        <v>0.17712386328379642</v>
      </c>
      <c r="AE238" s="6">
        <f t="shared" si="268"/>
        <v>1.2897387835412417</v>
      </c>
      <c r="AF238" s="6">
        <f t="shared" si="269"/>
        <v>2.5480994757815418</v>
      </c>
      <c r="AG238" s="6">
        <f t="shared" si="270"/>
        <v>10.241366488101418</v>
      </c>
      <c r="AH238" s="6">
        <f t="shared" si="290"/>
        <v>0.40787832518152034</v>
      </c>
      <c r="AI238" s="6">
        <f t="shared" si="271"/>
        <v>9.7786088877233251E-2</v>
      </c>
      <c r="AJ238" s="6">
        <f t="shared" si="272"/>
        <v>0.81752635032014798</v>
      </c>
      <c r="AK238" s="6">
        <f t="shared" si="273"/>
        <v>1.3778958068242375</v>
      </c>
      <c r="AL238" s="6">
        <f t="shared" si="274"/>
        <v>6.673565197630059</v>
      </c>
      <c r="AM238" s="6">
        <f t="shared" si="291"/>
        <v>0.24705900775644202</v>
      </c>
      <c r="AN238" s="6">
        <f t="shared" si="275"/>
        <v>5.3985493544623474E-2</v>
      </c>
      <c r="AO238" s="6">
        <f t="shared" si="276"/>
        <v>0.51820519162236101</v>
      </c>
      <c r="AP238" s="6">
        <f t="shared" si="277"/>
        <v>0.74510311410879548</v>
      </c>
      <c r="AQ238" s="6">
        <f t="shared" si="278"/>
        <v>4.3486845723920053</v>
      </c>
      <c r="AR238" s="6">
        <f t="shared" si="292"/>
        <v>0.15026387763052607</v>
      </c>
      <c r="AS238" s="6">
        <f t="shared" si="279"/>
        <v>2.9804173034423582E-2</v>
      </c>
      <c r="AT238" s="6">
        <f t="shared" si="280"/>
        <v>0.32847457518550616</v>
      </c>
      <c r="AU238" s="6">
        <f t="shared" si="281"/>
        <v>0.40291772999454523</v>
      </c>
      <c r="AV238" s="6">
        <f t="shared" si="282"/>
        <v>2.8337263441849641</v>
      </c>
      <c r="AW238" s="6">
        <f t="shared" si="293"/>
        <v>9.1747911769477358E-2</v>
      </c>
      <c r="AX238" s="6">
        <f t="shared" si="283"/>
        <v>1.6454211528725168E-2</v>
      </c>
      <c r="AY238" s="6">
        <f t="shared" si="284"/>
        <v>0.20821008412807873</v>
      </c>
      <c r="AZ238" s="6">
        <f t="shared" si="285"/>
        <v>0.21787950428597094</v>
      </c>
      <c r="BA238" s="6">
        <f t="shared" si="286"/>
        <v>1.8465365468691513</v>
      </c>
      <c r="BB238" s="6">
        <f t="shared" si="294"/>
        <v>5.6224056775051531E-2</v>
      </c>
      <c r="BD238" s="6">
        <f>(($W$6-BE236*C236/100)/((100-C236)/100))/((C238-C236)/100+S238*(1-(C238-C236)/100))</f>
        <v>312.75475698591998</v>
      </c>
      <c r="BE238" s="6">
        <f>(BE236*C236+BD238*(C238-C236))/C238</f>
        <v>3513.0619022325113</v>
      </c>
      <c r="BF238" s="6">
        <f>(($X$6-BG236*C236/100)/((100-C236)/100))/((C238-C236)/100+X238*(1-(C238-C236)/100))</f>
        <v>42.130635830732672</v>
      </c>
      <c r="BG238" s="6">
        <f>(BG236*C236+BF238*(C238-C236))/C238</f>
        <v>38.451371784379454</v>
      </c>
      <c r="BH238" s="6">
        <f>(($Y$6-BI236*C236/100)/((100-C236)/100))/((C238-C236)/100
+AC238*(1-(C238-C236)/100))</f>
        <v>0.56491729231540444</v>
      </c>
      <c r="BI238" s="6">
        <f>(BI236*C236+BH238*(C238-C236))/C238</f>
        <v>1.6568219248036486</v>
      </c>
      <c r="BJ238" s="6">
        <f>(($V$6-BK236*C236/100)/((100-C236)/100))/((C238-C236)/100+AH238*(1-(C238-C236)/100))</f>
        <v>179.09152410104417</v>
      </c>
      <c r="BK238" s="6">
        <f>(BK236*C236+BJ238*(C238-C236))/C238</f>
        <v>99.608452884346832</v>
      </c>
      <c r="BL238" s="6">
        <f>(($V$6-BM236*C236/100)/((100-C236)/100))/((C238-C236)/100+AM238*(1-(C238-C236)/100))</f>
        <v>237.18462383361901</v>
      </c>
      <c r="BM238" s="6">
        <f>(BM236*C236+BL238*(C238-C236))/C238</f>
        <v>149.44928871012797</v>
      </c>
      <c r="BN238" s="6">
        <f>(($V$6-BO236*C236/100)/((100-C236)/100))/((C238-C236)/100+AR238*(1-(C238-C236)/100))</f>
        <v>271.70054643430859</v>
      </c>
      <c r="BO238" s="6">
        <f>(BO236*C236+BN238*(C238-C236))/C238</f>
        <v>210.71539127335379</v>
      </c>
      <c r="BP238" s="6">
        <f>(($V$6-BQ236*C236/100)/((100-C236)/100))/((C238-C236)/100+AW238*(1-(C238-C236)/100))</f>
        <v>246.82153102772202</v>
      </c>
      <c r="BQ238" s="6">
        <f>(BQ236*C236+BP238*(C238-C236))/C238</f>
        <v>273.33360632159815</v>
      </c>
      <c r="BR238" s="6">
        <f>(($V$6-BS236*C236/100)/((100-C236)/100))/((C238-C236)/100+BB238*(1-(C238-C236)/100))</f>
        <v>154.81903075561189</v>
      </c>
      <c r="BS238" s="6">
        <f>(BS236*C236+BR238*(C238-C236))/C238</f>
        <v>321.27422360946736</v>
      </c>
      <c r="BU238" s="6">
        <f t="shared" si="308"/>
        <v>2.5905045323977731</v>
      </c>
      <c r="BV238" s="6">
        <f t="shared" si="309"/>
        <v>3.8867088942413361</v>
      </c>
      <c r="BW238" s="6">
        <f t="shared" si="310"/>
        <v>5.4800487341508877</v>
      </c>
      <c r="BX238" s="6">
        <f t="shared" si="311"/>
        <v>7.108552793755921</v>
      </c>
      <c r="BY238" s="6">
        <f t="shared" si="312"/>
        <v>8.3553384105786908</v>
      </c>
      <c r="CA238" s="6">
        <f t="shared" si="313"/>
        <v>2.835374259162549</v>
      </c>
      <c r="CB238" s="6">
        <f t="shared" si="314"/>
        <v>4.2541034820694339</v>
      </c>
      <c r="CC238" s="6">
        <f t="shared" si="315"/>
        <v>5.9980551762963961</v>
      </c>
      <c r="CD238" s="6">
        <f t="shared" si="325"/>
        <v>7.7804950191141726</v>
      </c>
      <c r="CE238" s="6">
        <f t="shared" si="316"/>
        <v>9.1451341465204816</v>
      </c>
      <c r="CG238" s="6">
        <f t="shared" si="317"/>
        <v>60.120192395541551</v>
      </c>
      <c r="CH238" s="6">
        <f t="shared" si="318"/>
        <v>90.202384742004995</v>
      </c>
      <c r="CI238" s="6">
        <f t="shared" si="319"/>
        <v>127.18047010292059</v>
      </c>
      <c r="CJ238" s="6">
        <f t="shared" si="320"/>
        <v>164.97464346024461</v>
      </c>
      <c r="CK238" s="6">
        <f t="shared" si="321"/>
        <v>193.90993008952475</v>
      </c>
    </row>
    <row r="239" spans="1:89">
      <c r="A239" s="6">
        <v>1</v>
      </c>
      <c r="B239" s="6">
        <f t="shared" si="337"/>
        <v>1252.8230815467734</v>
      </c>
      <c r="C239" s="11">
        <v>22.599999999998499</v>
      </c>
      <c r="D239" s="6">
        <f t="shared" si="335"/>
        <v>61.964451612903481</v>
      </c>
      <c r="E239" s="6">
        <f t="shared" si="336"/>
        <v>16.147548387097839</v>
      </c>
      <c r="F239" s="6">
        <v>0</v>
      </c>
      <c r="G239" s="6">
        <v>0</v>
      </c>
      <c r="H239" s="11">
        <f t="shared" si="338"/>
        <v>78.112000000001316</v>
      </c>
      <c r="J239" s="6">
        <f t="shared" si="332"/>
        <v>79.327698193494527</v>
      </c>
      <c r="K239" s="6">
        <f t="shared" si="326"/>
        <v>20.672301806505487</v>
      </c>
      <c r="L239" s="6">
        <f t="shared" si="327"/>
        <v>0</v>
      </c>
      <c r="M239" s="6">
        <f t="shared" si="333"/>
        <v>0</v>
      </c>
      <c r="N239" s="11">
        <f t="shared" si="334"/>
        <v>100.00000000000001</v>
      </c>
      <c r="O239" s="6">
        <v>8.0000000000000002E-3</v>
      </c>
      <c r="P239" s="6">
        <f t="shared" si="263"/>
        <v>0.12086362009940373</v>
      </c>
      <c r="Q239" s="6">
        <f t="shared" si="264"/>
        <v>0.23726772744450086</v>
      </c>
      <c r="R239" s="6">
        <v>0.3</v>
      </c>
      <c r="S239" s="6">
        <f t="shared" si="331"/>
        <v>3.1331508176696526E-2</v>
      </c>
      <c r="T239" s="6">
        <v>0.12</v>
      </c>
      <c r="U239" s="6">
        <f t="shared" si="265"/>
        <v>0.67195729402551685</v>
      </c>
      <c r="V239" s="6">
        <f t="shared" si="266"/>
        <v>1.4585028024954634</v>
      </c>
      <c r="W239" s="6">
        <v>0.06</v>
      </c>
      <c r="X239" s="6">
        <f t="shared" si="288"/>
        <v>0.23410227766397576</v>
      </c>
      <c r="Y239" s="6">
        <v>2.6700000000000002E-2</v>
      </c>
      <c r="Z239" s="6">
        <v>0.21</v>
      </c>
      <c r="AA239" s="6">
        <v>0.442</v>
      </c>
      <c r="AB239" s="6">
        <v>0.5</v>
      </c>
      <c r="AC239" s="6">
        <f t="shared" si="289"/>
        <v>6.4592329211324559E-2</v>
      </c>
      <c r="AD239" s="6">
        <f t="shared" si="267"/>
        <v>0.17688983893649624</v>
      </c>
      <c r="AE239" s="6">
        <f t="shared" si="268"/>
        <v>1.2842993287013127</v>
      </c>
      <c r="AF239" s="6">
        <f t="shared" si="269"/>
        <v>2.5378262965388494</v>
      </c>
      <c r="AG239" s="6">
        <f t="shared" si="270"/>
        <v>10.223672990380178</v>
      </c>
      <c r="AH239" s="6">
        <f t="shared" si="290"/>
        <v>0.40581687089456159</v>
      </c>
      <c r="AI239" s="6">
        <f t="shared" si="271"/>
        <v>9.7656889314846479E-2</v>
      </c>
      <c r="AJ239" s="6">
        <f t="shared" si="272"/>
        <v>0.81407844465136714</v>
      </c>
      <c r="AK239" s="6">
        <f t="shared" si="273"/>
        <v>1.3723405407383567</v>
      </c>
      <c r="AL239" s="6">
        <f t="shared" si="274"/>
        <v>6.6620356121246491</v>
      </c>
      <c r="AM239" s="6">
        <f t="shared" si="291"/>
        <v>0.24575771544087274</v>
      </c>
      <c r="AN239" s="6">
        <f t="shared" si="275"/>
        <v>5.3914165381064791E-2</v>
      </c>
      <c r="AO239" s="6">
        <f t="shared" si="276"/>
        <v>0.51601966865164972</v>
      </c>
      <c r="AP239" s="6">
        <f t="shared" si="277"/>
        <v>0.74209907995774249</v>
      </c>
      <c r="AQ239" s="6">
        <f t="shared" si="278"/>
        <v>4.3411715671049276</v>
      </c>
      <c r="AR239" s="6">
        <f t="shared" si="292"/>
        <v>0.14944200968163121</v>
      </c>
      <c r="AS239" s="6">
        <f t="shared" si="279"/>
        <v>2.9764794364537505E-2</v>
      </c>
      <c r="AT239" s="6">
        <f t="shared" si="280"/>
        <v>0.32708923837111598</v>
      </c>
      <c r="AU239" s="6">
        <f t="shared" si="281"/>
        <v>0.40129328554108723</v>
      </c>
      <c r="AV239" s="6">
        <f t="shared" si="282"/>
        <v>2.8288306566151751</v>
      </c>
      <c r="AW239" s="6">
        <f t="shared" si="293"/>
        <v>9.1228600774091825E-2</v>
      </c>
      <c r="AX239" s="6">
        <f t="shared" si="283"/>
        <v>1.6432471453492175E-2</v>
      </c>
      <c r="AY239" s="6">
        <f t="shared" si="284"/>
        <v>0.20733196108154767</v>
      </c>
      <c r="AZ239" s="6">
        <f t="shared" si="285"/>
        <v>0.21700107892537854</v>
      </c>
      <c r="BA239" s="6">
        <f t="shared" si="286"/>
        <v>1.8433463778402261</v>
      </c>
      <c r="BB239" s="6">
        <f t="shared" si="294"/>
        <v>5.5895790096482448E-2</v>
      </c>
      <c r="BD239" s="6">
        <f t="shared" si="322"/>
        <v>302.04856254141669</v>
      </c>
      <c r="BE239" s="6">
        <f t="shared" si="323"/>
        <v>3498.8538786055733</v>
      </c>
      <c r="BF239" s="6">
        <f t="shared" si="295"/>
        <v>42.019130784733228</v>
      </c>
      <c r="BG239" s="6">
        <f t="shared" si="296"/>
        <v>38.467158328628791</v>
      </c>
      <c r="BH239" s="6">
        <f t="shared" si="324"/>
        <v>0.55558973485926355</v>
      </c>
      <c r="BI239" s="6">
        <f t="shared" si="297"/>
        <v>1.6519492159985898</v>
      </c>
      <c r="BJ239" s="6">
        <f t="shared" si="298"/>
        <v>179.6626840057867</v>
      </c>
      <c r="BK239" s="6">
        <f t="shared" si="299"/>
        <v>99.962675145945781</v>
      </c>
      <c r="BL239" s="6">
        <f t="shared" si="300"/>
        <v>237.50158506416889</v>
      </c>
      <c r="BM239" s="6">
        <f t="shared" si="301"/>
        <v>149.83890064089769</v>
      </c>
      <c r="BN239" s="6">
        <f t="shared" si="302"/>
        <v>271.20467982026156</v>
      </c>
      <c r="BO239" s="6">
        <f t="shared" si="303"/>
        <v>210.98304299258763</v>
      </c>
      <c r="BP239" s="6">
        <f t="shared" si="304"/>
        <v>245.07499371874545</v>
      </c>
      <c r="BQ239" s="6">
        <f t="shared" si="305"/>
        <v>273.20856821273611</v>
      </c>
      <c r="BR239" s="6">
        <f t="shared" si="306"/>
        <v>152.39863274920188</v>
      </c>
      <c r="BS239" s="6">
        <f t="shared" si="307"/>
        <v>320.52698648176778</v>
      </c>
      <c r="BU239" s="6">
        <f t="shared" si="308"/>
        <v>2.59864984805882</v>
      </c>
      <c r="BV239" s="6">
        <f t="shared" si="309"/>
        <v>3.8952422573252989</v>
      </c>
      <c r="BW239" s="6">
        <f t="shared" si="310"/>
        <v>5.484757703964986</v>
      </c>
      <c r="BX239" s="6">
        <f t="shared" si="311"/>
        <v>7.1023849975786595</v>
      </c>
      <c r="BY239" s="6">
        <f t="shared" si="312"/>
        <v>8.3324841347383547</v>
      </c>
      <c r="CA239" s="6">
        <f t="shared" si="313"/>
        <v>2.8570119991917102</v>
      </c>
      <c r="CB239" s="6">
        <f t="shared" si="314"/>
        <v>4.2825138127978706</v>
      </c>
      <c r="CC239" s="6">
        <f t="shared" si="315"/>
        <v>6.0300615662370101</v>
      </c>
      <c r="CD239" s="6">
        <f t="shared" si="325"/>
        <v>7.8085160938935845</v>
      </c>
      <c r="CE239" s="6">
        <f t="shared" si="316"/>
        <v>9.1609137621234424</v>
      </c>
      <c r="CG239" s="6">
        <f t="shared" si="317"/>
        <v>60.511954107208531</v>
      </c>
      <c r="CH239" s="6">
        <f t="shared" si="318"/>
        <v>90.704302038922734</v>
      </c>
      <c r="CI239" s="6">
        <f t="shared" si="319"/>
        <v>127.71763256962478</v>
      </c>
      <c r="CJ239" s="6">
        <f t="shared" si="320"/>
        <v>165.38557333772744</v>
      </c>
      <c r="CK239" s="6">
        <f t="shared" si="321"/>
        <v>194.02956421273026</v>
      </c>
    </row>
    <row r="240" spans="1:89">
      <c r="A240" s="6">
        <v>1</v>
      </c>
      <c r="B240" s="6">
        <f t="shared" si="337"/>
        <v>1253.5373672610585</v>
      </c>
      <c r="C240" s="11">
        <v>22.699999999998401</v>
      </c>
      <c r="D240" s="6">
        <f t="shared" si="335"/>
        <v>61.9474516129035</v>
      </c>
      <c r="E240" s="6">
        <f t="shared" si="336"/>
        <v>16.076548387097908</v>
      </c>
      <c r="F240" s="6">
        <v>0</v>
      </c>
      <c r="G240" s="6">
        <v>0</v>
      </c>
      <c r="H240" s="11">
        <f t="shared" si="338"/>
        <v>78.024000000001408</v>
      </c>
      <c r="J240" s="6">
        <f t="shared" si="332"/>
        <v>79.395380412312079</v>
      </c>
      <c r="K240" s="6">
        <f t="shared" si="326"/>
        <v>20.604619587687914</v>
      </c>
      <c r="L240" s="6">
        <f t="shared" si="327"/>
        <v>0</v>
      </c>
      <c r="M240" s="6">
        <f t="shared" si="333"/>
        <v>0</v>
      </c>
      <c r="N240" s="11">
        <f t="shared" si="334"/>
        <v>100</v>
      </c>
      <c r="O240" s="6">
        <v>8.0000000000000002E-3</v>
      </c>
      <c r="P240" s="6">
        <f t="shared" si="263"/>
        <v>0.12054321771383882</v>
      </c>
      <c r="Q240" s="6">
        <f t="shared" si="264"/>
        <v>0.23711383972125091</v>
      </c>
      <c r="R240" s="6">
        <v>0.3</v>
      </c>
      <c r="S240" s="6">
        <f t="shared" si="331"/>
        <v>3.1189101881679889E-2</v>
      </c>
      <c r="T240" s="6">
        <v>0.12</v>
      </c>
      <c r="U240" s="6">
        <f t="shared" si="265"/>
        <v>0.67199192513393946</v>
      </c>
      <c r="V240" s="6">
        <f t="shared" si="266"/>
        <v>1.4562577927905711</v>
      </c>
      <c r="W240" s="6">
        <v>0.06</v>
      </c>
      <c r="X240" s="6">
        <f t="shared" si="288"/>
        <v>0.23373583632860331</v>
      </c>
      <c r="Y240" s="6">
        <v>2.6700000000000002E-2</v>
      </c>
      <c r="Z240" s="6">
        <v>0.21</v>
      </c>
      <c r="AA240" s="6">
        <v>0.442</v>
      </c>
      <c r="AB240" s="6">
        <v>0.5</v>
      </c>
      <c r="AC240" s="6">
        <f t="shared" si="289"/>
        <v>6.4468267704231946E-2</v>
      </c>
      <c r="AD240" s="6">
        <f t="shared" si="267"/>
        <v>0.17665634234364833</v>
      </c>
      <c r="AE240" s="6">
        <f t="shared" si="268"/>
        <v>1.2788878724009698</v>
      </c>
      <c r="AF240" s="6">
        <f t="shared" si="269"/>
        <v>2.5276040905854851</v>
      </c>
      <c r="AG240" s="6">
        <f t="shared" si="270"/>
        <v>10.206026574342193</v>
      </c>
      <c r="AH240" s="6">
        <f t="shared" si="290"/>
        <v>0.40376695608751134</v>
      </c>
      <c r="AI240" s="6">
        <f t="shared" si="271"/>
        <v>9.752798111378623E-2</v>
      </c>
      <c r="AJ240" s="6">
        <f t="shared" si="272"/>
        <v>0.81064828640878928</v>
      </c>
      <c r="AK240" s="6">
        <f t="shared" si="273"/>
        <v>1.3668128386790348</v>
      </c>
      <c r="AL240" s="6">
        <f t="shared" si="274"/>
        <v>6.6505367063808869</v>
      </c>
      <c r="AM240" s="6">
        <f t="shared" si="291"/>
        <v>0.24446370722238028</v>
      </c>
      <c r="AN240" s="6">
        <f t="shared" si="275"/>
        <v>5.3842998071521153E-2</v>
      </c>
      <c r="AO240" s="6">
        <f t="shared" si="276"/>
        <v>0.51384539523686146</v>
      </c>
      <c r="AP240" s="6">
        <f t="shared" si="277"/>
        <v>0.7391099511732091</v>
      </c>
      <c r="AQ240" s="6">
        <f t="shared" si="278"/>
        <v>4.3336785536216622</v>
      </c>
      <c r="AR240" s="6">
        <f t="shared" si="292"/>
        <v>0.1486247421016848</v>
      </c>
      <c r="AS240" s="6">
        <f t="shared" si="279"/>
        <v>2.9725504498524152E-2</v>
      </c>
      <c r="AT240" s="6">
        <f t="shared" si="280"/>
        <v>0.3257110323094905</v>
      </c>
      <c r="AU240" s="6">
        <f t="shared" si="281"/>
        <v>0.39967690122900967</v>
      </c>
      <c r="AV240" s="6">
        <f t="shared" si="282"/>
        <v>2.8239479962723992</v>
      </c>
      <c r="AW240" s="6">
        <f t="shared" si="293"/>
        <v>9.0712196538583978E-2</v>
      </c>
      <c r="AX240" s="6">
        <f t="shared" si="283"/>
        <v>1.6410780404873839E-2</v>
      </c>
      <c r="AY240" s="6">
        <f t="shared" si="284"/>
        <v>0.20645835800321258</v>
      </c>
      <c r="AZ240" s="6">
        <f t="shared" si="285"/>
        <v>0.21612701212108121</v>
      </c>
      <c r="BA240" s="6">
        <f t="shared" si="286"/>
        <v>1.8401646977223181</v>
      </c>
      <c r="BB240" s="6">
        <f t="shared" si="294"/>
        <v>5.5569360804627529E-2</v>
      </c>
      <c r="BD240" s="6">
        <f t="shared" si="322"/>
        <v>291.64154134702</v>
      </c>
      <c r="BE240" s="6">
        <f t="shared" si="323"/>
        <v>3484.7251898951963</v>
      </c>
      <c r="BF240" s="6">
        <f t="shared" si="295"/>
        <v>41.907594283063872</v>
      </c>
      <c r="BG240" s="6">
        <f t="shared" si="296"/>
        <v>38.482314434154922</v>
      </c>
      <c r="BH240" s="6">
        <f t="shared" si="324"/>
        <v>0.54638658524391948</v>
      </c>
      <c r="BI240" s="6">
        <f t="shared" si="297"/>
        <v>1.6470788960393226</v>
      </c>
      <c r="BJ240" s="6">
        <f t="shared" si="298"/>
        <v>180.23182496509264</v>
      </c>
      <c r="BK240" s="6">
        <f t="shared" si="299"/>
        <v>100.31628373545712</v>
      </c>
      <c r="BL240" s="6">
        <f t="shared" si="300"/>
        <v>237.81075400909413</v>
      </c>
      <c r="BM240" s="6">
        <f t="shared" si="301"/>
        <v>150.22644184516253</v>
      </c>
      <c r="BN240" s="6">
        <f t="shared" si="302"/>
        <v>270.69418397221227</v>
      </c>
      <c r="BO240" s="6">
        <f t="shared" si="303"/>
        <v>211.24608766650644</v>
      </c>
      <c r="BP240" s="6">
        <f t="shared" si="304"/>
        <v>243.31744421824681</v>
      </c>
      <c r="BQ240" s="6">
        <f t="shared" si="305"/>
        <v>273.07688925240808</v>
      </c>
      <c r="BR240" s="6">
        <f t="shared" si="306"/>
        <v>149.99199547100238</v>
      </c>
      <c r="BS240" s="6">
        <f t="shared" si="307"/>
        <v>319.77573101476065</v>
      </c>
      <c r="BU240" s="6">
        <f t="shared" si="308"/>
        <v>2.6068152399488098</v>
      </c>
      <c r="BV240" s="6">
        <f t="shared" si="309"/>
        <v>3.9037787631564402</v>
      </c>
      <c r="BW240" s="6">
        <f t="shared" si="310"/>
        <v>5.4894330232647155</v>
      </c>
      <c r="BX240" s="6">
        <f t="shared" si="311"/>
        <v>7.0961659470782523</v>
      </c>
      <c r="BY240" s="6">
        <f t="shared" si="312"/>
        <v>8.3096803224221922</v>
      </c>
      <c r="CA240" s="6">
        <f t="shared" si="313"/>
        <v>2.8787430362184216</v>
      </c>
      <c r="CB240" s="6">
        <f t="shared" si="314"/>
        <v>4.3109982468855916</v>
      </c>
      <c r="CC240" s="6">
        <f t="shared" si="315"/>
        <v>6.0620587321796728</v>
      </c>
      <c r="CD240" s="6">
        <f t="shared" si="325"/>
        <v>7.8363966847159308</v>
      </c>
      <c r="CE240" s="6">
        <f t="shared" si="316"/>
        <v>9.1764978180209944</v>
      </c>
      <c r="CG240" s="6">
        <f t="shared" si="317"/>
        <v>60.905572876129035</v>
      </c>
      <c r="CH240" s="6">
        <f t="shared" si="318"/>
        <v>91.2077995816759</v>
      </c>
      <c r="CI240" s="6">
        <f t="shared" si="319"/>
        <v>128.25499019778778</v>
      </c>
      <c r="CJ240" s="6">
        <f t="shared" si="320"/>
        <v>165.79466224056858</v>
      </c>
      <c r="CK240" s="6">
        <f t="shared" si="321"/>
        <v>194.14718492460503</v>
      </c>
    </row>
    <row r="241" spans="1:89">
      <c r="A241" s="6">
        <v>1</v>
      </c>
      <c r="B241" s="6">
        <f t="shared" si="337"/>
        <v>1254.2516529753434</v>
      </c>
      <c r="C241" s="11">
        <v>22.799999999998299</v>
      </c>
      <c r="D241" s="6">
        <f t="shared" si="335"/>
        <v>61.930451612903518</v>
      </c>
      <c r="E241" s="6">
        <f t="shared" si="336"/>
        <v>16.005548387097981</v>
      </c>
      <c r="F241" s="6">
        <v>0</v>
      </c>
      <c r="G241" s="6">
        <v>0</v>
      </c>
      <c r="H241" s="11">
        <f t="shared" si="338"/>
        <v>77.936000000001499</v>
      </c>
      <c r="J241" s="6">
        <f t="shared" si="332"/>
        <v>79.463215475393042</v>
      </c>
      <c r="K241" s="6">
        <f t="shared" si="326"/>
        <v>20.536784524606951</v>
      </c>
      <c r="L241" s="6">
        <f t="shared" si="327"/>
        <v>0</v>
      </c>
      <c r="M241" s="6">
        <f t="shared" si="333"/>
        <v>0</v>
      </c>
      <c r="N241" s="11">
        <f t="shared" si="334"/>
        <v>100</v>
      </c>
      <c r="O241" s="6">
        <v>8.0000000000000002E-3</v>
      </c>
      <c r="P241" s="6">
        <f t="shared" si="263"/>
        <v>0.12022396317580561</v>
      </c>
      <c r="Q241" s="6">
        <f t="shared" si="264"/>
        <v>0.23696019559738912</v>
      </c>
      <c r="R241" s="6">
        <v>0.3</v>
      </c>
      <c r="S241" s="6">
        <f t="shared" si="331"/>
        <v>3.1047193502389447E-2</v>
      </c>
      <c r="T241" s="6">
        <v>0.12</v>
      </c>
      <c r="U241" s="6">
        <f t="shared" si="265"/>
        <v>0.67202652563435528</v>
      </c>
      <c r="V241" s="6">
        <f t="shared" si="266"/>
        <v>1.4540183336330192</v>
      </c>
      <c r="W241" s="6">
        <v>0.06</v>
      </c>
      <c r="X241" s="6">
        <f t="shared" si="288"/>
        <v>0.2333684980882017</v>
      </c>
      <c r="Y241" s="6">
        <v>2.6700000000000002E-2</v>
      </c>
      <c r="Z241" s="6">
        <v>0.21</v>
      </c>
      <c r="AA241" s="6">
        <v>0.442</v>
      </c>
      <c r="AB241" s="6">
        <v>0.5</v>
      </c>
      <c r="AC241" s="6">
        <f t="shared" si="289"/>
        <v>6.4343926033604545E-2</v>
      </c>
      <c r="AD241" s="6">
        <f t="shared" si="267"/>
        <v>0.17642337192504098</v>
      </c>
      <c r="AE241" s="6">
        <f t="shared" si="268"/>
        <v>1.2735042468890077</v>
      </c>
      <c r="AF241" s="6">
        <f t="shared" si="269"/>
        <v>2.517432562124283</v>
      </c>
      <c r="AG241" s="6">
        <f t="shared" si="270"/>
        <v>10.188427078540101</v>
      </c>
      <c r="AH241" s="6">
        <f t="shared" si="290"/>
        <v>0.40172850727706338</v>
      </c>
      <c r="AI241" s="6">
        <f t="shared" si="271"/>
        <v>9.7399363401653297E-2</v>
      </c>
      <c r="AJ241" s="6">
        <f t="shared" si="272"/>
        <v>0.8072357692600064</v>
      </c>
      <c r="AK241" s="6">
        <f t="shared" si="273"/>
        <v>1.3613125406926758</v>
      </c>
      <c r="AL241" s="6">
        <f t="shared" si="274"/>
        <v>6.6390683751950892</v>
      </c>
      <c r="AM241" s="6">
        <f t="shared" si="291"/>
        <v>0.24317693654999772</v>
      </c>
      <c r="AN241" s="6">
        <f t="shared" si="275"/>
        <v>5.3771991134360653E-2</v>
      </c>
      <c r="AO241" s="6">
        <f t="shared" si="276"/>
        <v>0.51168230397710301</v>
      </c>
      <c r="AP241" s="6">
        <f t="shared" si="277"/>
        <v>0.73613564125959663</v>
      </c>
      <c r="AQ241" s="6">
        <f t="shared" si="278"/>
        <v>4.3262054633885043</v>
      </c>
      <c r="AR241" s="6">
        <f t="shared" si="292"/>
        <v>0.14781204539882825</v>
      </c>
      <c r="AS241" s="6">
        <f t="shared" si="279"/>
        <v>2.9686303170485415E-2</v>
      </c>
      <c r="AT241" s="6">
        <f t="shared" si="280"/>
        <v>0.32433991427724507</v>
      </c>
      <c r="AU241" s="6">
        <f t="shared" si="281"/>
        <v>0.39806853028544381</v>
      </c>
      <c r="AV241" s="6">
        <f t="shared" si="282"/>
        <v>2.819078318485094</v>
      </c>
      <c r="AW241" s="6">
        <f t="shared" si="293"/>
        <v>9.0198680377453974E-2</v>
      </c>
      <c r="AX241" s="6">
        <f t="shared" si="283"/>
        <v>1.6389138236073821E-2</v>
      </c>
      <c r="AY241" s="6">
        <f t="shared" si="284"/>
        <v>0.20558924781201401</v>
      </c>
      <c r="AZ241" s="6">
        <f t="shared" si="285"/>
        <v>0.21525727858044788</v>
      </c>
      <c r="BA241" s="6">
        <f t="shared" si="286"/>
        <v>1.8369914774061828</v>
      </c>
      <c r="BB241" s="6">
        <f t="shared" si="294"/>
        <v>5.5244757060004909E-2</v>
      </c>
      <c r="BD241" s="6">
        <f t="shared" si="322"/>
        <v>281.5276568530785</v>
      </c>
      <c r="BE241" s="6">
        <f t="shared" si="323"/>
        <v>3470.6760779081828</v>
      </c>
      <c r="BF241" s="6">
        <f t="shared" si="295"/>
        <v>41.796026206546856</v>
      </c>
      <c r="BG241" s="6">
        <f t="shared" si="296"/>
        <v>38.496848257718028</v>
      </c>
      <c r="BH241" s="6">
        <f t="shared" si="324"/>
        <v>0.53730658827220668</v>
      </c>
      <c r="BI241" s="6">
        <f t="shared" si="297"/>
        <v>1.6422114736368396</v>
      </c>
      <c r="BJ241" s="6">
        <f t="shared" si="298"/>
        <v>180.79889618163051</v>
      </c>
      <c r="BK241" s="6">
        <f t="shared" si="299"/>
        <v>100.66927764969439</v>
      </c>
      <c r="BL241" s="6">
        <f t="shared" si="300"/>
        <v>238.11204985581941</v>
      </c>
      <c r="BM241" s="6">
        <f t="shared" si="301"/>
        <v>150.61190503819134</v>
      </c>
      <c r="BN241" s="6">
        <f t="shared" si="302"/>
        <v>270.16904270073007</v>
      </c>
      <c r="BO241" s="6">
        <f t="shared" si="303"/>
        <v>211.50452167981419</v>
      </c>
      <c r="BP241" s="6">
        <f t="shared" si="304"/>
        <v>241.54913368162948</v>
      </c>
      <c r="BQ241" s="6">
        <f t="shared" si="305"/>
        <v>272.93860962271179</v>
      </c>
      <c r="BR241" s="6">
        <f t="shared" si="306"/>
        <v>147.59949098870308</v>
      </c>
      <c r="BS241" s="6">
        <f t="shared" si="307"/>
        <v>319.02057206727864</v>
      </c>
      <c r="BU241" s="6">
        <f t="shared" si="308"/>
        <v>2.6150005053858338</v>
      </c>
      <c r="BV241" s="6">
        <f t="shared" si="309"/>
        <v>3.912317809237694</v>
      </c>
      <c r="BW241" s="6">
        <f t="shared" si="310"/>
        <v>5.4940737034858635</v>
      </c>
      <c r="BX241" s="6">
        <f t="shared" si="311"/>
        <v>7.0898949388146804</v>
      </c>
      <c r="BY241" s="6">
        <f t="shared" si="312"/>
        <v>8.2869270214431108</v>
      </c>
      <c r="CA241" s="6">
        <f t="shared" si="313"/>
        <v>2.900566788427255</v>
      </c>
      <c r="CB241" s="6">
        <f t="shared" si="314"/>
        <v>4.3395552237466912</v>
      </c>
      <c r="CC241" s="6">
        <f t="shared" si="315"/>
        <v>6.0940438384930022</v>
      </c>
      <c r="CD241" s="6">
        <f t="shared" si="325"/>
        <v>7.8641337738212407</v>
      </c>
      <c r="CE241" s="6">
        <f t="shared" si="316"/>
        <v>9.1918855262216255</v>
      </c>
      <c r="CG241" s="6">
        <f t="shared" si="317"/>
        <v>61.301043906819338</v>
      </c>
      <c r="CH241" s="6">
        <f t="shared" si="318"/>
        <v>91.712856386666445</v>
      </c>
      <c r="CI241" s="6">
        <f t="shared" si="319"/>
        <v>128.79250028098789</v>
      </c>
      <c r="CJ241" s="6">
        <f t="shared" si="320"/>
        <v>166.20186498774257</v>
      </c>
      <c r="CK241" s="6">
        <f t="shared" si="321"/>
        <v>194.26278356268944</v>
      </c>
    </row>
    <row r="242" spans="1:89">
      <c r="A242" s="6">
        <v>1</v>
      </c>
      <c r="B242" s="6">
        <f t="shared" si="337"/>
        <v>1254.9659386896285</v>
      </c>
      <c r="C242" s="11">
        <v>22.899999999998201</v>
      </c>
      <c r="D242" s="6">
        <f t="shared" si="335"/>
        <v>61.913451612903529</v>
      </c>
      <c r="E242" s="6">
        <f t="shared" si="336"/>
        <v>15.934548387098051</v>
      </c>
      <c r="F242" s="6">
        <v>0</v>
      </c>
      <c r="G242" s="6">
        <v>0</v>
      </c>
      <c r="H242" s="11">
        <f t="shared" si="338"/>
        <v>77.848000000001576</v>
      </c>
      <c r="J242" s="6">
        <f t="shared" si="332"/>
        <v>79.531203901066533</v>
      </c>
      <c r="K242" s="6">
        <f t="shared" si="326"/>
        <v>20.468796098933471</v>
      </c>
      <c r="L242" s="6">
        <f t="shared" si="327"/>
        <v>0</v>
      </c>
      <c r="M242" s="6">
        <f t="shared" si="333"/>
        <v>0</v>
      </c>
      <c r="N242" s="11">
        <f t="shared" si="334"/>
        <v>100</v>
      </c>
      <c r="O242" s="6">
        <v>8.0000000000000002E-3</v>
      </c>
      <c r="P242" s="6">
        <f t="shared" si="263"/>
        <v>0.11990585144469476</v>
      </c>
      <c r="Q242" s="6">
        <f t="shared" si="264"/>
        <v>0.23680679452715736</v>
      </c>
      <c r="R242" s="6">
        <v>0.3</v>
      </c>
      <c r="S242" s="6">
        <f t="shared" si="331"/>
        <v>3.0905780554989968E-2</v>
      </c>
      <c r="T242" s="6">
        <v>0.12</v>
      </c>
      <c r="U242" s="6">
        <f t="shared" si="265"/>
        <v>0.67206109556728</v>
      </c>
      <c r="V242" s="6">
        <f t="shared" si="266"/>
        <v>1.4517844071058066</v>
      </c>
      <c r="W242" s="6">
        <v>0.06</v>
      </c>
      <c r="X242" s="6">
        <f t="shared" si="288"/>
        <v>0.23300025999320478</v>
      </c>
      <c r="Y242" s="6">
        <v>2.6700000000000002E-2</v>
      </c>
      <c r="Z242" s="6">
        <v>0.21</v>
      </c>
      <c r="AA242" s="6">
        <v>0.442</v>
      </c>
      <c r="AB242" s="6">
        <v>0.5</v>
      </c>
      <c r="AC242" s="6">
        <f t="shared" si="289"/>
        <v>6.421930324934505E-2</v>
      </c>
      <c r="AD242" s="6">
        <f t="shared" si="267"/>
        <v>0.17619092610628131</v>
      </c>
      <c r="AE242" s="6">
        <f t="shared" si="268"/>
        <v>1.2681482855525561</v>
      </c>
      <c r="AF242" s="6">
        <f t="shared" si="269"/>
        <v>2.5073114173084874</v>
      </c>
      <c r="AG242" s="6">
        <f t="shared" si="270"/>
        <v>10.170874342195383</v>
      </c>
      <c r="AH242" s="6">
        <f t="shared" si="290"/>
        <v>0.39970145149863734</v>
      </c>
      <c r="AI242" s="6">
        <f t="shared" si="271"/>
        <v>9.7271035309260873E-2</v>
      </c>
      <c r="AJ242" s="6">
        <f t="shared" si="272"/>
        <v>0.80384078759416655</v>
      </c>
      <c r="AK242" s="6">
        <f t="shared" si="273"/>
        <v>1.3558394878803761</v>
      </c>
      <c r="AL242" s="6">
        <f t="shared" si="274"/>
        <v>6.6276305137994083</v>
      </c>
      <c r="AM242" s="6">
        <f t="shared" si="291"/>
        <v>0.24189735720119757</v>
      </c>
      <c r="AN242" s="6">
        <f t="shared" si="275"/>
        <v>5.3701144089724893E-2</v>
      </c>
      <c r="AO242" s="6">
        <f t="shared" si="276"/>
        <v>0.50953032792885455</v>
      </c>
      <c r="AP242" s="6">
        <f t="shared" si="277"/>
        <v>0.73317606429163595</v>
      </c>
      <c r="AQ242" s="6">
        <f t="shared" si="278"/>
        <v>4.3187522281357458</v>
      </c>
      <c r="AR242" s="6">
        <f t="shared" si="292"/>
        <v>0.14700389028918895</v>
      </c>
      <c r="AS242" s="6">
        <f t="shared" si="279"/>
        <v>2.9647190115502299E-2</v>
      </c>
      <c r="AT242" s="6">
        <f t="shared" si="280"/>
        <v>0.32297584184090999</v>
      </c>
      <c r="AU242" s="6">
        <f t="shared" si="281"/>
        <v>0.39646812624592892</v>
      </c>
      <c r="AV242" s="6">
        <f t="shared" si="282"/>
        <v>2.8142215787667815</v>
      </c>
      <c r="AW242" s="6">
        <f t="shared" si="293"/>
        <v>8.9688033736926687E-2</v>
      </c>
      <c r="AX242" s="6">
        <f t="shared" si="283"/>
        <v>1.636754480083628E-2</v>
      </c>
      <c r="AY242" s="6">
        <f t="shared" si="284"/>
        <v>0.20472460361066075</v>
      </c>
      <c r="AZ242" s="6">
        <f t="shared" si="285"/>
        <v>0.21439185317762066</v>
      </c>
      <c r="BA242" s="6">
        <f t="shared" si="286"/>
        <v>1.8338266879031675</v>
      </c>
      <c r="BB242" s="6">
        <f t="shared" si="294"/>
        <v>5.4921967106567458E-2</v>
      </c>
      <c r="BD242" s="6">
        <f t="shared" si="322"/>
        <v>271.70092465490592</v>
      </c>
      <c r="BE242" s="6">
        <f t="shared" si="323"/>
        <v>3456.7067540948624</v>
      </c>
      <c r="BF242" s="6">
        <f t="shared" si="295"/>
        <v>41.684426436039658</v>
      </c>
      <c r="BG242" s="6">
        <f t="shared" si="296"/>
        <v>38.510767813081863</v>
      </c>
      <c r="BH242" s="6">
        <f t="shared" si="324"/>
        <v>0.5283484971960386</v>
      </c>
      <c r="BI242" s="6">
        <f t="shared" si="297"/>
        <v>1.637347443172037</v>
      </c>
      <c r="BJ242" s="6">
        <f t="shared" si="298"/>
        <v>181.3638465021493</v>
      </c>
      <c r="BK242" s="6">
        <f t="shared" si="299"/>
        <v>101.02165567961745</v>
      </c>
      <c r="BL242" s="6">
        <f t="shared" si="300"/>
        <v>238.40539195706441</v>
      </c>
      <c r="BM242" s="6">
        <f t="shared" si="301"/>
        <v>150.9952827103258</v>
      </c>
      <c r="BN242" s="6">
        <f t="shared" si="302"/>
        <v>269.62924216953036</v>
      </c>
      <c r="BO242" s="6">
        <f t="shared" si="303"/>
        <v>211.75834141994372</v>
      </c>
      <c r="BP242" s="6">
        <f t="shared" si="304"/>
        <v>239.77031678285778</v>
      </c>
      <c r="BQ242" s="6">
        <f t="shared" si="305"/>
        <v>272.7937699159877</v>
      </c>
      <c r="BR242" s="6">
        <f t="shared" si="306"/>
        <v>145.22148568886354</v>
      </c>
      <c r="BS242" s="6">
        <f t="shared" si="307"/>
        <v>318.26162409182768</v>
      </c>
      <c r="BU242" s="6">
        <f t="shared" si="308"/>
        <v>2.6232054413960824</v>
      </c>
      <c r="BV242" s="6">
        <f t="shared" si="309"/>
        <v>3.9208587957322849</v>
      </c>
      <c r="BW242" s="6">
        <f t="shared" si="310"/>
        <v>5.4986787707725409</v>
      </c>
      <c r="BX242" s="6">
        <f t="shared" si="311"/>
        <v>7.0835713076414279</v>
      </c>
      <c r="BY242" s="6">
        <f t="shared" si="312"/>
        <v>8.2642243238712112</v>
      </c>
      <c r="CA242" s="6">
        <f t="shared" si="313"/>
        <v>2.9224826653272165</v>
      </c>
      <c r="CB242" s="6">
        <f t="shared" si="314"/>
        <v>4.3681831712063719</v>
      </c>
      <c r="CC242" s="6">
        <f t="shared" si="315"/>
        <v>6.126014049907238</v>
      </c>
      <c r="CD242" s="6">
        <f t="shared" si="325"/>
        <v>7.8917243874630794</v>
      </c>
      <c r="CE242" s="6">
        <f t="shared" si="316"/>
        <v>9.2070761777755834</v>
      </c>
      <c r="CG242" s="6">
        <f t="shared" si="317"/>
        <v>61.698362251024726</v>
      </c>
      <c r="CH242" s="6">
        <f t="shared" si="318"/>
        <v>92.219451247196673</v>
      </c>
      <c r="CI242" s="6">
        <f t="shared" si="319"/>
        <v>129.33012006889862</v>
      </c>
      <c r="CJ242" s="6">
        <f t="shared" si="320"/>
        <v>166.6071370823432</v>
      </c>
      <c r="CK242" s="6">
        <f t="shared" si="321"/>
        <v>194.37635269106886</v>
      </c>
    </row>
    <row r="243" spans="1:89">
      <c r="A243" s="6">
        <v>1</v>
      </c>
      <c r="B243" s="6">
        <f t="shared" si="337"/>
        <v>1255.6802244039134</v>
      </c>
      <c r="C243" s="11">
        <v>22.999999999998099</v>
      </c>
      <c r="D243" s="6">
        <f t="shared" si="335"/>
        <v>61.896451612903547</v>
      </c>
      <c r="E243" s="6">
        <f t="shared" si="336"/>
        <v>15.863548387098122</v>
      </c>
      <c r="F243" s="6">
        <v>0</v>
      </c>
      <c r="G243" s="6">
        <v>0</v>
      </c>
      <c r="H243" s="11">
        <f t="shared" si="338"/>
        <v>77.760000000001668</v>
      </c>
      <c r="J243" s="6">
        <f t="shared" si="332"/>
        <v>79.599346210007994</v>
      </c>
      <c r="K243" s="6">
        <f t="shared" si="326"/>
        <v>20.400653789992003</v>
      </c>
      <c r="L243" s="6">
        <f t="shared" si="327"/>
        <v>0</v>
      </c>
      <c r="M243" s="6">
        <f t="shared" si="333"/>
        <v>0</v>
      </c>
      <c r="N243" s="11">
        <f t="shared" si="334"/>
        <v>100</v>
      </c>
      <c r="O243" s="6">
        <v>8.0000000000000002E-3</v>
      </c>
      <c r="P243" s="6">
        <f t="shared" si="263"/>
        <v>0.11958887750583114</v>
      </c>
      <c r="Q243" s="6">
        <f t="shared" si="264"/>
        <v>0.2366536359663613</v>
      </c>
      <c r="R243" s="6">
        <v>0.3</v>
      </c>
      <c r="S243" s="6">
        <f t="shared" si="331"/>
        <v>3.0764860568102872E-2</v>
      </c>
      <c r="T243" s="6">
        <v>0.12</v>
      </c>
      <c r="U243" s="6">
        <f t="shared" si="265"/>
        <v>0.67209563497315639</v>
      </c>
      <c r="V243" s="6">
        <f t="shared" si="266"/>
        <v>1.449555995362356</v>
      </c>
      <c r="W243" s="6">
        <v>0.06</v>
      </c>
      <c r="X243" s="6">
        <f t="shared" si="288"/>
        <v>0.23263111908053161</v>
      </c>
      <c r="Y243" s="6">
        <v>2.6700000000000002E-2</v>
      </c>
      <c r="Z243" s="6">
        <v>0.21</v>
      </c>
      <c r="AA243" s="6">
        <v>0.442</v>
      </c>
      <c r="AB243" s="6">
        <v>0.5</v>
      </c>
      <c r="AC243" s="6">
        <f t="shared" si="289"/>
        <v>6.4094398397055344E-2</v>
      </c>
      <c r="AD243" s="6">
        <f t="shared" si="267"/>
        <v>0.17595900331877062</v>
      </c>
      <c r="AE243" s="6">
        <f t="shared" si="268"/>
        <v>1.2628198229085004</v>
      </c>
      <c r="AF243" s="6">
        <f t="shared" si="269"/>
        <v>2.4972403642274341</v>
      </c>
      <c r="AG243" s="6">
        <f t="shared" si="270"/>
        <v>10.153368205195129</v>
      </c>
      <c r="AH243" s="6">
        <f t="shared" si="290"/>
        <v>0.39768571630234101</v>
      </c>
      <c r="AI243" s="6">
        <f t="shared" si="271"/>
        <v>9.7142995970621177E-2</v>
      </c>
      <c r="AJ243" s="6">
        <f t="shared" si="272"/>
        <v>0.80046323651653561</v>
      </c>
      <c r="AK243" s="6">
        <f t="shared" si="273"/>
        <v>1.350393522390182</v>
      </c>
      <c r="AL243" s="6">
        <f t="shared" si="274"/>
        <v>6.6162230178597241</v>
      </c>
      <c r="AM243" s="6">
        <f t="shared" si="291"/>
        <v>0.24062492327933213</v>
      </c>
      <c r="AN243" s="6">
        <f t="shared" si="275"/>
        <v>5.3630456459521463E-2</v>
      </c>
      <c r="AO243" s="6">
        <f t="shared" si="276"/>
        <v>0.50738940060252113</v>
      </c>
      <c r="AP243" s="6">
        <f t="shared" si="277"/>
        <v>0.73023113491020109</v>
      </c>
      <c r="AQ243" s="6">
        <f t="shared" si="278"/>
        <v>4.3113187798763128</v>
      </c>
      <c r="AR243" s="6">
        <f t="shared" si="292"/>
        <v>0.14620024769525802</v>
      </c>
      <c r="AS243" s="6">
        <f t="shared" si="279"/>
        <v>2.9608165069630772E-2</v>
      </c>
      <c r="AT243" s="6">
        <f t="shared" si="280"/>
        <v>0.32161877285474499</v>
      </c>
      <c r="AU243" s="6">
        <f t="shared" si="281"/>
        <v>0.39487564295214855</v>
      </c>
      <c r="AV243" s="6">
        <f t="shared" si="282"/>
        <v>2.8093777328151535</v>
      </c>
      <c r="AW243" s="6">
        <f t="shared" si="293"/>
        <v>8.9180238193923345E-2</v>
      </c>
      <c r="AX243" s="6">
        <f t="shared" si="283"/>
        <v>1.6345999953443713E-2</v>
      </c>
      <c r="AY243" s="6">
        <f t="shared" si="284"/>
        <v>0.20386439868424464</v>
      </c>
      <c r="AZ243" s="6">
        <f t="shared" si="285"/>
        <v>0.21353071095229029</v>
      </c>
      <c r="BA243" s="6">
        <f t="shared" si="286"/>
        <v>1.8306703003446294</v>
      </c>
      <c r="BB243" s="6">
        <f t="shared" si="294"/>
        <v>5.4600979271051175E-2</v>
      </c>
      <c r="BD243" s="6">
        <f t="shared" si="322"/>
        <v>262.15541395033563</v>
      </c>
      <c r="BE243" s="6">
        <f t="shared" si="323"/>
        <v>3442.817400442073</v>
      </c>
      <c r="BF243" s="6">
        <f t="shared" si="295"/>
        <v>41.572794852438697</v>
      </c>
      <c r="BG243" s="6">
        <f t="shared" si="296"/>
        <v>38.524080974122533</v>
      </c>
      <c r="BH243" s="6">
        <f t="shared" si="324"/>
        <v>0.51951107368955851</v>
      </c>
      <c r="BI243" s="6">
        <f t="shared" si="297"/>
        <v>1.6324872850438568</v>
      </c>
      <c r="BJ243" s="6">
        <f t="shared" si="298"/>
        <v>181.92662441945564</v>
      </c>
      <c r="BK243" s="6">
        <f t="shared" si="299"/>
        <v>101.3734164132686</v>
      </c>
      <c r="BL243" s="6">
        <f t="shared" si="300"/>
        <v>238.69069984745349</v>
      </c>
      <c r="BM243" s="6">
        <f t="shared" si="301"/>
        <v>151.3765671326608</v>
      </c>
      <c r="BN243" s="6">
        <f t="shared" si="302"/>
        <v>269.0747709266264</v>
      </c>
      <c r="BO243" s="6">
        <f t="shared" si="303"/>
        <v>212.00754328736386</v>
      </c>
      <c r="BP243" s="6">
        <f t="shared" si="304"/>
        <v>237.981251660514</v>
      </c>
      <c r="BQ243" s="6">
        <f t="shared" si="305"/>
        <v>272.64241114096404</v>
      </c>
      <c r="BR243" s="6">
        <f t="shared" si="306"/>
        <v>142.85834011287574</v>
      </c>
      <c r="BS243" s="6">
        <f t="shared" si="307"/>
        <v>317.4990011180069</v>
      </c>
      <c r="BU243" s="6">
        <f t="shared" si="308"/>
        <v>2.6314298446564717</v>
      </c>
      <c r="BV243" s="6">
        <f t="shared" si="309"/>
        <v>3.9294011253466046</v>
      </c>
      <c r="BW243" s="6">
        <f t="shared" si="310"/>
        <v>5.5032472657757614</v>
      </c>
      <c r="BX243" s="6">
        <f t="shared" si="311"/>
        <v>7.0771944261072424</v>
      </c>
      <c r="BY243" s="6">
        <f t="shared" si="312"/>
        <v>8.2415723643421348</v>
      </c>
      <c r="CA243" s="6">
        <f t="shared" si="313"/>
        <v>2.9444900679383057</v>
      </c>
      <c r="CB243" s="6">
        <f t="shared" si="314"/>
        <v>4.3968805058677631</v>
      </c>
      <c r="CC243" s="6">
        <f t="shared" si="315"/>
        <v>6.1579665322982606</v>
      </c>
      <c r="CD243" s="6">
        <f t="shared" si="325"/>
        <v>7.9191655969310348</v>
      </c>
      <c r="CE243" s="6">
        <f t="shared" si="316"/>
        <v>9.2220691424772809</v>
      </c>
      <c r="CG243" s="6">
        <f t="shared" si="317"/>
        <v>62.097522805848506</v>
      </c>
      <c r="CH243" s="6">
        <f t="shared" si="318"/>
        <v>92.727562731733045</v>
      </c>
      <c r="CI243" s="6">
        <f t="shared" si="319"/>
        <v>129.86780676926881</v>
      </c>
      <c r="CJ243" s="6">
        <f t="shared" si="320"/>
        <v>167.01043471443609</v>
      </c>
      <c r="CK243" s="6">
        <f t="shared" si="321"/>
        <v>194.48788607837596</v>
      </c>
    </row>
    <row r="244" spans="1:89">
      <c r="A244" s="6">
        <v>1</v>
      </c>
      <c r="B244" s="6">
        <f t="shared" si="337"/>
        <v>1256.3945101181985</v>
      </c>
      <c r="C244" s="11">
        <v>23.099999999998001</v>
      </c>
      <c r="D244" s="6">
        <f t="shared" si="335"/>
        <v>61.879451612903566</v>
      </c>
      <c r="E244" s="6">
        <f t="shared" si="336"/>
        <v>15.792548387098192</v>
      </c>
      <c r="F244" s="6">
        <v>0</v>
      </c>
      <c r="G244" s="6">
        <v>0</v>
      </c>
      <c r="H244" s="11">
        <f t="shared" si="338"/>
        <v>77.672000000001759</v>
      </c>
      <c r="J244" s="6">
        <f t="shared" si="332"/>
        <v>79.667642925252551</v>
      </c>
      <c r="K244" s="6">
        <f t="shared" si="326"/>
        <v>20.332357074747442</v>
      </c>
      <c r="L244" s="6">
        <f t="shared" si="327"/>
        <v>0</v>
      </c>
      <c r="M244" s="6">
        <f t="shared" si="333"/>
        <v>0</v>
      </c>
      <c r="N244" s="11">
        <f t="shared" si="334"/>
        <v>100</v>
      </c>
      <c r="O244" s="6">
        <v>8.0000000000000002E-3</v>
      </c>
      <c r="P244" s="6">
        <f t="shared" si="263"/>
        <v>0.11927303637032231</v>
      </c>
      <c r="Q244" s="6">
        <f t="shared" si="264"/>
        <v>0.23650071937236417</v>
      </c>
      <c r="R244" s="6">
        <v>0.3</v>
      </c>
      <c r="S244" s="6">
        <f t="shared" si="331"/>
        <v>3.0624431082727527E-2</v>
      </c>
      <c r="T244" s="6">
        <v>0.12</v>
      </c>
      <c r="U244" s="6">
        <f t="shared" si="265"/>
        <v>0.67213014389235692</v>
      </c>
      <c r="V244" s="6">
        <f t="shared" si="266"/>
        <v>1.4473330806261877</v>
      </c>
      <c r="W244" s="6">
        <v>0.06</v>
      </c>
      <c r="X244" s="6">
        <f t="shared" si="288"/>
        <v>0.23226107237351087</v>
      </c>
      <c r="Y244" s="6">
        <v>2.6700000000000002E-2</v>
      </c>
      <c r="Z244" s="6">
        <v>0.21</v>
      </c>
      <c r="AA244" s="6">
        <v>0.442</v>
      </c>
      <c r="AB244" s="6">
        <v>0.5</v>
      </c>
      <c r="AC244" s="6">
        <f t="shared" si="289"/>
        <v>6.3969210518012062E-2</v>
      </c>
      <c r="AD244" s="6">
        <f t="shared" si="267"/>
        <v>0.1757276019996786</v>
      </c>
      <c r="AE244" s="6">
        <f t="shared" si="268"/>
        <v>1.2575186945949581</v>
      </c>
      <c r="AF244" s="6">
        <f t="shared" si="269"/>
        <v>2.4872191128923187</v>
      </c>
      <c r="AG244" s="6">
        <f t="shared" si="270"/>
        <v>10.135908508088848</v>
      </c>
      <c r="AH244" s="6">
        <f t="shared" si="290"/>
        <v>0.39568122974896253</v>
      </c>
      <c r="AI244" s="6">
        <f t="shared" si="271"/>
        <v>9.7015244522930671E-2</v>
      </c>
      <c r="AJ244" s="6">
        <f t="shared" si="272"/>
        <v>0.79710301184309462</v>
      </c>
      <c r="AK244" s="6">
        <f t="shared" si="273"/>
        <v>1.3449744874093943</v>
      </c>
      <c r="AL244" s="6">
        <f t="shared" si="274"/>
        <v>6.6048457834735679</v>
      </c>
      <c r="AM244" s="6">
        <f t="shared" si="291"/>
        <v>0.23935958921109343</v>
      </c>
      <c r="AN244" s="6">
        <f t="shared" si="275"/>
        <v>5.3559927767416082E-2</v>
      </c>
      <c r="AO244" s="6">
        <f t="shared" si="276"/>
        <v>0.50525945595900879</v>
      </c>
      <c r="AP244" s="6">
        <f t="shared" si="277"/>
        <v>0.72730076831814672</v>
      </c>
      <c r="AQ244" s="6">
        <f t="shared" si="278"/>
        <v>4.3039050509044081</v>
      </c>
      <c r="AR244" s="6">
        <f t="shared" si="292"/>
        <v>0.1454010887442802</v>
      </c>
      <c r="AS244" s="6">
        <f t="shared" si="279"/>
        <v>2.9569227769897399E-2</v>
      </c>
      <c r="AT244" s="6">
        <f t="shared" si="280"/>
        <v>0.32026866545856858</v>
      </c>
      <c r="AU244" s="6">
        <f t="shared" si="281"/>
        <v>0.39329103454967984</v>
      </c>
      <c r="AV244" s="6">
        <f t="shared" si="282"/>
        <v>2.8045467365111891</v>
      </c>
      <c r="AW244" s="6">
        <f t="shared" si="293"/>
        <v>8.8675275455040961E-2</v>
      </c>
      <c r="AX244" s="6">
        <f t="shared" si="283"/>
        <v>1.6324503548714404E-2</v>
      </c>
      <c r="AY244" s="6">
        <f t="shared" si="284"/>
        <v>0.20300860649886443</v>
      </c>
      <c r="AZ244" s="6">
        <f t="shared" si="285"/>
        <v>0.21267382710847949</v>
      </c>
      <c r="BA244" s="6">
        <f t="shared" si="286"/>
        <v>1.8275222859813636</v>
      </c>
      <c r="BB244" s="6">
        <f t="shared" si="294"/>
        <v>5.4281781962328031E-2</v>
      </c>
      <c r="BD244" s="6">
        <f t="shared" si="322"/>
        <v>252.88524894575005</v>
      </c>
      <c r="BE244" s="6">
        <f t="shared" si="323"/>
        <v>3429.0081703490278</v>
      </c>
      <c r="BF244" s="6">
        <f t="shared" si="295"/>
        <v>41.461131336682762</v>
      </c>
      <c r="BG244" s="6">
        <f t="shared" si="296"/>
        <v>38.53679547785655</v>
      </c>
      <c r="BH244" s="6">
        <f t="shared" si="324"/>
        <v>0.51079308782225641</v>
      </c>
      <c r="BI244" s="6">
        <f t="shared" si="297"/>
        <v>1.6276314660082698</v>
      </c>
      <c r="BJ244" s="6">
        <f t="shared" si="298"/>
        <v>182.48717807448966</v>
      </c>
      <c r="BK244" s="6">
        <f t="shared" si="299"/>
        <v>101.72455823864154</v>
      </c>
      <c r="BL244" s="6">
        <f t="shared" si="300"/>
        <v>238.96789326035943</v>
      </c>
      <c r="BM244" s="6">
        <f t="shared" si="301"/>
        <v>151.7557503626505</v>
      </c>
      <c r="BN244" s="6">
        <f t="shared" si="302"/>
        <v>268.50561993520711</v>
      </c>
      <c r="BO244" s="6">
        <f t="shared" si="303"/>
        <v>212.25212370575255</v>
      </c>
      <c r="BP244" s="6">
        <f t="shared" si="304"/>
        <v>236.18219986174975</v>
      </c>
      <c r="BQ244" s="6">
        <f t="shared" si="305"/>
        <v>272.48457472850004</v>
      </c>
      <c r="BR244" s="6">
        <f t="shared" si="306"/>
        <v>140.51040879549788</v>
      </c>
      <c r="BS244" s="6">
        <f t="shared" si="307"/>
        <v>316.73281673565907</v>
      </c>
      <c r="BU244" s="6">
        <f t="shared" si="308"/>
        <v>2.6396735114390353</v>
      </c>
      <c r="BV244" s="6">
        <f t="shared" si="309"/>
        <v>3.9379442032187177</v>
      </c>
      <c r="BW244" s="6">
        <f t="shared" si="310"/>
        <v>5.5077782434638021</v>
      </c>
      <c r="BX244" s="6">
        <f t="shared" si="311"/>
        <v>7.0707637038754596</v>
      </c>
      <c r="BY244" s="6">
        <f t="shared" si="312"/>
        <v>8.2189713184028346</v>
      </c>
      <c r="CA244" s="6">
        <f t="shared" si="313"/>
        <v>2.9665883889768425</v>
      </c>
      <c r="CB244" s="6">
        <f t="shared" si="314"/>
        <v>4.4256456334778509</v>
      </c>
      <c r="CC244" s="6">
        <f t="shared" si="315"/>
        <v>6.1898984534687793</v>
      </c>
      <c r="CD244" s="6">
        <f t="shared" si="325"/>
        <v>7.9464545195517777</v>
      </c>
      <c r="CE244" s="6">
        <f t="shared" si="316"/>
        <v>9.2368638685226543</v>
      </c>
      <c r="CG244" s="6">
        <f t="shared" si="317"/>
        <v>62.498520311922185</v>
      </c>
      <c r="CH244" s="6">
        <f t="shared" si="318"/>
        <v>93.237169182301528</v>
      </c>
      <c r="CI244" s="6">
        <f t="shared" si="319"/>
        <v>130.40551755017134</v>
      </c>
      <c r="CJ244" s="6">
        <f t="shared" si="320"/>
        <v>167.41171476413049</v>
      </c>
      <c r="CK244" s="6">
        <f t="shared" si="321"/>
        <v>194.59737867592307</v>
      </c>
    </row>
    <row r="245" spans="1:89">
      <c r="A245" s="6">
        <v>1</v>
      </c>
      <c r="B245" s="6">
        <f t="shared" si="337"/>
        <v>1257.1087958324833</v>
      </c>
      <c r="C245" s="11">
        <v>23.1999999999979</v>
      </c>
      <c r="D245" s="6">
        <f t="shared" si="335"/>
        <v>61.862451612903584</v>
      </c>
      <c r="E245" s="6">
        <f t="shared" si="336"/>
        <v>15.721548387098265</v>
      </c>
      <c r="F245" s="6">
        <v>0</v>
      </c>
      <c r="G245" s="6">
        <v>0</v>
      </c>
      <c r="H245" s="11">
        <f t="shared" si="338"/>
        <v>77.584000000001851</v>
      </c>
      <c r="J245" s="6">
        <f t="shared" si="332"/>
        <v>79.73609457220833</v>
      </c>
      <c r="K245" s="6">
        <f t="shared" si="326"/>
        <v>20.26390542779167</v>
      </c>
      <c r="L245" s="6">
        <f t="shared" si="327"/>
        <v>0</v>
      </c>
      <c r="M245" s="6">
        <f t="shared" si="333"/>
        <v>0</v>
      </c>
      <c r="N245" s="11">
        <f t="shared" si="334"/>
        <v>100</v>
      </c>
      <c r="O245" s="6">
        <v>8.0000000000000002E-3</v>
      </c>
      <c r="P245" s="6">
        <f t="shared" si="263"/>
        <v>0.11895832307490735</v>
      </c>
      <c r="Q245" s="6">
        <f t="shared" si="264"/>
        <v>0.23634804420408187</v>
      </c>
      <c r="R245" s="6">
        <v>0.3</v>
      </c>
      <c r="S245" s="6">
        <f t="shared" si="331"/>
        <v>3.0484489652162768E-2</v>
      </c>
      <c r="T245" s="6">
        <v>0.12</v>
      </c>
      <c r="U245" s="6">
        <f t="shared" si="265"/>
        <v>0.67216462236518226</v>
      </c>
      <c r="V245" s="6">
        <f t="shared" si="266"/>
        <v>1.4451156451905995</v>
      </c>
      <c r="W245" s="6">
        <v>0.06</v>
      </c>
      <c r="X245" s="6">
        <f t="shared" si="288"/>
        <v>0.23189011688180355</v>
      </c>
      <c r="Y245" s="6">
        <v>2.6700000000000002E-2</v>
      </c>
      <c r="Z245" s="6">
        <v>0.21</v>
      </c>
      <c r="AA245" s="6">
        <v>0.442</v>
      </c>
      <c r="AB245" s="6">
        <v>0.5</v>
      </c>
      <c r="AC245" s="6">
        <f t="shared" si="289"/>
        <v>6.3843738649142126E-2</v>
      </c>
      <c r="AD245" s="6">
        <f t="shared" si="267"/>
        <v>0.17549672059191931</v>
      </c>
      <c r="AE245" s="6">
        <f t="shared" si="268"/>
        <v>1.252244737362848</v>
      </c>
      <c r="AF245" s="6">
        <f t="shared" si="269"/>
        <v>2.4772473752221296</v>
      </c>
      <c r="AG245" s="6">
        <f t="shared" si="270"/>
        <v>10.118495092085281</v>
      </c>
      <c r="AH245" s="6">
        <f t="shared" si="290"/>
        <v>0.3936879204060027</v>
      </c>
      <c r="AI245" s="6">
        <f t="shared" si="271"/>
        <v>9.6887780106557408E-2</v>
      </c>
      <c r="AJ245" s="6">
        <f t="shared" si="272"/>
        <v>0.7937600100951957</v>
      </c>
      <c r="AK245" s="6">
        <f t="shared" si="273"/>
        <v>1.3395822271569602</v>
      </c>
      <c r="AL245" s="6">
        <f t="shared" si="274"/>
        <v>6.5934987071680515</v>
      </c>
      <c r="AM245" s="6">
        <f t="shared" si="291"/>
        <v>0.23810130974399793</v>
      </c>
      <c r="AN245" s="6">
        <f t="shared" si="275"/>
        <v>5.3489557538825304E-2</v>
      </c>
      <c r="AO245" s="6">
        <f t="shared" si="276"/>
        <v>0.50314042840633666</v>
      </c>
      <c r="AP245" s="6">
        <f t="shared" si="277"/>
        <v>0.72438488027619541</v>
      </c>
      <c r="AQ245" s="6">
        <f t="shared" si="278"/>
        <v>4.2965109737941587</v>
      </c>
      <c r="AR245" s="6">
        <f t="shared" si="292"/>
        <v>0.14460638476665946</v>
      </c>
      <c r="AS245" s="6">
        <f t="shared" si="279"/>
        <v>2.95303779542954E-2</v>
      </c>
      <c r="AT245" s="6">
        <f t="shared" si="280"/>
        <v>0.31892547807561078</v>
      </c>
      <c r="AU245" s="6">
        <f t="shared" si="281"/>
        <v>0.39171425548576932</v>
      </c>
      <c r="AV245" s="6">
        <f t="shared" si="282"/>
        <v>2.799728545918275</v>
      </c>
      <c r="AW245" s="6">
        <f t="shared" si="293"/>
        <v>8.8173127355541753E-2</v>
      </c>
      <c r="AX245" s="6">
        <f t="shared" si="283"/>
        <v>1.6303055442000326E-2</v>
      </c>
      <c r="AY245" s="6">
        <f t="shared" si="284"/>
        <v>0.20215720070026505</v>
      </c>
      <c r="AZ245" s="6">
        <f t="shared" si="285"/>
        <v>0.21182117701333975</v>
      </c>
      <c r="BA245" s="6">
        <f t="shared" si="286"/>
        <v>1.8243826161830239</v>
      </c>
      <c r="BB245" s="6">
        <f t="shared" si="294"/>
        <v>5.3964363670765653E-2</v>
      </c>
      <c r="BD245" s="6">
        <f t="shared" si="322"/>
        <v>243.88461021033436</v>
      </c>
      <c r="BE245" s="6">
        <f t="shared" si="323"/>
        <v>3415.2791894863735</v>
      </c>
      <c r="BF245" s="6">
        <f t="shared" si="295"/>
        <v>41.349435769756774</v>
      </c>
      <c r="BG245" s="6">
        <f t="shared" si="296"/>
        <v>38.548918927390595</v>
      </c>
      <c r="BH245" s="6">
        <f t="shared" si="324"/>
        <v>0.50219331803205858</v>
      </c>
      <c r="BI245" s="6">
        <f t="shared" si="297"/>
        <v>1.6227804395083769</v>
      </c>
      <c r="BJ245" s="6">
        <f t="shared" si="298"/>
        <v>183.04545525849309</v>
      </c>
      <c r="BK245" s="6">
        <f t="shared" si="299"/>
        <v>102.0750793464854</v>
      </c>
      <c r="BL245" s="6">
        <f t="shared" si="300"/>
        <v>239.23689214497702</v>
      </c>
      <c r="BM245" s="6">
        <f t="shared" si="301"/>
        <v>152.13282424964294</v>
      </c>
      <c r="BN245" s="6">
        <f t="shared" si="302"/>
        <v>267.92178260421997</v>
      </c>
      <c r="BO245" s="6">
        <f t="shared" si="303"/>
        <v>212.49207913203881</v>
      </c>
      <c r="BP245" s="6">
        <f t="shared" si="304"/>
        <v>234.3734262841204</v>
      </c>
      <c r="BQ245" s="6">
        <f t="shared" si="305"/>
        <v>272.3203025369296</v>
      </c>
      <c r="BR245" s="6">
        <f t="shared" si="306"/>
        <v>138.17804010608802</v>
      </c>
      <c r="BS245" s="6">
        <f t="shared" si="307"/>
        <v>315.96318407777369</v>
      </c>
      <c r="BU245" s="6">
        <f t="shared" si="308"/>
        <v>2.6479362375570239</v>
      </c>
      <c r="BV245" s="6">
        <f t="shared" si="309"/>
        <v>3.9464874368123017</v>
      </c>
      <c r="BW245" s="6">
        <f t="shared" si="310"/>
        <v>5.5122707729438929</v>
      </c>
      <c r="BX245" s="6">
        <f t="shared" si="311"/>
        <v>7.0642785871599321</v>
      </c>
      <c r="BY245" s="6">
        <f t="shared" si="312"/>
        <v>8.1964214008935237</v>
      </c>
      <c r="CA245" s="6">
        <f t="shared" si="313"/>
        <v>2.9887770130393512</v>
      </c>
      <c r="CB245" s="6">
        <f t="shared" si="314"/>
        <v>4.4544769492921699</v>
      </c>
      <c r="CC245" s="6">
        <f t="shared" si="315"/>
        <v>6.2218069839261272</v>
      </c>
      <c r="CD245" s="6">
        <f t="shared" si="325"/>
        <v>7.9735883196677708</v>
      </c>
      <c r="CE245" s="6">
        <f t="shared" si="316"/>
        <v>9.2514598821214271</v>
      </c>
      <c r="CG245" s="6">
        <f t="shared" si="317"/>
        <v>62.901349351616012</v>
      </c>
      <c r="CH245" s="6">
        <f t="shared" si="318"/>
        <v>93.74824871301243</v>
      </c>
      <c r="CI245" s="6">
        <f t="shared" si="319"/>
        <v>130.94320954251427</v>
      </c>
      <c r="CJ245" s="6">
        <f t="shared" si="320"/>
        <v>167.81093480485217</v>
      </c>
      <c r="CK245" s="6">
        <f t="shared" si="321"/>
        <v>194.70482659594731</v>
      </c>
    </row>
    <row r="246" spans="1:89">
      <c r="A246" s="6">
        <v>1</v>
      </c>
      <c r="B246" s="6">
        <f t="shared" si="337"/>
        <v>1257.8230815467684</v>
      </c>
      <c r="C246" s="11">
        <v>23.299999999997802</v>
      </c>
      <c r="D246" s="6">
        <f t="shared" si="335"/>
        <v>61.845451612903602</v>
      </c>
      <c r="E246" s="6">
        <f t="shared" si="336"/>
        <v>15.650548387098334</v>
      </c>
      <c r="F246" s="6">
        <v>0</v>
      </c>
      <c r="G246" s="6">
        <v>0</v>
      </c>
      <c r="H246" s="11">
        <f t="shared" si="338"/>
        <v>77.496000000001942</v>
      </c>
      <c r="J246" s="6">
        <f t="shared" si="332"/>
        <v>79.804701678669929</v>
      </c>
      <c r="K246" s="6">
        <f t="shared" si="326"/>
        <v>20.195298321330057</v>
      </c>
      <c r="L246" s="6">
        <f t="shared" si="327"/>
        <v>0</v>
      </c>
      <c r="M246" s="6">
        <f t="shared" si="333"/>
        <v>0</v>
      </c>
      <c r="N246" s="11">
        <f t="shared" si="334"/>
        <v>99.999999999999986</v>
      </c>
      <c r="O246" s="6">
        <v>8.0000000000000002E-3</v>
      </c>
      <c r="P246" s="6">
        <f t="shared" si="263"/>
        <v>0.11864473268180561</v>
      </c>
      <c r="Q246" s="6">
        <f t="shared" si="264"/>
        <v>0.23619560992197741</v>
      </c>
      <c r="R246" s="6">
        <v>0.3</v>
      </c>
      <c r="S246" s="6">
        <f t="shared" si="331"/>
        <v>3.0345033841928819E-2</v>
      </c>
      <c r="T246" s="6">
        <v>0.12</v>
      </c>
      <c r="U246" s="6">
        <f t="shared" si="265"/>
        <v>0.67219907043186211</v>
      </c>
      <c r="V246" s="6">
        <f t="shared" si="266"/>
        <v>1.4429036714183401</v>
      </c>
      <c r="W246" s="6">
        <v>0.06</v>
      </c>
      <c r="X246" s="6">
        <f t="shared" si="288"/>
        <v>0.231518249601326</v>
      </c>
      <c r="Y246" s="6">
        <v>2.6700000000000002E-2</v>
      </c>
      <c r="Z246" s="6">
        <v>0.21</v>
      </c>
      <c r="AA246" s="6">
        <v>0.442</v>
      </c>
      <c r="AB246" s="6">
        <v>0.5</v>
      </c>
      <c r="AC246" s="6">
        <f t="shared" si="289"/>
        <v>6.3717981822997982E-2</v>
      </c>
      <c r="AD246" s="6">
        <f t="shared" si="267"/>
        <v>0.17526635754412534</v>
      </c>
      <c r="AE246" s="6">
        <f t="shared" si="268"/>
        <v>1.2469977890674817</v>
      </c>
      <c r="AF246" s="6">
        <f t="shared" si="269"/>
        <v>2.4673248650295996</v>
      </c>
      <c r="AG246" s="6">
        <f t="shared" si="270"/>
        <v>10.101127799049218</v>
      </c>
      <c r="AH246" s="6">
        <f t="shared" si="290"/>
        <v>0.39170571734372828</v>
      </c>
      <c r="AI246" s="6">
        <f t="shared" si="271"/>
        <v>9.6760601865026399E-2</v>
      </c>
      <c r="AJ246" s="6">
        <f t="shared" si="272"/>
        <v>0.79043412849423178</v>
      </c>
      <c r="AK246" s="6">
        <f t="shared" si="273"/>
        <v>1.334216586875878</v>
      </c>
      <c r="AL246" s="6">
        <f t="shared" si="274"/>
        <v>6.5821816858977753</v>
      </c>
      <c r="AM246" s="6">
        <f t="shared" si="291"/>
        <v>0.23685003994388532</v>
      </c>
      <c r="AN246" s="6">
        <f t="shared" si="275"/>
        <v>5.3419345300908645E-2</v>
      </c>
      <c r="AO246" s="6">
        <f t="shared" si="276"/>
        <v>0.50103225279625896</v>
      </c>
      <c r="AP246" s="6">
        <f t="shared" si="277"/>
        <v>0.7214833870988292</v>
      </c>
      <c r="AQ246" s="6">
        <f t="shared" si="278"/>
        <v>4.2891364813982564</v>
      </c>
      <c r="AR246" s="6">
        <f t="shared" si="292"/>
        <v>0.1438161072943738</v>
      </c>
      <c r="AS246" s="6">
        <f t="shared" si="279"/>
        <v>2.9491615361780198E-2</v>
      </c>
      <c r="AT246" s="6">
        <f t="shared" si="280"/>
        <v>0.31758916941037196</v>
      </c>
      <c r="AU246" s="6">
        <f t="shared" si="281"/>
        <v>0.39014526050711146</v>
      </c>
      <c r="AV246" s="6">
        <f t="shared" si="282"/>
        <v>2.7949231172813191</v>
      </c>
      <c r="AW246" s="6">
        <f t="shared" si="293"/>
        <v>8.7673775858348402E-2</v>
      </c>
      <c r="AX246" s="6">
        <f t="shared" si="283"/>
        <v>1.6281655489184657E-2</v>
      </c>
      <c r="AY246" s="6">
        <f t="shared" si="284"/>
        <v>0.20131015511247993</v>
      </c>
      <c r="AZ246" s="6">
        <f t="shared" si="285"/>
        <v>0.21097273619595061</v>
      </c>
      <c r="BA246" s="6">
        <f t="shared" si="286"/>
        <v>1.8212512624375505</v>
      </c>
      <c r="BB246" s="6">
        <f t="shared" si="294"/>
        <v>5.3648712967590197E-2</v>
      </c>
      <c r="BD246" s="6">
        <f t="shared" si="322"/>
        <v>235.14773597823938</v>
      </c>
      <c r="BE246" s="6">
        <f t="shared" si="323"/>
        <v>3401.6305566387109</v>
      </c>
      <c r="BF246" s="6">
        <f t="shared" si="295"/>
        <v>41.237708032695444</v>
      </c>
      <c r="BG246" s="6">
        <f t="shared" si="296"/>
        <v>38.560458794795323</v>
      </c>
      <c r="BH246" s="6">
        <f t="shared" si="324"/>
        <v>0.49371055109840939</v>
      </c>
      <c r="BI246" s="6">
        <f t="shared" si="297"/>
        <v>1.6179346459958921</v>
      </c>
      <c r="BJ246" s="6">
        <f t="shared" si="298"/>
        <v>183.60140341528199</v>
      </c>
      <c r="BK246" s="6">
        <f t="shared" si="299"/>
        <v>102.42497773304645</v>
      </c>
      <c r="BL246" s="6">
        <f t="shared" si="300"/>
        <v>239.49761668363448</v>
      </c>
      <c r="BM246" s="6">
        <f t="shared" si="301"/>
        <v>152.50778044034644</v>
      </c>
      <c r="BN246" s="6">
        <f t="shared" si="302"/>
        <v>267.32325481865007</v>
      </c>
      <c r="BO246" s="6">
        <f t="shared" si="303"/>
        <v>212.72740606631589</v>
      </c>
      <c r="BP246" s="6">
        <f t="shared" si="304"/>
        <v>232.55519911531331</v>
      </c>
      <c r="BQ246" s="6">
        <f t="shared" si="305"/>
        <v>272.14963685700866</v>
      </c>
      <c r="BR246" s="6">
        <f t="shared" si="306"/>
        <v>135.86157609268477</v>
      </c>
      <c r="BS246" s="6">
        <f t="shared" si="307"/>
        <v>315.19021580316024</v>
      </c>
      <c r="BU246" s="6">
        <f t="shared" si="308"/>
        <v>2.6562178183126597</v>
      </c>
      <c r="BV246" s="6">
        <f t="shared" si="309"/>
        <v>3.9550302358158427</v>
      </c>
      <c r="BW246" s="6">
        <f t="shared" si="310"/>
        <v>5.516723937294767</v>
      </c>
      <c r="BX246" s="6">
        <f t="shared" si="311"/>
        <v>7.057738558176645</v>
      </c>
      <c r="BY246" s="6">
        <f t="shared" si="312"/>
        <v>8.173922864364437</v>
      </c>
      <c r="CA246" s="6">
        <f t="shared" si="313"/>
        <v>3.0110553167848049</v>
      </c>
      <c r="CB246" s="6">
        <f t="shared" si="314"/>
        <v>4.4833728384379743</v>
      </c>
      <c r="CC246" s="6">
        <f t="shared" si="315"/>
        <v>6.2536892976561358</v>
      </c>
      <c r="CD246" s="6">
        <f t="shared" si="325"/>
        <v>8.0005642095927882</v>
      </c>
      <c r="CE246" s="6">
        <f t="shared" si="316"/>
        <v>9.2658567870642745</v>
      </c>
      <c r="CG246" s="6">
        <f t="shared" si="317"/>
        <v>63.306004347289623</v>
      </c>
      <c r="CH246" s="6">
        <f t="shared" si="318"/>
        <v>94.260779208713259</v>
      </c>
      <c r="CI246" s="6">
        <f t="shared" si="319"/>
        <v>131.48083984280785</v>
      </c>
      <c r="CJ246" s="6">
        <f t="shared" si="320"/>
        <v>168.20805310679998</v>
      </c>
      <c r="CK246" s="6">
        <f t="shared" si="321"/>
        <v>194.81022708995164</v>
      </c>
    </row>
    <row r="247" spans="1:89">
      <c r="A247" s="6">
        <v>1</v>
      </c>
      <c r="B247" s="6">
        <f t="shared" si="337"/>
        <v>1258.5373672610535</v>
      </c>
      <c r="C247" s="11">
        <v>23.3999999999977</v>
      </c>
      <c r="D247" s="6">
        <f t="shared" si="335"/>
        <v>61.828451612903621</v>
      </c>
      <c r="E247" s="6">
        <f t="shared" si="336"/>
        <v>15.579548387098406</v>
      </c>
      <c r="F247" s="6">
        <v>0</v>
      </c>
      <c r="G247" s="6">
        <v>0</v>
      </c>
      <c r="H247" s="11">
        <f t="shared" si="338"/>
        <v>77.408000000002033</v>
      </c>
      <c r="J247" s="6">
        <f t="shared" si="332"/>
        <v>79.873464774832044</v>
      </c>
      <c r="K247" s="6">
        <f t="shared" si="326"/>
        <v>20.126535225167935</v>
      </c>
      <c r="L247" s="6">
        <f t="shared" si="327"/>
        <v>0</v>
      </c>
      <c r="M247" s="6">
        <f t="shared" si="333"/>
        <v>0</v>
      </c>
      <c r="N247" s="11">
        <f t="shared" si="334"/>
        <v>99.999999999999972</v>
      </c>
      <c r="O247" s="6">
        <v>8.0000000000000002E-3</v>
      </c>
      <c r="P247" s="6">
        <f t="shared" si="263"/>
        <v>0.11833226027856877</v>
      </c>
      <c r="Q247" s="6">
        <f t="shared" si="264"/>
        <v>0.23604341598805517</v>
      </c>
      <c r="R247" s="6">
        <v>0.3</v>
      </c>
      <c r="S247" s="6">
        <f t="shared" si="331"/>
        <v>3.0206061229690113E-2</v>
      </c>
      <c r="T247" s="6">
        <v>0.12</v>
      </c>
      <c r="U247" s="6">
        <f t="shared" si="265"/>
        <v>0.67223348813255679</v>
      </c>
      <c r="V247" s="6">
        <f t="shared" si="266"/>
        <v>1.4406971417412959</v>
      </c>
      <c r="W247" s="6">
        <v>0.06</v>
      </c>
      <c r="X247" s="6">
        <f t="shared" si="288"/>
        <v>0.23114546751417259</v>
      </c>
      <c r="Y247" s="6">
        <v>2.6700000000000002E-2</v>
      </c>
      <c r="Z247" s="6">
        <v>0.21</v>
      </c>
      <c r="AA247" s="6">
        <v>0.442</v>
      </c>
      <c r="AB247" s="6">
        <v>0.5</v>
      </c>
      <c r="AC247" s="6">
        <f t="shared" si="289"/>
        <v>6.3591939067732819E-2</v>
      </c>
      <c r="AD247" s="6">
        <f t="shared" si="267"/>
        <v>0.17503651131062334</v>
      </c>
      <c r="AE247" s="6">
        <f t="shared" si="268"/>
        <v>1.241777688660272</v>
      </c>
      <c r="AF247" s="6">
        <f t="shared" si="269"/>
        <v>2.4574512980073555</v>
      </c>
      <c r="AG247" s="6">
        <f t="shared" si="270"/>
        <v>10.083806471498301</v>
      </c>
      <c r="AH247" s="6">
        <f t="shared" si="290"/>
        <v>0.38973455013127151</v>
      </c>
      <c r="AI247" s="6">
        <f t="shared" si="271"/>
        <v>9.6633708945006266E-2</v>
      </c>
      <c r="AJ247" s="6">
        <f t="shared" si="272"/>
        <v>0.78712526495638158</v>
      </c>
      <c r="AK247" s="6">
        <f t="shared" si="273"/>
        <v>1.3288774128257066</v>
      </c>
      <c r="AL247" s="6">
        <f t="shared" si="274"/>
        <v>6.5708946170427707</v>
      </c>
      <c r="AM247" s="6">
        <f t="shared" si="291"/>
        <v>0.23560573519244588</v>
      </c>
      <c r="AN247" s="6">
        <f t="shared" si="275"/>
        <v>5.3349290582561062E-2</v>
      </c>
      <c r="AO247" s="6">
        <f t="shared" si="276"/>
        <v>0.49893486442093327</v>
      </c>
      <c r="AP247" s="6">
        <f t="shared" si="277"/>
        <v>0.71859620565024018</v>
      </c>
      <c r="AQ247" s="6">
        <f t="shared" si="278"/>
        <v>4.2817815068466158</v>
      </c>
      <c r="AR247" s="6">
        <f t="shared" si="292"/>
        <v>0.14303022805940771</v>
      </c>
      <c r="AS247" s="6">
        <f t="shared" si="279"/>
        <v>2.9452939732265333E-2</v>
      </c>
      <c r="AT247" s="6">
        <f t="shared" si="280"/>
        <v>0.31625969844651064</v>
      </c>
      <c r="AU247" s="6">
        <f t="shared" si="281"/>
        <v>0.38858400465765869</v>
      </c>
      <c r="AV247" s="6">
        <f t="shared" si="282"/>
        <v>2.7901304070258748</v>
      </c>
      <c r="AW247" s="6">
        <f t="shared" si="293"/>
        <v>8.7177203053050309E-2</v>
      </c>
      <c r="AX247" s="6">
        <f t="shared" si="283"/>
        <v>1.6260303546679518E-2</v>
      </c>
      <c r="AY247" s="6">
        <f t="shared" si="284"/>
        <v>0.20046744373649272</v>
      </c>
      <c r="AZ247" s="6">
        <f t="shared" si="285"/>
        <v>0.2101284803461349</v>
      </c>
      <c r="BA247" s="6">
        <f t="shared" si="286"/>
        <v>1.8181281963505964</v>
      </c>
      <c r="BB247" s="6">
        <f t="shared" si="294"/>
        <v>5.3334818504256747E-2</v>
      </c>
      <c r="BD247" s="6">
        <f t="shared" si="322"/>
        <v>226.66892339842326</v>
      </c>
      <c r="BE247" s="6">
        <f t="shared" si="323"/>
        <v>3388.0623445308593</v>
      </c>
      <c r="BF247" s="6">
        <f t="shared" si="295"/>
        <v>41.125948006586938</v>
      </c>
      <c r="BG247" s="6">
        <f t="shared" si="296"/>
        <v>38.571422423905538</v>
      </c>
      <c r="BH247" s="6">
        <f t="shared" si="324"/>
        <v>0.48534358211530226</v>
      </c>
      <c r="BI247" s="6">
        <f t="shared" si="297"/>
        <v>1.6130945132442702</v>
      </c>
      <c r="BJ247" s="6">
        <f t="shared" si="298"/>
        <v>184.1549696436127</v>
      </c>
      <c r="BK247" s="6">
        <f t="shared" si="299"/>
        <v>102.77425120274941</v>
      </c>
      <c r="BL247" s="6">
        <f t="shared" si="300"/>
        <v>239.74998730933027</v>
      </c>
      <c r="BM247" s="6">
        <f t="shared" si="301"/>
        <v>152.88061038423066</v>
      </c>
      <c r="BN247" s="6">
        <f t="shared" si="302"/>
        <v>266.71003496946594</v>
      </c>
      <c r="BO247" s="6">
        <f t="shared" si="303"/>
        <v>212.95810106162827</v>
      </c>
      <c r="BP247" s="6">
        <f t="shared" si="304"/>
        <v>230.72778977075583</v>
      </c>
      <c r="BQ247" s="6">
        <f t="shared" si="305"/>
        <v>271.97262041646923</v>
      </c>
      <c r="BR247" s="6">
        <f t="shared" si="306"/>
        <v>133.56135232906942</v>
      </c>
      <c r="BS247" s="6">
        <f t="shared" si="307"/>
        <v>314.41402407891275</v>
      </c>
      <c r="BU247" s="6">
        <f t="shared" si="308"/>
        <v>2.6645180484464754</v>
      </c>
      <c r="BV247" s="6">
        <f t="shared" si="309"/>
        <v>3.9635720120469125</v>
      </c>
      <c r="BW247" s="6">
        <f t="shared" si="310"/>
        <v>5.5211368334096624</v>
      </c>
      <c r="BX247" s="6">
        <f t="shared" si="311"/>
        <v>7.0511431346101423</v>
      </c>
      <c r="BY247" s="6">
        <f t="shared" si="312"/>
        <v>8.1514759975262763</v>
      </c>
      <c r="CA247" s="6">
        <f t="shared" si="313"/>
        <v>3.0334226691150348</v>
      </c>
      <c r="CB247" s="6">
        <f t="shared" si="314"/>
        <v>4.5123316762755685</v>
      </c>
      <c r="CC247" s="6">
        <f t="shared" si="315"/>
        <v>6.2855425728925391</v>
      </c>
      <c r="CD247" s="6">
        <f t="shared" si="325"/>
        <v>8.0273794505434033</v>
      </c>
      <c r="CE247" s="6">
        <f t="shared" si="316"/>
        <v>9.2800542642449297</v>
      </c>
      <c r="CG247" s="6">
        <f t="shared" si="317"/>
        <v>63.712479559581979</v>
      </c>
      <c r="CH247" s="6">
        <f t="shared" si="318"/>
        <v>94.774738323767409</v>
      </c>
      <c r="CI247" s="6">
        <f t="shared" si="319"/>
        <v>132.01836551618109</v>
      </c>
      <c r="CJ247" s="6">
        <f t="shared" si="320"/>
        <v>168.60302864056951</v>
      </c>
      <c r="CK247" s="6">
        <f t="shared" si="321"/>
        <v>194.91357852712574</v>
      </c>
    </row>
    <row r="248" spans="1:89">
      <c r="A248" s="6">
        <v>1</v>
      </c>
      <c r="B248" s="6">
        <f t="shared" si="337"/>
        <v>1259.2516529753384</v>
      </c>
      <c r="C248" s="11">
        <v>23.499999999997598</v>
      </c>
      <c r="D248" s="6">
        <f t="shared" si="335"/>
        <v>61.811451612903632</v>
      </c>
      <c r="E248" s="6">
        <f t="shared" si="336"/>
        <v>15.508548387098479</v>
      </c>
      <c r="F248" s="6">
        <v>0</v>
      </c>
      <c r="G248" s="6">
        <v>0</v>
      </c>
      <c r="H248" s="11">
        <f t="shared" si="338"/>
        <v>77.320000000002111</v>
      </c>
      <c r="J248" s="6">
        <f t="shared" si="332"/>
        <v>79.942384393303087</v>
      </c>
      <c r="K248" s="6">
        <f t="shared" si="326"/>
        <v>20.057615606696917</v>
      </c>
      <c r="L248" s="6">
        <f t="shared" si="327"/>
        <v>0</v>
      </c>
      <c r="M248" s="6">
        <f t="shared" si="333"/>
        <v>0</v>
      </c>
      <c r="N248" s="11">
        <f t="shared" si="334"/>
        <v>100</v>
      </c>
      <c r="O248" s="6">
        <v>8.0000000000000002E-3</v>
      </c>
      <c r="P248" s="6">
        <f t="shared" si="263"/>
        <v>0.11802090097793282</v>
      </c>
      <c r="Q248" s="6">
        <f t="shared" si="264"/>
        <v>0.23589146186585666</v>
      </c>
      <c r="R248" s="6">
        <v>0.3</v>
      </c>
      <c r="S248" s="6">
        <f t="shared" si="331"/>
        <v>3.0067569405178417E-2</v>
      </c>
      <c r="T248" s="6">
        <v>0.12</v>
      </c>
      <c r="U248" s="6">
        <f t="shared" si="265"/>
        <v>0.67226787550735356</v>
      </c>
      <c r="V248" s="6">
        <f t="shared" si="266"/>
        <v>1.4384960386601733</v>
      </c>
      <c r="W248" s="6">
        <v>0.06</v>
      </c>
      <c r="X248" s="6">
        <f t="shared" si="288"/>
        <v>0.23077176758853646</v>
      </c>
      <c r="Y248" s="6">
        <v>2.6700000000000002E-2</v>
      </c>
      <c r="Z248" s="6">
        <v>0.21</v>
      </c>
      <c r="AA248" s="6">
        <v>0.442</v>
      </c>
      <c r="AB248" s="6">
        <v>0.5</v>
      </c>
      <c r="AC248" s="6">
        <f t="shared" si="289"/>
        <v>6.3465609407075449E-2</v>
      </c>
      <c r="AD248" s="6">
        <f t="shared" si="267"/>
        <v>0.17480718035140977</v>
      </c>
      <c r="AE248" s="6">
        <f t="shared" si="268"/>
        <v>1.2365842761805019</v>
      </c>
      <c r="AF248" s="6">
        <f t="shared" si="269"/>
        <v>2.4476263917141758</v>
      </c>
      <c r="AG248" s="6">
        <f t="shared" si="270"/>
        <v>10.066530952599985</v>
      </c>
      <c r="AH248" s="6">
        <f t="shared" si="290"/>
        <v>0.38777434883275902</v>
      </c>
      <c r="AI248" s="6">
        <f t="shared" si="271"/>
        <v>9.650710049629585E-2</v>
      </c>
      <c r="AJ248" s="6">
        <f t="shared" si="272"/>
        <v>0.78383331808739154</v>
      </c>
      <c r="AK248" s="6">
        <f t="shared" si="273"/>
        <v>1.3235645522751345</v>
      </c>
      <c r="AL248" s="6">
        <f t="shared" si="274"/>
        <v>6.5596373984064931</v>
      </c>
      <c r="AM248" s="6">
        <f t="shared" si="291"/>
        <v>0.23436835118476707</v>
      </c>
      <c r="AN248" s="6">
        <f t="shared" si="275"/>
        <v>5.3279392914405713E-2</v>
      </c>
      <c r="AO248" s="6">
        <f t="shared" si="276"/>
        <v>0.49684819900961341</v>
      </c>
      <c r="AP248" s="6">
        <f t="shared" si="277"/>
        <v>0.71572325334031128</v>
      </c>
      <c r="AQ248" s="6">
        <f t="shared" si="278"/>
        <v>4.2744459835450659</v>
      </c>
      <c r="AR248" s="6">
        <f t="shared" si="292"/>
        <v>0.14224871899219729</v>
      </c>
      <c r="AS248" s="6">
        <f t="shared" si="279"/>
        <v>2.9414350806618434E-2</v>
      </c>
      <c r="AT248" s="6">
        <f t="shared" si="280"/>
        <v>0.31493702444474753</v>
      </c>
      <c r="AU248" s="6">
        <f t="shared" si="281"/>
        <v>0.38703044327644814</v>
      </c>
      <c r="AV248" s="6">
        <f t="shared" si="282"/>
        <v>2.7853503717572905</v>
      </c>
      <c r="AW248" s="6">
        <f t="shared" si="293"/>
        <v>8.6683391154918119E-2</v>
      </c>
      <c r="AX248" s="6">
        <f t="shared" si="283"/>
        <v>1.6238999471423776E-2</v>
      </c>
      <c r="AY248" s="6">
        <f t="shared" si="284"/>
        <v>0.19962904074890808</v>
      </c>
      <c r="AZ248" s="6">
        <f t="shared" si="285"/>
        <v>0.20928838531328403</v>
      </c>
      <c r="BA248" s="6">
        <f t="shared" si="286"/>
        <v>1.8150133896449745</v>
      </c>
      <c r="BB248" s="6">
        <f t="shared" si="294"/>
        <v>5.302266901182439E-2</v>
      </c>
      <c r="BD248" s="6">
        <f t="shared" si="322"/>
        <v>218.44252973199139</v>
      </c>
      <c r="BE248" s="6">
        <f t="shared" si="323"/>
        <v>3374.574600638111</v>
      </c>
      <c r="BF248" s="6">
        <f t="shared" si="295"/>
        <v>41.01415557257701</v>
      </c>
      <c r="BG248" s="6">
        <f t="shared" si="296"/>
        <v>38.581817033048814</v>
      </c>
      <c r="BH248" s="6">
        <f t="shared" si="324"/>
        <v>0.47709121446430769</v>
      </c>
      <c r="BI248" s="6">
        <f t="shared" si="297"/>
        <v>1.6082604566537217</v>
      </c>
      <c r="BJ248" s="6">
        <f t="shared" si="298"/>
        <v>184.70610069964988</v>
      </c>
      <c r="BK248" s="6">
        <f t="shared" si="299"/>
        <v>103.12289737082101</v>
      </c>
      <c r="BL248" s="6">
        <f t="shared" si="300"/>
        <v>239.99392472350098</v>
      </c>
      <c r="BM248" s="6">
        <f t="shared" si="301"/>
        <v>153.25130533886554</v>
      </c>
      <c r="BN248" s="6">
        <f t="shared" si="302"/>
        <v>266.08212398321683</v>
      </c>
      <c r="BO248" s="6">
        <f t="shared" si="303"/>
        <v>213.1841607336348</v>
      </c>
      <c r="BP248" s="6">
        <f t="shared" si="304"/>
        <v>228.89147282911046</v>
      </c>
      <c r="BQ248" s="6">
        <f t="shared" si="305"/>
        <v>271.78929638418276</v>
      </c>
      <c r="BR248" s="6">
        <f t="shared" si="306"/>
        <v>131.27769776494205</v>
      </c>
      <c r="BS248" s="6">
        <f t="shared" si="307"/>
        <v>313.63472056268381</v>
      </c>
      <c r="BU248" s="6">
        <f t="shared" si="308"/>
        <v>2.6728367220882032</v>
      </c>
      <c r="BV248" s="6">
        <f t="shared" si="309"/>
        <v>3.9721121793613801</v>
      </c>
      <c r="BW248" s="6">
        <f t="shared" si="310"/>
        <v>5.5255085718493584</v>
      </c>
      <c r="BX248" s="6">
        <f t="shared" si="311"/>
        <v>7.0444918690939478</v>
      </c>
      <c r="BY248" s="6">
        <f t="shared" si="312"/>
        <v>8.1290811237331653</v>
      </c>
      <c r="CA248" s="6">
        <f t="shared" si="313"/>
        <v>3.0558784313531286</v>
      </c>
      <c r="CB248" s="6">
        <f t="shared" si="314"/>
        <v>4.5413518287575174</v>
      </c>
      <c r="CC248" s="6">
        <f t="shared" si="315"/>
        <v>6.3173639928814431</v>
      </c>
      <c r="CD248" s="6">
        <f t="shared" si="325"/>
        <v>8.0540313535456907</v>
      </c>
      <c r="CE248" s="6">
        <f t="shared" si="316"/>
        <v>9.2940520711374237</v>
      </c>
      <c r="CG248" s="6">
        <f t="shared" si="317"/>
        <v>64.120769085740591</v>
      </c>
      <c r="CH248" s="6">
        <f t="shared" si="318"/>
        <v>95.290103480957768</v>
      </c>
      <c r="CI248" s="6">
        <f t="shared" si="319"/>
        <v>132.55574359964257</v>
      </c>
      <c r="CJ248" s="6">
        <f t="shared" si="320"/>
        <v>168.99582108092727</v>
      </c>
      <c r="CK248" s="6">
        <f t="shared" si="321"/>
        <v>195.01488037283332</v>
      </c>
    </row>
    <row r="249" spans="1:89">
      <c r="A249" s="6">
        <v>1</v>
      </c>
      <c r="B249" s="6">
        <f t="shared" si="337"/>
        <v>1259.9659386896242</v>
      </c>
      <c r="C249" s="11">
        <v>23.5999999999976</v>
      </c>
      <c r="D249" s="6">
        <f t="shared" si="335"/>
        <v>61.794451612903636</v>
      </c>
      <c r="E249" s="6">
        <f t="shared" si="336"/>
        <v>15.437548387098477</v>
      </c>
      <c r="F249" s="6">
        <v>0</v>
      </c>
      <c r="G249" s="6">
        <v>0</v>
      </c>
      <c r="H249" s="11">
        <f t="shared" si="338"/>
        <v>77.232000000002117</v>
      </c>
      <c r="J249" s="6">
        <f t="shared" si="332"/>
        <v>80.011461069118951</v>
      </c>
      <c r="K249" s="6">
        <f t="shared" si="326"/>
        <v>19.988538930881052</v>
      </c>
      <c r="L249" s="6">
        <f t="shared" si="327"/>
        <v>0</v>
      </c>
      <c r="M249" s="6">
        <f t="shared" si="333"/>
        <v>0</v>
      </c>
      <c r="N249" s="11">
        <f t="shared" si="334"/>
        <v>100</v>
      </c>
      <c r="O249" s="6">
        <v>8.0000000000000002E-3</v>
      </c>
      <c r="P249" s="6">
        <f t="shared" si="263"/>
        <v>0.11771064991766959</v>
      </c>
      <c r="Q249" s="6">
        <f t="shared" si="264"/>
        <v>0.23573974702045347</v>
      </c>
      <c r="R249" s="6">
        <v>0.3</v>
      </c>
      <c r="S249" s="6">
        <f t="shared" si="331"/>
        <v>2.9929555970116008E-2</v>
      </c>
      <c r="T249" s="6">
        <v>0.12</v>
      </c>
      <c r="U249" s="6">
        <f t="shared" si="265"/>
        <v>0.67230223259627198</v>
      </c>
      <c r="V249" s="6">
        <f t="shared" si="266"/>
        <v>1.4363003447441764</v>
      </c>
      <c r="W249" s="6">
        <v>0.06</v>
      </c>
      <c r="X249" s="6">
        <f t="shared" si="288"/>
        <v>0.23039714677863107</v>
      </c>
      <c r="Y249" s="6">
        <v>2.6700000000000002E-2</v>
      </c>
      <c r="Z249" s="6">
        <v>0.21</v>
      </c>
      <c r="AA249" s="6">
        <v>0.442</v>
      </c>
      <c r="AB249" s="6">
        <v>0.5</v>
      </c>
      <c r="AC249" s="6">
        <f t="shared" si="289"/>
        <v>6.3338991860304963E-2</v>
      </c>
      <c r="AD249" s="6">
        <f t="shared" si="267"/>
        <v>0.17457836313212563</v>
      </c>
      <c r="AE249" s="6">
        <f t="shared" si="268"/>
        <v>1.2314173927471168</v>
      </c>
      <c r="AF249" s="6">
        <f t="shared" si="269"/>
        <v>2.4378498655612701</v>
      </c>
      <c r="AG249" s="6">
        <f t="shared" si="270"/>
        <v>10.049301086168292</v>
      </c>
      <c r="AH249" s="6">
        <f t="shared" si="290"/>
        <v>0.38582504400346368</v>
      </c>
      <c r="AI249" s="6">
        <f t="shared" si="271"/>
        <v>9.6380775671810109E-2</v>
      </c>
      <c r="AJ249" s="6">
        <f t="shared" si="272"/>
        <v>0.78055818717737357</v>
      </c>
      <c r="AK249" s="6">
        <f t="shared" si="273"/>
        <v>1.3182778534945601</v>
      </c>
      <c r="AL249" s="6">
        <f t="shared" si="274"/>
        <v>6.5484099282137276</v>
      </c>
      <c r="AM249" s="6">
        <f t="shared" si="291"/>
        <v>0.23313784392689393</v>
      </c>
      <c r="AN249" s="6">
        <f t="shared" si="275"/>
        <v>5.3209651828786036E-2</v>
      </c>
      <c r="AO249" s="6">
        <f t="shared" si="276"/>
        <v>0.49477219272535161</v>
      </c>
      <c r="AP249" s="6">
        <f t="shared" si="277"/>
        <v>0.71286444812060457</v>
      </c>
      <c r="AQ249" s="6">
        <f t="shared" si="278"/>
        <v>4.2671298451739883</v>
      </c>
      <c r="AR249" s="6">
        <f t="shared" si="292"/>
        <v>0.14147155222008362</v>
      </c>
      <c r="AS249" s="6">
        <f t="shared" si="279"/>
        <v>2.9375848326656861E-2</v>
      </c>
      <c r="AT249" s="6">
        <f t="shared" si="280"/>
        <v>0.31362110694077489</v>
      </c>
      <c r="AU249" s="6">
        <f t="shared" si="281"/>
        <v>0.38548453199543231</v>
      </c>
      <c r="AV249" s="6">
        <f t="shared" si="282"/>
        <v>2.780582968259818</v>
      </c>
      <c r="AW249" s="6">
        <f t="shared" si="293"/>
        <v>8.6192322503923363E-2</v>
      </c>
      <c r="AX249" s="6">
        <f t="shared" si="283"/>
        <v>1.6217743120880632E-2</v>
      </c>
      <c r="AY249" s="6">
        <f t="shared" si="284"/>
        <v>0.198794920500627</v>
      </c>
      <c r="AZ249" s="6">
        <f t="shared" si="285"/>
        <v>0.20845242710518438</v>
      </c>
      <c r="BA249" s="6">
        <f t="shared" si="286"/>
        <v>1.8119068141600763</v>
      </c>
      <c r="BB249" s="6">
        <f t="shared" si="294"/>
        <v>5.2712253300334987E-2</v>
      </c>
      <c r="BD249" s="6">
        <f t="shared" si="322"/>
        <v>210.46297349692276</v>
      </c>
      <c r="BE249" s="6">
        <f t="shared" si="323"/>
        <v>3361.1673479807314</v>
      </c>
      <c r="BF249" s="6">
        <f t="shared" si="295"/>
        <v>40.902330611872678</v>
      </c>
      <c r="BG249" s="6">
        <f t="shared" si="296"/>
        <v>38.591649717704847</v>
      </c>
      <c r="BH249" s="6">
        <f t="shared" si="324"/>
        <v>0.46895225978756555</v>
      </c>
      <c r="BI249" s="6">
        <f t="shared" si="297"/>
        <v>1.6034328795483561</v>
      </c>
      <c r="BJ249" s="6">
        <f t="shared" si="298"/>
        <v>185.25474299954112</v>
      </c>
      <c r="BK249" s="6">
        <f t="shared" si="299"/>
        <v>103.47091366585801</v>
      </c>
      <c r="BL249" s="6">
        <f t="shared" si="300"/>
        <v>240.22934991402556</v>
      </c>
      <c r="BM249" s="6">
        <f t="shared" si="301"/>
        <v>153.61985637520101</v>
      </c>
      <c r="BN249" s="6">
        <f t="shared" si="302"/>
        <v>265.4395253512746</v>
      </c>
      <c r="BO249" s="6">
        <f t="shared" si="303"/>
        <v>213.40558177015023</v>
      </c>
      <c r="BP249" s="6">
        <f t="shared" si="304"/>
        <v>227.04652596566277</v>
      </c>
      <c r="BQ249" s="6">
        <f t="shared" si="305"/>
        <v>271.59970837393479</v>
      </c>
      <c r="BR249" s="6">
        <f t="shared" si="306"/>
        <v>129.01093457935787</v>
      </c>
      <c r="BS249" s="6">
        <f t="shared" si="307"/>
        <v>312.85241638478823</v>
      </c>
      <c r="BU249" s="6">
        <f t="shared" si="308"/>
        <v>2.6811736327091569</v>
      </c>
      <c r="BV249" s="6">
        <f t="shared" si="309"/>
        <v>3.9806501535673973</v>
      </c>
      <c r="BW249" s="6">
        <f t="shared" si="310"/>
        <v>5.5298382767048517</v>
      </c>
      <c r="BX249" s="6">
        <f t="shared" si="311"/>
        <v>7.0377843487041156</v>
      </c>
      <c r="BY249" s="6">
        <f t="shared" si="312"/>
        <v>8.1067385994970742</v>
      </c>
      <c r="CA249" s="6">
        <f t="shared" si="313"/>
        <v>3.0784219574196334</v>
      </c>
      <c r="CB249" s="6">
        <f t="shared" si="314"/>
        <v>4.5704316527854614</v>
      </c>
      <c r="CC249" s="6">
        <f t="shared" si="315"/>
        <v>6.3491507466403494</v>
      </c>
      <c r="CD249" s="6">
        <f t="shared" si="325"/>
        <v>8.0805172803163803</v>
      </c>
      <c r="CE249" s="6">
        <f t="shared" si="316"/>
        <v>9.3078500412286438</v>
      </c>
      <c r="CG249" s="6">
        <f t="shared" si="317"/>
        <v>64.530866857989707</v>
      </c>
      <c r="CH249" s="6">
        <f t="shared" si="318"/>
        <v>95.806851870513967</v>
      </c>
      <c r="CI249" s="6">
        <f t="shared" si="319"/>
        <v>133.09293110557945</v>
      </c>
      <c r="CJ249" s="6">
        <f t="shared" si="320"/>
        <v>169.38639081071926</v>
      </c>
      <c r="CK249" s="6">
        <f t="shared" si="321"/>
        <v>195.11413316715218</v>
      </c>
    </row>
    <row r="250" spans="1:89">
      <c r="A250" s="6">
        <v>1</v>
      </c>
      <c r="B250" s="6">
        <f t="shared" si="337"/>
        <v>1260.6802244039084</v>
      </c>
      <c r="C250" s="11">
        <v>23.699999999997399</v>
      </c>
      <c r="D250" s="6">
        <f t="shared" si="335"/>
        <v>61.777451612903668</v>
      </c>
      <c r="E250" s="6">
        <f t="shared" si="336"/>
        <v>15.36654838709862</v>
      </c>
      <c r="F250" s="6">
        <v>0</v>
      </c>
      <c r="G250" s="6">
        <v>0</v>
      </c>
      <c r="H250" s="11">
        <f t="shared" si="338"/>
        <v>77.144000000002293</v>
      </c>
      <c r="J250" s="6">
        <f t="shared" si="332"/>
        <v>80.080695339756602</v>
      </c>
      <c r="K250" s="6">
        <f t="shared" si="326"/>
        <v>19.919304660243391</v>
      </c>
      <c r="L250" s="6">
        <f t="shared" si="327"/>
        <v>0</v>
      </c>
      <c r="M250" s="6">
        <f t="shared" si="333"/>
        <v>0</v>
      </c>
      <c r="N250" s="11">
        <f t="shared" si="334"/>
        <v>100</v>
      </c>
      <c r="O250" s="6">
        <v>8.0000000000000002E-3</v>
      </c>
      <c r="P250" s="6">
        <f t="shared" si="263"/>
        <v>0.11740150226044271</v>
      </c>
      <c r="Q250" s="6">
        <f t="shared" si="264"/>
        <v>0.23558827091844456</v>
      </c>
      <c r="R250" s="6">
        <v>0.3</v>
      </c>
      <c r="S250" s="6">
        <f t="shared" si="331"/>
        <v>2.979201853814064E-2</v>
      </c>
      <c r="T250" s="6">
        <v>0.12</v>
      </c>
      <c r="U250" s="6">
        <f t="shared" si="265"/>
        <v>0.67233655943925952</v>
      </c>
      <c r="V250" s="6">
        <f t="shared" si="266"/>
        <v>1.4341100426307103</v>
      </c>
      <c r="W250" s="6">
        <v>0.06</v>
      </c>
      <c r="X250" s="6">
        <f t="shared" si="288"/>
        <v>0.23002160202461241</v>
      </c>
      <c r="Y250" s="6">
        <v>2.6700000000000002E-2</v>
      </c>
      <c r="Z250" s="6">
        <v>0.21</v>
      </c>
      <c r="AA250" s="6">
        <v>0.442</v>
      </c>
      <c r="AB250" s="6">
        <v>0.5</v>
      </c>
      <c r="AC250" s="6">
        <f t="shared" si="289"/>
        <v>6.3212085442226146E-2</v>
      </c>
      <c r="AD250" s="6">
        <f t="shared" si="267"/>
        <v>0.17435005812403359</v>
      </c>
      <c r="AE250" s="6">
        <f t="shared" si="268"/>
        <v>1.2262768805506794</v>
      </c>
      <c r="AF250" s="6">
        <f t="shared" si="269"/>
        <v>2.4281214407988334</v>
      </c>
      <c r="AG250" s="6">
        <f t="shared" si="270"/>
        <v>10.032116716660877</v>
      </c>
      <c r="AH250" s="6">
        <f t="shared" si="290"/>
        <v>0.38388656668601473</v>
      </c>
      <c r="AI250" s="6">
        <f t="shared" si="271"/>
        <v>9.6254733627567687E-2</v>
      </c>
      <c r="AJ250" s="6">
        <f t="shared" si="272"/>
        <v>0.77729977219570512</v>
      </c>
      <c r="AK250" s="6">
        <f t="shared" si="273"/>
        <v>1.3130171657488219</v>
      </c>
      <c r="AL250" s="6">
        <f t="shared" si="274"/>
        <v>6.5372121051086607</v>
      </c>
      <c r="AM250" s="6">
        <f t="shared" si="291"/>
        <v>0.23191416973342707</v>
      </c>
      <c r="AN250" s="6">
        <f t="shared" si="275"/>
        <v>5.3140066859758972E-2</v>
      </c>
      <c r="AO250" s="6">
        <f t="shared" si="276"/>
        <v>0.49270678216176622</v>
      </c>
      <c r="AP250" s="6">
        <f t="shared" si="277"/>
        <v>0.71001970848042972</v>
      </c>
      <c r="AQ250" s="6">
        <f t="shared" si="278"/>
        <v>4.2598330256870556</v>
      </c>
      <c r="AR250" s="6">
        <f t="shared" si="292"/>
        <v>0.14069870006579049</v>
      </c>
      <c r="AS250" s="6">
        <f t="shared" si="279"/>
        <v>2.9337432035143964E-2</v>
      </c>
      <c r="AT250" s="6">
        <f t="shared" si="280"/>
        <v>0.31231190574320805</v>
      </c>
      <c r="AU250" s="6">
        <f t="shared" si="281"/>
        <v>0.38394622673735312</v>
      </c>
      <c r="AV250" s="6">
        <f t="shared" si="282"/>
        <v>2.7758281534957967</v>
      </c>
      <c r="AW250" s="6">
        <f t="shared" si="293"/>
        <v>8.5703979563773597E-2</v>
      </c>
      <c r="AX250" s="6">
        <f t="shared" si="283"/>
        <v>1.6196534353035544E-2</v>
      </c>
      <c r="AY250" s="6">
        <f t="shared" si="284"/>
        <v>0.19796505751554805</v>
      </c>
      <c r="AZ250" s="6">
        <f t="shared" si="285"/>
        <v>0.20762058188686813</v>
      </c>
      <c r="BA250" s="6">
        <f t="shared" si="286"/>
        <v>1.8088084418513404</v>
      </c>
      <c r="BB250" s="6">
        <f t="shared" si="294"/>
        <v>5.2403560258201483E-2</v>
      </c>
      <c r="BD250" s="6">
        <f t="shared" si="322"/>
        <v>202.72473556003624</v>
      </c>
      <c r="BE250" s="6">
        <f t="shared" si="323"/>
        <v>3347.8405859030322</v>
      </c>
      <c r="BF250" s="6">
        <f t="shared" si="295"/>
        <v>40.790473005746591</v>
      </c>
      <c r="BG250" s="6">
        <f t="shared" si="296"/>
        <v>38.600927453097412</v>
      </c>
      <c r="BH250" s="6">
        <f t="shared" si="324"/>
        <v>0.46092553796077002</v>
      </c>
      <c r="BI250" s="6">
        <f t="shared" si="297"/>
        <v>1.5986121734657173</v>
      </c>
      <c r="BJ250" s="6">
        <f t="shared" si="298"/>
        <v>185.80084262208433</v>
      </c>
      <c r="BK250" s="6">
        <f t="shared" si="299"/>
        <v>103.81829733233931</v>
      </c>
      <c r="BL250" s="6">
        <f t="shared" si="300"/>
        <v>240.45618417344548</v>
      </c>
      <c r="BM250" s="6">
        <f t="shared" si="301"/>
        <v>153.98625438278785</v>
      </c>
      <c r="BN250" s="6">
        <f t="shared" si="302"/>
        <v>264.7822451586797</v>
      </c>
      <c r="BO250" s="6">
        <f t="shared" si="303"/>
        <v>213.62236094056558</v>
      </c>
      <c r="BP250" s="6">
        <f t="shared" si="304"/>
        <v>225.19322988360298</v>
      </c>
      <c r="BQ250" s="6">
        <f t="shared" si="305"/>
        <v>271.4039004478156</v>
      </c>
      <c r="BR250" s="6">
        <f t="shared" si="306"/>
        <v>126.76137803755233</v>
      </c>
      <c r="BS250" s="6">
        <f t="shared" si="307"/>
        <v>312.06722213016002</v>
      </c>
      <c r="BU250" s="6">
        <f t="shared" si="308"/>
        <v>2.689528573076001</v>
      </c>
      <c r="BV250" s="6">
        <f t="shared" si="309"/>
        <v>3.9891853523439549</v>
      </c>
      <c r="BW250" s="6">
        <f t="shared" si="310"/>
        <v>5.5341250854692641</v>
      </c>
      <c r="BX250" s="6">
        <f t="shared" si="311"/>
        <v>7.0310201944652402</v>
      </c>
      <c r="BY250" s="6">
        <f t="shared" si="312"/>
        <v>8.0844488130328376</v>
      </c>
      <c r="CA250" s="6">
        <f t="shared" si="313"/>
        <v>3.1010525940062292</v>
      </c>
      <c r="CB250" s="6">
        <f t="shared" si="314"/>
        <v>4.5995694965640741</v>
      </c>
      <c r="CC250" s="6">
        <f t="shared" si="315"/>
        <v>6.3809000297110625</v>
      </c>
      <c r="CD250" s="6">
        <f t="shared" si="325"/>
        <v>8.1068346441175692</v>
      </c>
      <c r="CE250" s="6">
        <f t="shared" si="316"/>
        <v>9.3214480834064073</v>
      </c>
      <c r="CG250" s="6">
        <f t="shared" si="317"/>
        <v>64.942766641934199</v>
      </c>
      <c r="CH250" s="6">
        <f t="shared" si="318"/>
        <v>96.324960449258171</v>
      </c>
      <c r="CI250" s="6">
        <f t="shared" si="319"/>
        <v>133.62988502548569</v>
      </c>
      <c r="CJ250" s="6">
        <f t="shared" si="320"/>
        <v>169.77469892489589</v>
      </c>
      <c r="CK250" s="6">
        <f t="shared" si="321"/>
        <v>195.21133850345498</v>
      </c>
    </row>
    <row r="251" spans="1:89">
      <c r="A251" s="6">
        <v>1</v>
      </c>
      <c r="B251" s="6">
        <f t="shared" si="337"/>
        <v>1261.3945101181941</v>
      </c>
      <c r="C251" s="11">
        <v>23.7999999999974</v>
      </c>
      <c r="D251" s="6">
        <f t="shared" si="335"/>
        <v>61.760451612903665</v>
      </c>
      <c r="E251" s="6">
        <f t="shared" si="336"/>
        <v>15.29554838709862</v>
      </c>
      <c r="F251" s="6">
        <v>0</v>
      </c>
      <c r="G251" s="6">
        <v>0</v>
      </c>
      <c r="H251" s="11">
        <f t="shared" si="338"/>
        <v>77.056000000002285</v>
      </c>
      <c r="J251" s="6">
        <f t="shared" si="332"/>
        <v>80.150087745148767</v>
      </c>
      <c r="K251" s="6">
        <f t="shared" si="326"/>
        <v>19.849912254851233</v>
      </c>
      <c r="L251" s="6">
        <f t="shared" si="327"/>
        <v>0</v>
      </c>
      <c r="M251" s="6">
        <f t="shared" si="333"/>
        <v>0</v>
      </c>
      <c r="N251" s="11">
        <f t="shared" si="334"/>
        <v>100</v>
      </c>
      <c r="O251" s="6">
        <v>8.0000000000000002E-3</v>
      </c>
      <c r="P251" s="6">
        <f t="shared" si="263"/>
        <v>0.11709345319365912</v>
      </c>
      <c r="Q251" s="6">
        <f t="shared" si="264"/>
        <v>0.23543703302794736</v>
      </c>
      <c r="R251" s="6">
        <v>0.3</v>
      </c>
      <c r="S251" s="6">
        <f t="shared" si="331"/>
        <v>2.9654954734728536E-2</v>
      </c>
      <c r="T251" s="6">
        <v>0.12</v>
      </c>
      <c r="U251" s="6">
        <f t="shared" si="265"/>
        <v>0.67237085607619385</v>
      </c>
      <c r="V251" s="6">
        <f t="shared" si="266"/>
        <v>1.4319251150250383</v>
      </c>
      <c r="W251" s="6">
        <v>0.06</v>
      </c>
      <c r="X251" s="6">
        <f t="shared" si="288"/>
        <v>0.22964513025249508</v>
      </c>
      <c r="Y251" s="6">
        <v>2.6700000000000002E-2</v>
      </c>
      <c r="Z251" s="6">
        <v>0.21</v>
      </c>
      <c r="AA251" s="6">
        <v>0.442</v>
      </c>
      <c r="AB251" s="6">
        <v>0.5</v>
      </c>
      <c r="AC251" s="6">
        <f t="shared" si="289"/>
        <v>6.308488916314231E-2</v>
      </c>
      <c r="AD251" s="6">
        <f t="shared" si="267"/>
        <v>0.17412226380399076</v>
      </c>
      <c r="AE251" s="6">
        <f t="shared" si="268"/>
        <v>1.2211625828452404</v>
      </c>
      <c r="AF251" s="6">
        <f t="shared" si="269"/>
        <v>2.4184408405024622</v>
      </c>
      <c r="AG251" s="6">
        <f t="shared" si="270"/>
        <v>10.014977689175664</v>
      </c>
      <c r="AH251" s="6">
        <f t="shared" si="290"/>
        <v>0.38195884840659317</v>
      </c>
      <c r="AI251" s="6">
        <f t="shared" si="271"/>
        <v>9.6128973522675742E-2</v>
      </c>
      <c r="AJ251" s="6">
        <f t="shared" si="272"/>
        <v>0.77405797378587649</v>
      </c>
      <c r="AK251" s="6">
        <f t="shared" si="273"/>
        <v>1.3077823392898507</v>
      </c>
      <c r="AL251" s="6">
        <f t="shared" si="274"/>
        <v>6.5260438281527078</v>
      </c>
      <c r="AM251" s="6">
        <f t="shared" si="291"/>
        <v>0.23069728522511126</v>
      </c>
      <c r="AN251" s="6">
        <f t="shared" si="275"/>
        <v>5.3070637543086538E-2</v>
      </c>
      <c r="AO251" s="6">
        <f t="shared" si="276"/>
        <v>0.49065190433977501</v>
      </c>
      <c r="AP251" s="6">
        <f t="shared" si="277"/>
        <v>0.70718895344287125</v>
      </c>
      <c r="AQ251" s="6">
        <f t="shared" si="278"/>
        <v>4.2525554593098214</v>
      </c>
      <c r="AR251" s="6">
        <f t="shared" si="292"/>
        <v>0.13993013504589566</v>
      </c>
      <c r="AS251" s="6">
        <f t="shared" si="279"/>
        <v>2.9299101675784436E-2</v>
      </c>
      <c r="AT251" s="6">
        <f t="shared" si="280"/>
        <v>0.3110093809315142</v>
      </c>
      <c r="AU251" s="6">
        <f t="shared" si="281"/>
        <v>0.38241548371359341</v>
      </c>
      <c r="AV251" s="6">
        <f t="shared" si="282"/>
        <v>2.7710858846047284</v>
      </c>
      <c r="AW251" s="6">
        <f t="shared" si="293"/>
        <v>8.521834492094317E-2</v>
      </c>
      <c r="AX251" s="6">
        <f t="shared" si="283"/>
        <v>1.6175373026393616E-2</v>
      </c>
      <c r="AY251" s="6">
        <f t="shared" si="284"/>
        <v>0.19713942648925475</v>
      </c>
      <c r="AZ251" s="6">
        <f t="shared" si="285"/>
        <v>0.20679282597945126</v>
      </c>
      <c r="BA251" s="6">
        <f t="shared" si="286"/>
        <v>1.8057182447896487</v>
      </c>
      <c r="BB251" s="6">
        <f t="shared" si="294"/>
        <v>5.2096578851593627E-2</v>
      </c>
      <c r="BD251" s="6">
        <f t="shared" si="322"/>
        <v>195.22236017615032</v>
      </c>
      <c r="BE251" s="6">
        <f t="shared" si="323"/>
        <v>3334.5942908369511</v>
      </c>
      <c r="BF251" s="6">
        <f t="shared" si="295"/>
        <v>40.678582635540543</v>
      </c>
      <c r="BG251" s="6">
        <f t="shared" si="296"/>
        <v>38.609657096721122</v>
      </c>
      <c r="BH251" s="6">
        <f t="shared" si="324"/>
        <v>0.45300987706607426</v>
      </c>
      <c r="BI251" s="6">
        <f t="shared" si="297"/>
        <v>1.5937987184388276</v>
      </c>
      <c r="BJ251" s="6">
        <f t="shared" si="298"/>
        <v>186.34434531151814</v>
      </c>
      <c r="BK251" s="6">
        <f t="shared" si="299"/>
        <v>104.16504543309222</v>
      </c>
      <c r="BL251" s="6">
        <f t="shared" si="300"/>
        <v>240.67434911743138</v>
      </c>
      <c r="BM251" s="6">
        <f t="shared" si="301"/>
        <v>154.35049007495027</v>
      </c>
      <c r="BN251" s="6">
        <f t="shared" si="302"/>
        <v>264.11029211259796</v>
      </c>
      <c r="BO251" s="6">
        <f t="shared" si="303"/>
        <v>213.83449510515396</v>
      </c>
      <c r="BP251" s="6">
        <f t="shared" si="304"/>
        <v>223.33186824319853</v>
      </c>
      <c r="BQ251" s="6">
        <f t="shared" si="305"/>
        <v>271.20191711922473</v>
      </c>
      <c r="BR251" s="6">
        <f t="shared" si="306"/>
        <v>124.52933635127702</v>
      </c>
      <c r="BS251" s="6">
        <f t="shared" si="307"/>
        <v>311.27924782016464</v>
      </c>
      <c r="BU251" s="6">
        <f t="shared" si="308"/>
        <v>2.6979013352060646</v>
      </c>
      <c r="BV251" s="6">
        <f t="shared" si="309"/>
        <v>3.9977171951640642</v>
      </c>
      <c r="BW251" s="6">
        <f t="shared" si="310"/>
        <v>5.538368148918722</v>
      </c>
      <c r="BX251" s="6">
        <f t="shared" si="311"/>
        <v>7.0241990608680185</v>
      </c>
      <c r="BY251" s="6">
        <f t="shared" si="312"/>
        <v>8.0622121828323525</v>
      </c>
      <c r="CA251" s="6">
        <f t="shared" si="313"/>
        <v>3.1237696807472131</v>
      </c>
      <c r="CB251" s="6">
        <f t="shared" si="314"/>
        <v>4.628763699952529</v>
      </c>
      <c r="CC251" s="6">
        <f t="shared" si="315"/>
        <v>6.4126090449067359</v>
      </c>
      <c r="CD251" s="6">
        <f t="shared" si="325"/>
        <v>8.1329809105849478</v>
      </c>
      <c r="CE251" s="6">
        <f t="shared" si="316"/>
        <v>9.3348461813037087</v>
      </c>
      <c r="CG251" s="6">
        <f t="shared" si="317"/>
        <v>65.356462035008363</v>
      </c>
      <c r="CH251" s="6">
        <f t="shared" si="318"/>
        <v>96.844405939879962</v>
      </c>
      <c r="CI251" s="6">
        <f t="shared" si="319"/>
        <v>134.16656233392575</v>
      </c>
      <c r="CJ251" s="6">
        <f t="shared" si="320"/>
        <v>170.16070723464688</v>
      </c>
      <c r="CK251" s="6">
        <f t="shared" si="321"/>
        <v>195.30649900702127</v>
      </c>
    </row>
    <row r="252" spans="1:89">
      <c r="A252" s="6">
        <v>1</v>
      </c>
      <c r="B252" s="6">
        <f t="shared" si="337"/>
        <v>1262.1087958324792</v>
      </c>
      <c r="C252" s="11">
        <v>23.899999999997299</v>
      </c>
      <c r="D252" s="6">
        <f t="shared" si="335"/>
        <v>61.743451612903684</v>
      </c>
      <c r="E252" s="6">
        <f t="shared" si="336"/>
        <v>15.224548387098691</v>
      </c>
      <c r="F252" s="6">
        <v>0</v>
      </c>
      <c r="G252" s="6">
        <v>0</v>
      </c>
      <c r="H252" s="11">
        <f t="shared" si="338"/>
        <v>76.968000000002377</v>
      </c>
      <c r="J252" s="6">
        <f t="shared" si="332"/>
        <v>80.219638827696926</v>
      </c>
      <c r="K252" s="6">
        <f t="shared" si="326"/>
        <v>19.780361172303063</v>
      </c>
      <c r="L252" s="6">
        <f t="shared" si="327"/>
        <v>0</v>
      </c>
      <c r="M252" s="6">
        <f t="shared" si="333"/>
        <v>0</v>
      </c>
      <c r="N252" s="11">
        <f t="shared" si="334"/>
        <v>99.999999999999986</v>
      </c>
      <c r="O252" s="6">
        <v>8.0000000000000002E-3</v>
      </c>
      <c r="P252" s="6">
        <f t="shared" si="263"/>
        <v>0.11678649792932844</v>
      </c>
      <c r="Q252" s="6">
        <f t="shared" si="264"/>
        <v>0.23528603281859636</v>
      </c>
      <c r="R252" s="6">
        <v>0.3</v>
      </c>
      <c r="S252" s="6">
        <f t="shared" si="331"/>
        <v>2.9518362197121152E-2</v>
      </c>
      <c r="T252" s="6">
        <v>0.12</v>
      </c>
      <c r="U252" s="6">
        <f t="shared" si="265"/>
        <v>0.67240512254688334</v>
      </c>
      <c r="V252" s="6">
        <f t="shared" si="266"/>
        <v>1.4297455447000067</v>
      </c>
      <c r="W252" s="6">
        <v>0.06</v>
      </c>
      <c r="X252" s="6">
        <f t="shared" si="288"/>
        <v>0.22926772837407686</v>
      </c>
      <c r="Y252" s="6">
        <v>2.6700000000000002E-2</v>
      </c>
      <c r="Z252" s="6">
        <v>0.21</v>
      </c>
      <c r="AA252" s="6">
        <v>0.442</v>
      </c>
      <c r="AB252" s="6">
        <v>0.5</v>
      </c>
      <c r="AC252" s="6">
        <f t="shared" si="289"/>
        <v>6.2957402028831516E-2</v>
      </c>
      <c r="AD252" s="6">
        <f t="shared" si="267"/>
        <v>0.17389497865442838</v>
      </c>
      <c r="AE252" s="6">
        <f t="shared" si="268"/>
        <v>1.2160743439404655</v>
      </c>
      <c r="AF252" s="6">
        <f t="shared" si="269"/>
        <v>2.4088077895599875</v>
      </c>
      <c r="AG252" s="6">
        <f t="shared" si="270"/>
        <v>9.9978838494480957</v>
      </c>
      <c r="AH252" s="6">
        <f t="shared" si="290"/>
        <v>0.38004182117122215</v>
      </c>
      <c r="AI252" s="6">
        <f t="shared" si="271"/>
        <v>9.6003494519318791E-2</v>
      </c>
      <c r="AJ252" s="6">
        <f t="shared" si="272"/>
        <v>0.77083269326050063</v>
      </c>
      <c r="AK252" s="6">
        <f t="shared" si="273"/>
        <v>1.3025732253495523</v>
      </c>
      <c r="AL252" s="6">
        <f t="shared" si="274"/>
        <v>6.5149049968226995</v>
      </c>
      <c r="AM252" s="6">
        <f t="shared" si="291"/>
        <v>0.2294871473264834</v>
      </c>
      <c r="AN252" s="6">
        <f t="shared" si="275"/>
        <v>5.3001363416229734E-2</v>
      </c>
      <c r="AO252" s="6">
        <f t="shared" si="276"/>
        <v>0.48860749670443243</v>
      </c>
      <c r="AP252" s="6">
        <f t="shared" si="277"/>
        <v>0.70437210256093885</v>
      </c>
      <c r="AQ252" s="6">
        <f t="shared" si="278"/>
        <v>4.2452970805385339</v>
      </c>
      <c r="AR252" s="6">
        <f t="shared" si="292"/>
        <v>0.13916582986934009</v>
      </c>
      <c r="AS252" s="6">
        <f t="shared" si="279"/>
        <v>2.9260856993220917E-2</v>
      </c>
      <c r="AT252" s="6">
        <f t="shared" si="280"/>
        <v>0.30971349285400812</v>
      </c>
      <c r="AU252" s="6">
        <f t="shared" si="281"/>
        <v>0.38089225942209537</v>
      </c>
      <c r="AV252" s="6">
        <f t="shared" si="282"/>
        <v>2.7663561189025088</v>
      </c>
      <c r="AW252" s="6">
        <f t="shared" si="293"/>
        <v>8.473540128372857E-2</v>
      </c>
      <c r="AX252" s="6">
        <f t="shared" si="283"/>
        <v>1.6154258999977845E-2</v>
      </c>
      <c r="AY252" s="6">
        <f t="shared" si="284"/>
        <v>0.19631800228774463</v>
      </c>
      <c r="AZ252" s="6">
        <f t="shared" si="285"/>
        <v>0.20596913585900797</v>
      </c>
      <c r="BA252" s="6">
        <f t="shared" si="286"/>
        <v>1.8026361951608276</v>
      </c>
      <c r="BB252" s="6">
        <f t="shared" si="294"/>
        <v>5.1791298123839029E-2</v>
      </c>
      <c r="BD252" s="6">
        <f t="shared" si="322"/>
        <v>187.9504559744754</v>
      </c>
      <c r="BE252" s="6">
        <f t="shared" si="323"/>
        <v>3321.4284170509277</v>
      </c>
      <c r="BF252" s="6">
        <f t="shared" si="295"/>
        <v>40.566659382670302</v>
      </c>
      <c r="BG252" s="6">
        <f t="shared" si="296"/>
        <v>38.617845390804582</v>
      </c>
      <c r="BH252" s="6">
        <f t="shared" si="324"/>
        <v>0.44520411336506566</v>
      </c>
      <c r="BI252" s="6">
        <f t="shared" si="297"/>
        <v>1.5889928832711593</v>
      </c>
      <c r="BJ252" s="6">
        <f t="shared" si="298"/>
        <v>186.88519648039426</v>
      </c>
      <c r="BK252" s="6">
        <f t="shared" si="299"/>
        <v>104.51115485169986</v>
      </c>
      <c r="BL252" s="6">
        <f t="shared" si="300"/>
        <v>240.88376670345281</v>
      </c>
      <c r="BM252" s="6">
        <f t="shared" si="301"/>
        <v>154.71255399389764</v>
      </c>
      <c r="BN252" s="6">
        <f t="shared" si="302"/>
        <v>263.42367757034026</v>
      </c>
      <c r="BO252" s="6">
        <f t="shared" si="303"/>
        <v>214.04198122425498</v>
      </c>
      <c r="BP252" s="6">
        <f t="shared" si="304"/>
        <v>221.46272758888182</v>
      </c>
      <c r="BQ252" s="6">
        <f t="shared" si="305"/>
        <v>270.99380335549967</v>
      </c>
      <c r="BR252" s="6">
        <f t="shared" si="306"/>
        <v>122.31511054281044</v>
      </c>
      <c r="BS252" s="6">
        <f t="shared" si="307"/>
        <v>310.48860289431872</v>
      </c>
      <c r="BU252" s="6">
        <f t="shared" si="308"/>
        <v>2.7062917103237805</v>
      </c>
      <c r="BV252" s="6">
        <f t="shared" si="309"/>
        <v>4.0062451032220645</v>
      </c>
      <c r="BW252" s="6">
        <f t="shared" si="310"/>
        <v>5.5425666310016659</v>
      </c>
      <c r="BX252" s="6">
        <f t="shared" si="311"/>
        <v>7.0173206353979252</v>
      </c>
      <c r="BY252" s="6">
        <f t="shared" si="312"/>
        <v>8.0400291562680017</v>
      </c>
      <c r="CA252" s="6">
        <f t="shared" si="313"/>
        <v>3.1465725503876598</v>
      </c>
      <c r="CB252" s="6">
        <f t="shared" si="314"/>
        <v>4.6580125948120177</v>
      </c>
      <c r="CC252" s="6">
        <f t="shared" si="315"/>
        <v>6.4442750030512874</v>
      </c>
      <c r="CD252" s="6">
        <f t="shared" si="325"/>
        <v>8.1589535985277415</v>
      </c>
      <c r="CE252" s="6">
        <f t="shared" si="316"/>
        <v>9.3480443925989931</v>
      </c>
      <c r="CG252" s="6">
        <f t="shared" si="317"/>
        <v>65.771946464951654</v>
      </c>
      <c r="CH252" s="6">
        <f t="shared" si="318"/>
        <v>97.365164830317354</v>
      </c>
      <c r="CI252" s="6">
        <f t="shared" si="319"/>
        <v>134.70291999270648</v>
      </c>
      <c r="CJ252" s="6">
        <f t="shared" si="320"/>
        <v>170.54437827161431</v>
      </c>
      <c r="CK252" s="6">
        <f t="shared" si="321"/>
        <v>195.39961831366762</v>
      </c>
    </row>
    <row r="253" spans="1:89">
      <c r="A253" s="6">
        <v>1</v>
      </c>
      <c r="B253" s="6">
        <f t="shared" si="337"/>
        <v>1262.8230815467641</v>
      </c>
      <c r="C253" s="11">
        <v>23.9999999999972</v>
      </c>
      <c r="D253" s="6">
        <f t="shared" si="335"/>
        <v>61.726451612903702</v>
      </c>
      <c r="E253" s="6">
        <f t="shared" si="336"/>
        <v>15.153548387098761</v>
      </c>
      <c r="F253" s="6">
        <v>0</v>
      </c>
      <c r="G253" s="6">
        <v>0</v>
      </c>
      <c r="H253" s="11">
        <f t="shared" si="338"/>
        <v>76.880000000002468</v>
      </c>
      <c r="J253" s="6">
        <f t="shared" si="332"/>
        <v>80.289349132286318</v>
      </c>
      <c r="K253" s="6">
        <f t="shared" si="326"/>
        <v>19.710650867713674</v>
      </c>
      <c r="L253" s="6">
        <f t="shared" si="327"/>
        <v>0</v>
      </c>
      <c r="M253" s="6">
        <f t="shared" si="333"/>
        <v>0</v>
      </c>
      <c r="N253" s="11">
        <f t="shared" si="334"/>
        <v>100</v>
      </c>
      <c r="O253" s="6">
        <v>8.0000000000000002E-3</v>
      </c>
      <c r="P253" s="6">
        <f t="shared" si="263"/>
        <v>0.11648063170391756</v>
      </c>
      <c r="Q253" s="6">
        <f t="shared" si="264"/>
        <v>0.23513526976153548</v>
      </c>
      <c r="R253" s="6">
        <v>0.3</v>
      </c>
      <c r="S253" s="6">
        <f t="shared" si="331"/>
        <v>2.93822385742495E-2</v>
      </c>
      <c r="T253" s="6">
        <v>0.12</v>
      </c>
      <c r="U253" s="6">
        <f t="shared" si="265"/>
        <v>0.67243935889106488</v>
      </c>
      <c r="V253" s="6">
        <f t="shared" si="266"/>
        <v>1.4275713144957118</v>
      </c>
      <c r="W253" s="6">
        <v>0.06</v>
      </c>
      <c r="X253" s="6">
        <f t="shared" si="288"/>
        <v>0.22888939328685354</v>
      </c>
      <c r="Y253" s="6">
        <v>2.6700000000000002E-2</v>
      </c>
      <c r="Z253" s="6">
        <v>0.21</v>
      </c>
      <c r="AA253" s="6">
        <v>0.442</v>
      </c>
      <c r="AB253" s="6">
        <v>0.5</v>
      </c>
      <c r="AC253" s="6">
        <f t="shared" si="289"/>
        <v>6.2829623040519159E-2</v>
      </c>
      <c r="AD253" s="6">
        <f t="shared" si="267"/>
        <v>0.17366820116332485</v>
      </c>
      <c r="AE253" s="6">
        <f t="shared" si="268"/>
        <v>1.2110120091936634</v>
      </c>
      <c r="AF253" s="6">
        <f t="shared" si="269"/>
        <v>2.3992220146581471</v>
      </c>
      <c r="AG253" s="6">
        <f t="shared" si="270"/>
        <v>9.9808350438478772</v>
      </c>
      <c r="AH253" s="6">
        <f t="shared" si="290"/>
        <v>0.37813541746203083</v>
      </c>
      <c r="AI253" s="6">
        <f t="shared" si="271"/>
        <v>9.5878295782743789E-2</v>
      </c>
      <c r="AJ253" s="6">
        <f t="shared" si="272"/>
        <v>0.7676238325962591</v>
      </c>
      <c r="AK253" s="6">
        <f t="shared" si="273"/>
        <v>1.2973896761325991</v>
      </c>
      <c r="AL253" s="6">
        <f t="shared" si="274"/>
        <v>6.5037955110087724</v>
      </c>
      <c r="AM253" s="6">
        <f t="shared" si="291"/>
        <v>0.22828371326350483</v>
      </c>
      <c r="AN253" s="6">
        <f t="shared" si="275"/>
        <v>5.2932244018340222E-2</v>
      </c>
      <c r="AO253" s="6">
        <f t="shared" si="276"/>
        <v>0.48657349712172593</v>
      </c>
      <c r="AP253" s="6">
        <f t="shared" si="277"/>
        <v>0.70156907591367013</v>
      </c>
      <c r="AQ253" s="6">
        <f t="shared" si="278"/>
        <v>4.2380578241387639</v>
      </c>
      <c r="AR253" s="6">
        <f t="shared" si="292"/>
        <v>0.13840575743592715</v>
      </c>
      <c r="AS253" s="6">
        <f t="shared" si="279"/>
        <v>2.9222697733029452E-2</v>
      </c>
      <c r="AT253" s="6">
        <f t="shared" si="280"/>
        <v>0.30842420212582128</v>
      </c>
      <c r="AU253" s="6">
        <f t="shared" si="281"/>
        <v>0.37937651064525318</v>
      </c>
      <c r="AV253" s="6">
        <f t="shared" si="282"/>
        <v>2.761638813880531</v>
      </c>
      <c r="AW253" s="6">
        <f t="shared" si="293"/>
        <v>8.4255131481296902E-2</v>
      </c>
      <c r="AX253" s="6">
        <f t="shared" si="283"/>
        <v>1.6133192133326497E-2</v>
      </c>
      <c r="AY253" s="6">
        <f t="shared" si="284"/>
        <v>0.19550075994614263</v>
      </c>
      <c r="AZ253" s="6">
        <f t="shared" si="285"/>
        <v>0.20514948815543108</v>
      </c>
      <c r="BA253" s="6">
        <f t="shared" si="286"/>
        <v>1.7995622652650611</v>
      </c>
      <c r="BB253" s="6">
        <f t="shared" si="294"/>
        <v>5.1487707194820251E-2</v>
      </c>
      <c r="BD253" s="6">
        <f t="shared" si="322"/>
        <v>180.90369689224113</v>
      </c>
      <c r="BE253" s="6">
        <f t="shared" si="323"/>
        <v>3308.3428973836112</v>
      </c>
      <c r="BF253" s="6">
        <f t="shared" si="295"/>
        <v>40.454703128629518</v>
      </c>
      <c r="BG253" s="6">
        <f t="shared" si="296"/>
        <v>38.625498964712179</v>
      </c>
      <c r="BH253" s="6">
        <f t="shared" si="324"/>
        <v>0.43750709127162213</v>
      </c>
      <c r="BI253" s="6">
        <f t="shared" si="297"/>
        <v>1.5841950258044988</v>
      </c>
      <c r="BJ253" s="6">
        <f t="shared" si="298"/>
        <v>187.42334121257997</v>
      </c>
      <c r="BK253" s="6">
        <f t="shared" si="299"/>
        <v>104.85662229486989</v>
      </c>
      <c r="BL253" s="6">
        <f t="shared" si="300"/>
        <v>241.0843592496949</v>
      </c>
      <c r="BM253" s="6">
        <f t="shared" si="301"/>
        <v>155.07243651579648</v>
      </c>
      <c r="BN253" s="6">
        <f t="shared" si="302"/>
        <v>262.72241556695684</v>
      </c>
      <c r="BO253" s="6">
        <f t="shared" si="303"/>
        <v>214.24481636734939</v>
      </c>
      <c r="BP253" s="6">
        <f t="shared" si="304"/>
        <v>219.58609727424735</v>
      </c>
      <c r="BQ253" s="6">
        <f t="shared" si="305"/>
        <v>270.77960458016128</v>
      </c>
      <c r="BR253" s="6">
        <f t="shared" si="306"/>
        <v>120.11899431273517</v>
      </c>
      <c r="BS253" s="6">
        <f t="shared" si="307"/>
        <v>309.69539619189612</v>
      </c>
      <c r="BU253" s="6">
        <f t="shared" si="308"/>
        <v>2.7146994888186615</v>
      </c>
      <c r="BV253" s="6">
        <f t="shared" si="309"/>
        <v>4.0147684993653785</v>
      </c>
      <c r="BW253" s="6">
        <f t="shared" si="310"/>
        <v>5.5467197087364761</v>
      </c>
      <c r="BX253" s="6">
        <f t="shared" si="311"/>
        <v>7.0103846380739956</v>
      </c>
      <c r="BY253" s="6">
        <f t="shared" si="312"/>
        <v>8.0179002082233382</v>
      </c>
      <c r="CA253" s="6">
        <f t="shared" si="313"/>
        <v>3.1694605289492603</v>
      </c>
      <c r="CB253" s="6">
        <f t="shared" si="314"/>
        <v>4.6873145053505443</v>
      </c>
      <c r="CC253" s="6">
        <f t="shared" si="315"/>
        <v>6.4758951237123563</v>
      </c>
      <c r="CD253" s="6">
        <f t="shared" si="325"/>
        <v>8.1847502807011381</v>
      </c>
      <c r="CE253" s="6">
        <f t="shared" si="316"/>
        <v>9.3610428482735983</v>
      </c>
      <c r="CG253" s="6">
        <f t="shared" si="317"/>
        <v>66.189213188332516</v>
      </c>
      <c r="CH253" s="6">
        <f t="shared" si="318"/>
        <v>97.887213373269077</v>
      </c>
      <c r="CI253" s="6">
        <f t="shared" si="319"/>
        <v>135.2389149552782</v>
      </c>
      <c r="CJ253" s="6">
        <f t="shared" si="320"/>
        <v>170.92567529218934</v>
      </c>
      <c r="CK253" s="6">
        <f t="shared" si="321"/>
        <v>195.49070104839149</v>
      </c>
    </row>
    <row r="254" spans="1:89">
      <c r="A254" s="6">
        <v>1</v>
      </c>
      <c r="B254" s="6">
        <f t="shared" si="337"/>
        <v>1263.5373672610492</v>
      </c>
      <c r="C254" s="11">
        <v>24.099999999997099</v>
      </c>
      <c r="D254" s="6">
        <f t="shared" si="335"/>
        <v>61.70945161290372</v>
      </c>
      <c r="E254" s="6">
        <f t="shared" si="336"/>
        <v>15.082548387098832</v>
      </c>
      <c r="F254" s="6">
        <v>0</v>
      </c>
      <c r="G254" s="6">
        <v>0</v>
      </c>
      <c r="H254" s="11">
        <f t="shared" si="338"/>
        <v>76.79200000000256</v>
      </c>
      <c r="J254" s="6">
        <f t="shared" si="332"/>
        <v>80.359219206299699</v>
      </c>
      <c r="K254" s="6">
        <f t="shared" si="326"/>
        <v>19.640780793700294</v>
      </c>
      <c r="L254" s="6">
        <f t="shared" si="327"/>
        <v>0</v>
      </c>
      <c r="M254" s="6">
        <f t="shared" si="333"/>
        <v>0</v>
      </c>
      <c r="N254" s="11">
        <f t="shared" si="334"/>
        <v>100</v>
      </c>
      <c r="O254" s="6">
        <v>8.0000000000000002E-3</v>
      </c>
      <c r="P254" s="6">
        <f t="shared" si="263"/>
        <v>0.11617584977820815</v>
      </c>
      <c r="Q254" s="6">
        <f t="shared" si="264"/>
        <v>0.23498474332941327</v>
      </c>
      <c r="R254" s="6">
        <v>0.3</v>
      </c>
      <c r="S254" s="6">
        <f t="shared" si="331"/>
        <v>2.9246581526660386E-2</v>
      </c>
      <c r="T254" s="6">
        <v>0.12</v>
      </c>
      <c r="U254" s="6">
        <f t="shared" si="265"/>
        <v>0.67247356514840773</v>
      </c>
      <c r="V254" s="6">
        <f t="shared" si="266"/>
        <v>1.4254024073191989</v>
      </c>
      <c r="W254" s="6">
        <v>0.06</v>
      </c>
      <c r="X254" s="6">
        <f t="shared" si="288"/>
        <v>0.22851012187393976</v>
      </c>
      <c r="Y254" s="6">
        <v>2.6700000000000002E-2</v>
      </c>
      <c r="Z254" s="6">
        <v>0.21</v>
      </c>
      <c r="AA254" s="6">
        <v>0.442</v>
      </c>
      <c r="AB254" s="6">
        <v>0.5</v>
      </c>
      <c r="AC254" s="6">
        <f t="shared" si="289"/>
        <v>6.2701551194852628E-2</v>
      </c>
      <c r="AD254" s="6">
        <f t="shared" si="267"/>
        <v>0.17344192982418286</v>
      </c>
      <c r="AE254" s="6">
        <f t="shared" si="268"/>
        <v>1.2059754250019619</v>
      </c>
      <c r="AF254" s="6">
        <f t="shared" si="269"/>
        <v>2.3896832442694942</v>
      </c>
      <c r="AG254" s="6">
        <f t="shared" si="270"/>
        <v>9.9638311193759748</v>
      </c>
      <c r="AH254" s="6">
        <f t="shared" si="290"/>
        <v>0.37623957023358245</v>
      </c>
      <c r="AI254" s="6">
        <f t="shared" si="271"/>
        <v>9.5753376481247612E-2</v>
      </c>
      <c r="AJ254" s="6">
        <f t="shared" si="272"/>
        <v>0.7644312944289442</v>
      </c>
      <c r="AK254" s="6">
        <f t="shared" si="273"/>
        <v>1.2922315448093495</v>
      </c>
      <c r="AL254" s="6">
        <f t="shared" si="274"/>
        <v>6.4927152710124147</v>
      </c>
      <c r="AM254" s="6">
        <f t="shared" si="291"/>
        <v>0.2270869405612338</v>
      </c>
      <c r="AN254" s="6">
        <f t="shared" si="275"/>
        <v>5.2863278890253482E-2</v>
      </c>
      <c r="AO254" s="6">
        <f t="shared" si="276"/>
        <v>0.48454984387543326</v>
      </c>
      <c r="AP254" s="6">
        <f t="shared" si="277"/>
        <v>0.69877979410230195</v>
      </c>
      <c r="AQ254" s="6">
        <f t="shared" si="278"/>
        <v>4.2308376251441286</v>
      </c>
      <c r="AR254" s="6">
        <f t="shared" si="292"/>
        <v>0.13764989083484722</v>
      </c>
      <c r="AS254" s="6">
        <f t="shared" si="279"/>
        <v>2.9184623641715656E-2</v>
      </c>
      <c r="AT254" s="6">
        <f t="shared" si="280"/>
        <v>0.30714146962690964</v>
      </c>
      <c r="AU254" s="6">
        <f t="shared" si="281"/>
        <v>0.37786819444784231</v>
      </c>
      <c r="AV254" s="6">
        <f t="shared" si="282"/>
        <v>2.7569339272048574</v>
      </c>
      <c r="AW254" s="6">
        <f t="shared" si="293"/>
        <v>8.377751846275075E-2</v>
      </c>
      <c r="AX254" s="6">
        <f t="shared" si="283"/>
        <v>1.6112172286491026E-2</v>
      </c>
      <c r="AY254" s="6">
        <f t="shared" si="284"/>
        <v>0.19468767466743761</v>
      </c>
      <c r="AZ254" s="6">
        <f t="shared" si="285"/>
        <v>0.20433385965131237</v>
      </c>
      <c r="BA254" s="6">
        <f t="shared" si="286"/>
        <v>1.7964964275163537</v>
      </c>
      <c r="BB254" s="6">
        <f t="shared" si="294"/>
        <v>5.1185795260381799E-2</v>
      </c>
      <c r="BD254" s="6">
        <f t="shared" si="322"/>
        <v>174.0768230555795</v>
      </c>
      <c r="BE254" s="6">
        <f t="shared" si="323"/>
        <v>3295.3376439631743</v>
      </c>
      <c r="BF254" s="6">
        <f t="shared" si="295"/>
        <v>40.342713754994044</v>
      </c>
      <c r="BG254" s="6">
        <f t="shared" si="296"/>
        <v>38.632624337285961</v>
      </c>
      <c r="BH254" s="6">
        <f t="shared" si="324"/>
        <v>0.42991766332479447</v>
      </c>
      <c r="BI254" s="6">
        <f t="shared" si="297"/>
        <v>1.5794054931801058</v>
      </c>
      <c r="BJ254" s="6">
        <f t="shared" si="298"/>
        <v>187.95872426635611</v>
      </c>
      <c r="BK254" s="6">
        <f t="shared" si="299"/>
        <v>105.20144429475127</v>
      </c>
      <c r="BL254" s="6">
        <f t="shared" si="300"/>
        <v>241.27604945418608</v>
      </c>
      <c r="BM254" s="6">
        <f t="shared" si="301"/>
        <v>155.43012785578946</v>
      </c>
      <c r="BN254" s="6">
        <f t="shared" si="302"/>
        <v>262.00652284235986</v>
      </c>
      <c r="BO254" s="6">
        <f t="shared" si="303"/>
        <v>214.44299772201728</v>
      </c>
      <c r="BP254" s="6">
        <f t="shared" si="304"/>
        <v>217.7022693849712</v>
      </c>
      <c r="BQ254" s="6">
        <f t="shared" si="305"/>
        <v>270.55936667478727</v>
      </c>
      <c r="BR254" s="6">
        <f t="shared" si="306"/>
        <v>117.94127391163501</v>
      </c>
      <c r="BS254" s="6">
        <f t="shared" si="307"/>
        <v>308.89973593347253</v>
      </c>
      <c r="BU254" s="6">
        <f t="shared" si="308"/>
        <v>2.723124460204402</v>
      </c>
      <c r="BV254" s="6">
        <f t="shared" si="309"/>
        <v>4.0232868080302104</v>
      </c>
      <c r="BW254" s="6">
        <f t="shared" si="310"/>
        <v>5.5508265721169083</v>
      </c>
      <c r="BX254" s="6">
        <f t="shared" si="311"/>
        <v>7.0033908209973488</v>
      </c>
      <c r="BY254" s="6">
        <f t="shared" si="312"/>
        <v>7.995825839751209</v>
      </c>
      <c r="CA254" s="6">
        <f t="shared" si="313"/>
        <v>3.1924329358927115</v>
      </c>
      <c r="CB254" s="6">
        <f t="shared" si="314"/>
        <v>4.7166677484635446</v>
      </c>
      <c r="CC254" s="6">
        <f t="shared" si="315"/>
        <v>6.5074666359261153</v>
      </c>
      <c r="CD254" s="6">
        <f t="shared" si="325"/>
        <v>8.2103685845495349</v>
      </c>
      <c r="CE254" s="6">
        <f t="shared" si="316"/>
        <v>9.3738417518264026</v>
      </c>
      <c r="CG254" s="6">
        <f t="shared" si="317"/>
        <v>66.608255289102459</v>
      </c>
      <c r="CH254" s="6">
        <f t="shared" si="318"/>
        <v>98.410527585815586</v>
      </c>
      <c r="CI254" s="6">
        <f t="shared" si="319"/>
        <v>135.77450417133855</v>
      </c>
      <c r="CJ254" s="6">
        <f t="shared" si="320"/>
        <v>171.30456228186256</v>
      </c>
      <c r="CK254" s="6">
        <f t="shared" si="321"/>
        <v>195.57975280401755</v>
      </c>
    </row>
    <row r="255" spans="1:89">
      <c r="A255" s="6">
        <v>1</v>
      </c>
      <c r="B255" s="6">
        <f t="shared" si="337"/>
        <v>1264.2516529753341</v>
      </c>
      <c r="C255" s="11">
        <v>24.199999999997001</v>
      </c>
      <c r="D255" s="6">
        <f t="shared" si="335"/>
        <v>61.692451612903739</v>
      </c>
      <c r="E255" s="6">
        <f t="shared" si="336"/>
        <v>15.011548387098902</v>
      </c>
      <c r="F255" s="6">
        <v>0</v>
      </c>
      <c r="G255" s="6">
        <v>0</v>
      </c>
      <c r="H255" s="11">
        <f t="shared" si="338"/>
        <v>76.704000000002637</v>
      </c>
      <c r="J255" s="6">
        <f t="shared" si="332"/>
        <v>80.429249599631859</v>
      </c>
      <c r="K255" s="6">
        <f t="shared" si="326"/>
        <v>19.570750400368148</v>
      </c>
      <c r="L255" s="6">
        <f t="shared" si="327"/>
        <v>0</v>
      </c>
      <c r="M255" s="6">
        <f t="shared" si="333"/>
        <v>0</v>
      </c>
      <c r="N255" s="11">
        <f t="shared" si="334"/>
        <v>100</v>
      </c>
      <c r="O255" s="6">
        <v>8.0000000000000002E-3</v>
      </c>
      <c r="P255" s="6">
        <f t="shared" si="263"/>
        <v>0.11587214743715546</v>
      </c>
      <c r="Q255" s="6">
        <f t="shared" si="264"/>
        <v>0.23483445299637823</v>
      </c>
      <c r="R255" s="6">
        <v>0.3</v>
      </c>
      <c r="S255" s="6">
        <f t="shared" si="331"/>
        <v>2.9111388726442824E-2</v>
      </c>
      <c r="T255" s="6">
        <v>0.12</v>
      </c>
      <c r="U255" s="6">
        <f t="shared" si="265"/>
        <v>0.67250774135851066</v>
      </c>
      <c r="V255" s="6">
        <f t="shared" si="266"/>
        <v>1.4232388061441568</v>
      </c>
      <c r="W255" s="6">
        <v>0.06</v>
      </c>
      <c r="X255" s="6">
        <f t="shared" si="288"/>
        <v>0.22812991100398577</v>
      </c>
      <c r="Y255" s="6">
        <v>2.6700000000000002E-2</v>
      </c>
      <c r="Z255" s="6">
        <v>0.21</v>
      </c>
      <c r="AA255" s="6">
        <v>0.442</v>
      </c>
      <c r="AB255" s="6">
        <v>0.5</v>
      </c>
      <c r="AC255" s="6">
        <f t="shared" si="289"/>
        <v>6.2573185483874819E-2</v>
      </c>
      <c r="AD255" s="6">
        <f t="shared" si="267"/>
        <v>0.17321616313600563</v>
      </c>
      <c r="AE255" s="6">
        <f t="shared" si="268"/>
        <v>1.2009644387945315</v>
      </c>
      <c r="AF255" s="6">
        <f t="shared" si="269"/>
        <v>2.3801912086393924</v>
      </c>
      <c r="AG255" s="6">
        <f t="shared" si="270"/>
        <v>9.9468719236616181</v>
      </c>
      <c r="AH255" s="6">
        <f t="shared" si="290"/>
        <v>0.37435421290922333</v>
      </c>
      <c r="AI255" s="6">
        <f t="shared" si="271"/>
        <v>9.5628735786163918E-2</v>
      </c>
      <c r="AJ255" s="6">
        <f t="shared" si="272"/>
        <v>0.76125498204852793</v>
      </c>
      <c r="AK255" s="6">
        <f t="shared" si="273"/>
        <v>1.2870986855088185</v>
      </c>
      <c r="AL255" s="6">
        <f t="shared" si="274"/>
        <v>6.4816641775445083</v>
      </c>
      <c r="AM255" s="6">
        <f t="shared" si="291"/>
        <v>0.22589678704151098</v>
      </c>
      <c r="AN255" s="6">
        <f t="shared" si="275"/>
        <v>5.2794467574481495E-2</v>
      </c>
      <c r="AO255" s="6">
        <f t="shared" si="276"/>
        <v>0.48253647566399693</v>
      </c>
      <c r="AP255" s="6">
        <f t="shared" si="277"/>
        <v>0.69600417824646843</v>
      </c>
      <c r="AQ255" s="6">
        <f t="shared" si="278"/>
        <v>4.2236364188550191</v>
      </c>
      <c r="AR255" s="6">
        <f t="shared" si="292"/>
        <v>0.13689820334321046</v>
      </c>
      <c r="AS255" s="6">
        <f t="shared" si="279"/>
        <v>2.914663446671072E-2</v>
      </c>
      <c r="AT255" s="6">
        <f t="shared" si="280"/>
        <v>0.30586525650007262</v>
      </c>
      <c r="AU255" s="6">
        <f t="shared" si="281"/>
        <v>0.37636726817496402</v>
      </c>
      <c r="AV255" s="6">
        <f t="shared" si="282"/>
        <v>2.7522414167153841</v>
      </c>
      <c r="AW255" s="6">
        <f t="shared" si="293"/>
        <v>8.3302545296198113E-2</v>
      </c>
      <c r="AX255" s="6">
        <f t="shared" si="283"/>
        <v>1.609119932003392E-2</v>
      </c>
      <c r="AY255" s="6">
        <f t="shared" si="284"/>
        <v>0.19387872182122715</v>
      </c>
      <c r="AZ255" s="6">
        <f t="shared" si="285"/>
        <v>0.20352222728083083</v>
      </c>
      <c r="BA255" s="6">
        <f t="shared" si="286"/>
        <v>1.7934386544419847</v>
      </c>
      <c r="BB255" s="6">
        <f t="shared" si="294"/>
        <v>5.0885551591740803E-2</v>
      </c>
      <c r="BD255" s="6">
        <f t="shared" si="322"/>
        <v>167.46464160789759</v>
      </c>
      <c r="BE255" s="6">
        <f t="shared" si="323"/>
        <v>3282.4125489121307</v>
      </c>
      <c r="BF255" s="6">
        <f t="shared" si="295"/>
        <v>40.230691143426448</v>
      </c>
      <c r="BG255" s="6">
        <f t="shared" si="296"/>
        <v>38.63922791912951</v>
      </c>
      <c r="BH255" s="6">
        <f t="shared" si="324"/>
        <v>0.42243469016165125</v>
      </c>
      <c r="BI255" s="6">
        <f t="shared" si="297"/>
        <v>1.5746246220932567</v>
      </c>
      <c r="BJ255" s="6">
        <f t="shared" si="298"/>
        <v>188.49129007763042</v>
      </c>
      <c r="BK255" s="6">
        <f t="shared" si="299"/>
        <v>105.54561721120915</v>
      </c>
      <c r="BL255" s="6">
        <f t="shared" si="300"/>
        <v>241.45876041415244</v>
      </c>
      <c r="BM255" s="6">
        <f t="shared" si="301"/>
        <v>155.78561807297248</v>
      </c>
      <c r="BN255" s="6">
        <f t="shared" si="302"/>
        <v>261.27601886797072</v>
      </c>
      <c r="BO255" s="6">
        <f t="shared" si="303"/>
        <v>214.6365226027855</v>
      </c>
      <c r="BP255" s="6">
        <f t="shared" si="304"/>
        <v>215.81153865967016</v>
      </c>
      <c r="BQ255" s="6">
        <f t="shared" si="305"/>
        <v>270.33313598051012</v>
      </c>
      <c r="BR255" s="6">
        <f t="shared" si="306"/>
        <v>115.78222801583051</v>
      </c>
      <c r="BS255" s="6">
        <f t="shared" si="307"/>
        <v>308.10172970240853</v>
      </c>
      <c r="BU255" s="6">
        <f t="shared" si="308"/>
        <v>2.7315664130792743</v>
      </c>
      <c r="BV255" s="6">
        <f t="shared" si="309"/>
        <v>4.031799455181301</v>
      </c>
      <c r="BW255" s="6">
        <f t="shared" si="310"/>
        <v>5.5548864240251357</v>
      </c>
      <c r="BX255" s="6">
        <f t="shared" si="311"/>
        <v>6.9963389679086623</v>
      </c>
      <c r="BY255" s="6">
        <f t="shared" si="312"/>
        <v>7.9738065767580597</v>
      </c>
      <c r="CA255" s="6">
        <f t="shared" si="313"/>
        <v>3.2154890842770349</v>
      </c>
      <c r="CB255" s="6">
        <f t="shared" si="314"/>
        <v>4.7460706340707697</v>
      </c>
      <c r="CC255" s="6">
        <f t="shared" si="315"/>
        <v>6.5389867789142215</v>
      </c>
      <c r="CD255" s="6">
        <f t="shared" si="325"/>
        <v>8.2358061929206592</v>
      </c>
      <c r="CE255" s="6">
        <f t="shared" si="316"/>
        <v>9.3864413784464951</v>
      </c>
      <c r="CG255" s="6">
        <f t="shared" si="317"/>
        <v>67.029065677189848</v>
      </c>
      <c r="CH255" s="6">
        <f t="shared" si="318"/>
        <v>98.935083249159376</v>
      </c>
      <c r="CI255" s="6">
        <f t="shared" si="319"/>
        <v>136.30964459164522</v>
      </c>
      <c r="CJ255" s="6">
        <f t="shared" si="320"/>
        <v>171.68100395962162</v>
      </c>
      <c r="CK255" s="6">
        <f t="shared" si="321"/>
        <v>195.66678011984072</v>
      </c>
    </row>
    <row r="256" spans="1:89">
      <c r="A256" s="6">
        <v>1</v>
      </c>
      <c r="B256" s="6">
        <f t="shared" si="337"/>
        <v>1264.9659386896192</v>
      </c>
      <c r="C256" s="11">
        <v>24.299999999996899</v>
      </c>
      <c r="D256" s="6">
        <f t="shared" si="335"/>
        <v>61.675451612903757</v>
      </c>
      <c r="E256" s="6">
        <f t="shared" si="336"/>
        <v>14.940548387098975</v>
      </c>
      <c r="F256" s="6">
        <v>0</v>
      </c>
      <c r="G256" s="6">
        <v>0</v>
      </c>
      <c r="H256" s="11">
        <f t="shared" si="338"/>
        <v>76.616000000002728</v>
      </c>
      <c r="J256" s="6">
        <f t="shared" si="332"/>
        <v>80.499440864703928</v>
      </c>
      <c r="K256" s="6">
        <f t="shared" si="326"/>
        <v>19.500559135296076</v>
      </c>
      <c r="L256" s="6">
        <f t="shared" si="327"/>
        <v>0</v>
      </c>
      <c r="M256" s="6">
        <f t="shared" si="333"/>
        <v>0</v>
      </c>
      <c r="N256" s="11">
        <f t="shared" si="334"/>
        <v>100</v>
      </c>
      <c r="O256" s="6">
        <v>8.0000000000000002E-3</v>
      </c>
      <c r="P256" s="6">
        <f t="shared" si="263"/>
        <v>0.11556951998974815</v>
      </c>
      <c r="Q256" s="6">
        <f t="shared" si="264"/>
        <v>0.23468439823807333</v>
      </c>
      <c r="R256" s="6">
        <v>0.3</v>
      </c>
      <c r="S256" s="6">
        <f t="shared" si="331"/>
        <v>2.8976657857154971E-2</v>
      </c>
      <c r="T256" s="6">
        <v>0.12</v>
      </c>
      <c r="U256" s="6">
        <f t="shared" si="265"/>
        <v>0.6725418875609025</v>
      </c>
      <c r="V256" s="6">
        <f t="shared" si="266"/>
        <v>1.4210804940106143</v>
      </c>
      <c r="W256" s="6">
        <v>0.06</v>
      </c>
      <c r="X256" s="6">
        <f t="shared" si="288"/>
        <v>0.22774875753109494</v>
      </c>
      <c r="Y256" s="6">
        <v>2.6700000000000002E-2</v>
      </c>
      <c r="Z256" s="6">
        <v>0.21</v>
      </c>
      <c r="AA256" s="6">
        <v>0.442</v>
      </c>
      <c r="AB256" s="6">
        <v>0.5</v>
      </c>
      <c r="AC256" s="6">
        <f t="shared" si="289"/>
        <v>6.2444524894997716E-2</v>
      </c>
      <c r="AD256" s="6">
        <f t="shared" si="267"/>
        <v>0.17299089960327307</v>
      </c>
      <c r="AE256" s="6">
        <f t="shared" si="268"/>
        <v>1.1959788990248699</v>
      </c>
      <c r="AF256" s="6">
        <f t="shared" si="269"/>
        <v>2.3707456397731086</v>
      </c>
      <c r="AG256" s="6">
        <f t="shared" si="270"/>
        <v>9.9299573049592844</v>
      </c>
      <c r="AH256" s="6">
        <f t="shared" si="290"/>
        <v>0.37247927937746383</v>
      </c>
      <c r="AI256" s="6">
        <f t="shared" si="271"/>
        <v>9.5504372871849569E-2</v>
      </c>
      <c r="AJ256" s="6">
        <f t="shared" si="272"/>
        <v>0.75809479939427238</v>
      </c>
      <c r="AK256" s="6">
        <f t="shared" si="273"/>
        <v>1.2819909533116955</v>
      </c>
      <c r="AL256" s="6">
        <f t="shared" si="274"/>
        <v>6.4706421317233538</v>
      </c>
      <c r="AM256" s="6">
        <f t="shared" si="291"/>
        <v>0.22471321082066514</v>
      </c>
      <c r="AN256" s="6">
        <f t="shared" si="275"/>
        <v>5.2725809615205337E-2</v>
      </c>
      <c r="AO256" s="6">
        <f t="shared" si="276"/>
        <v>0.48053333159742501</v>
      </c>
      <c r="AP256" s="6">
        <f t="shared" si="277"/>
        <v>0.69324214998042577</v>
      </c>
      <c r="AQ256" s="6">
        <f t="shared" si="278"/>
        <v>4.2164541408373166</v>
      </c>
      <c r="AR256" s="6">
        <f t="shared" si="292"/>
        <v>0.13615066842459286</v>
      </c>
      <c r="AS256" s="6">
        <f t="shared" si="279"/>
        <v>2.9108729956367291E-2</v>
      </c>
      <c r="AT256" s="6">
        <f t="shared" si="280"/>
        <v>0.30459552414898866</v>
      </c>
      <c r="AU256" s="6">
        <f t="shared" si="281"/>
        <v>0.37487368945000366</v>
      </c>
      <c r="AV256" s="6">
        <f t="shared" si="282"/>
        <v>2.7475612404250098</v>
      </c>
      <c r="AW256" s="6">
        <f t="shared" si="293"/>
        <v>8.2830195167830814E-2</v>
      </c>
      <c r="AX256" s="6">
        <f t="shared" si="283"/>
        <v>1.607027309502632E-2</v>
      </c>
      <c r="AY256" s="6">
        <f t="shared" si="284"/>
        <v>0.19307387694247197</v>
      </c>
      <c r="AZ256" s="6">
        <f t="shared" si="285"/>
        <v>0.20271456812864888</v>
      </c>
      <c r="BA256" s="6">
        <f t="shared" si="286"/>
        <v>1.7903889186819664</v>
      </c>
      <c r="BB256" s="6">
        <f t="shared" si="294"/>
        <v>5.0586965534902661E-2</v>
      </c>
      <c r="BD256" s="6">
        <f t="shared" si="322"/>
        <v>161.06202748580466</v>
      </c>
      <c r="BE256" s="6">
        <f t="shared" si="323"/>
        <v>3269.5674850379596</v>
      </c>
      <c r="BF256" s="6">
        <f t="shared" si="295"/>
        <v>40.118635175680659</v>
      </c>
      <c r="BG256" s="6">
        <f t="shared" si="296"/>
        <v>38.64531601483548</v>
      </c>
      <c r="BH256" s="6">
        <f t="shared" si="324"/>
        <v>0.41505704049010217</v>
      </c>
      <c r="BI256" s="6">
        <f t="shared" si="297"/>
        <v>1.5698527390413959</v>
      </c>
      <c r="BJ256" s="6">
        <f t="shared" si="298"/>
        <v>189.02098276326129</v>
      </c>
      <c r="BK256" s="6">
        <f t="shared" si="299"/>
        <v>105.88913723405679</v>
      </c>
      <c r="BL256" s="6">
        <f t="shared" si="300"/>
        <v>241.63241564559334</v>
      </c>
      <c r="BM256" s="6">
        <f t="shared" si="301"/>
        <v>156.13889707532866</v>
      </c>
      <c r="BN256" s="6">
        <f t="shared" si="302"/>
        <v>260.5309258728667</v>
      </c>
      <c r="BO256" s="6">
        <f t="shared" si="303"/>
        <v>214.82538845986386</v>
      </c>
      <c r="BP256" s="6">
        <f t="shared" si="304"/>
        <v>213.91420240870767</v>
      </c>
      <c r="BQ256" s="6">
        <f t="shared" si="305"/>
        <v>270.10095929914485</v>
      </c>
      <c r="BR256" s="6">
        <f t="shared" si="306"/>
        <v>113.64212760728059</v>
      </c>
      <c r="BS256" s="6">
        <f t="shared" si="307"/>
        <v>307.30148442629758</v>
      </c>
      <c r="BU256" s="6">
        <f t="shared" si="308"/>
        <v>2.7400251350877092</v>
      </c>
      <c r="BV256" s="6">
        <f t="shared" si="309"/>
        <v>4.0403058682555155</v>
      </c>
      <c r="BW256" s="6">
        <f t="shared" si="310"/>
        <v>5.5588984801520303</v>
      </c>
      <c r="BX256" s="6">
        <f t="shared" si="311"/>
        <v>6.9892288937540652</v>
      </c>
      <c r="BY256" s="6">
        <f t="shared" si="312"/>
        <v>7.9518429687139358</v>
      </c>
      <c r="CA256" s="6">
        <f t="shared" si="313"/>
        <v>3.2386282809154934</v>
      </c>
      <c r="CB256" s="6">
        <f t="shared" si="314"/>
        <v>4.7755214654489961</v>
      </c>
      <c r="CC256" s="6">
        <f t="shared" si="315"/>
        <v>6.5704528027923468</v>
      </c>
      <c r="CD256" s="6">
        <f t="shared" si="325"/>
        <v>8.2610608447498972</v>
      </c>
      <c r="CE256" s="6">
        <f t="shared" si="316"/>
        <v>9.3988420741445502</v>
      </c>
      <c r="CG256" s="6">
        <f t="shared" si="317"/>
        <v>67.451637087129711</v>
      </c>
      <c r="CH256" s="6">
        <f t="shared" si="318"/>
        <v>99.460855908479829</v>
      </c>
      <c r="CI256" s="6">
        <f t="shared" si="319"/>
        <v>136.84429317302931</v>
      </c>
      <c r="CJ256" s="6">
        <f t="shared" si="320"/>
        <v>172.05496578238126</v>
      </c>
      <c r="CK256" s="6">
        <f t="shared" si="321"/>
        <v>195.75179046026065</v>
      </c>
    </row>
    <row r="257" spans="1:89">
      <c r="A257" s="6">
        <v>1</v>
      </c>
      <c r="B257" s="6">
        <f t="shared" si="337"/>
        <v>1265.6802244039043</v>
      </c>
      <c r="C257" s="11">
        <v>24.399999999996801</v>
      </c>
      <c r="D257" s="6">
        <f t="shared" si="335"/>
        <v>61.658451612903768</v>
      </c>
      <c r="E257" s="6">
        <f t="shared" si="336"/>
        <v>14.869548387099044</v>
      </c>
      <c r="F257" s="6">
        <v>0</v>
      </c>
      <c r="G257" s="6">
        <v>0</v>
      </c>
      <c r="H257" s="11">
        <f t="shared" si="338"/>
        <v>76.528000000002805</v>
      </c>
      <c r="J257" s="6">
        <f t="shared" si="332"/>
        <v>80.569793556478032</v>
      </c>
      <c r="K257" s="6">
        <f t="shared" si="326"/>
        <v>19.430206443521978</v>
      </c>
      <c r="L257" s="6">
        <f t="shared" si="327"/>
        <v>0</v>
      </c>
      <c r="M257" s="6">
        <f t="shared" si="333"/>
        <v>0</v>
      </c>
      <c r="N257" s="11">
        <f t="shared" si="334"/>
        <v>100.00000000000001</v>
      </c>
      <c r="O257" s="6">
        <v>8.0000000000000002E-3</v>
      </c>
      <c r="P257" s="6">
        <f t="shared" si="263"/>
        <v>0.11526796276886875</v>
      </c>
      <c r="Q257" s="6">
        <f t="shared" si="264"/>
        <v>0.23453457853163098</v>
      </c>
      <c r="R257" s="6">
        <v>0.3</v>
      </c>
      <c r="S257" s="6">
        <f t="shared" si="331"/>
        <v>2.8842386613751492E-2</v>
      </c>
      <c r="T257" s="6">
        <v>0.12</v>
      </c>
      <c r="U257" s="6">
        <f t="shared" si="265"/>
        <v>0.6725760037950439</v>
      </c>
      <c r="V257" s="6">
        <f t="shared" si="266"/>
        <v>1.4189274540246404</v>
      </c>
      <c r="W257" s="6">
        <v>0.06</v>
      </c>
      <c r="X257" s="6">
        <f t="shared" si="288"/>
        <v>0.22736665829474087</v>
      </c>
      <c r="Y257" s="6">
        <v>2.6700000000000002E-2</v>
      </c>
      <c r="Z257" s="6">
        <v>0.21</v>
      </c>
      <c r="AA257" s="6">
        <v>0.442</v>
      </c>
      <c r="AB257" s="6">
        <v>0.5</v>
      </c>
      <c r="AC257" s="6">
        <f t="shared" si="289"/>
        <v>6.2315568410975783E-2</v>
      </c>
      <c r="AD257" s="6">
        <f t="shared" si="267"/>
        <v>0.17276613773591873</v>
      </c>
      <c r="AE257" s="6">
        <f t="shared" si="268"/>
        <v>1.1910186551631607</v>
      </c>
      <c r="AF257" s="6">
        <f t="shared" si="269"/>
        <v>2.3613462714230162</v>
      </c>
      <c r="AG257" s="6">
        <f t="shared" si="270"/>
        <v>9.9130871121457282</v>
      </c>
      <c r="AH257" s="6">
        <f t="shared" si="290"/>
        <v>0.37061470398839147</v>
      </c>
      <c r="AI257" s="6">
        <f t="shared" si="271"/>
        <v>9.5380286915672616E-2</v>
      </c>
      <c r="AJ257" s="6">
        <f t="shared" si="272"/>
        <v>0.75495065104988701</v>
      </c>
      <c r="AK257" s="6">
        <f t="shared" si="273"/>
        <v>1.2769082042434252</v>
      </c>
      <c r="AL257" s="6">
        <f t="shared" si="274"/>
        <v>6.4596490350727587</v>
      </c>
      <c r="AM257" s="6">
        <f t="shared" si="291"/>
        <v>0.22353617030724013</v>
      </c>
      <c r="AN257" s="6">
        <f t="shared" si="275"/>
        <v>5.2657304558268454E-2</v>
      </c>
      <c r="AO257" s="6">
        <f t="shared" si="276"/>
        <v>0.47854035119422034</v>
      </c>
      <c r="AP257" s="6">
        <f t="shared" si="277"/>
        <v>0.69049363144931097</v>
      </c>
      <c r="AQ257" s="6">
        <f t="shared" si="278"/>
        <v>4.2092907269211333</v>
      </c>
      <c r="AR257" s="6">
        <f t="shared" si="292"/>
        <v>0.1354072597275949</v>
      </c>
      <c r="AS257" s="6">
        <f t="shared" si="279"/>
        <v>2.9070909859955796E-2</v>
      </c>
      <c r="AT257" s="6">
        <f t="shared" si="280"/>
        <v>0.30333223423626859</v>
      </c>
      <c r="AU257" s="6">
        <f t="shared" si="281"/>
        <v>0.37338741617260729</v>
      </c>
      <c r="AV257" s="6">
        <f t="shared" si="282"/>
        <v>2.7428933565188145</v>
      </c>
      <c r="AW257" s="6">
        <f t="shared" si="293"/>
        <v>8.2360451381010835E-2</v>
      </c>
      <c r="AX257" s="6">
        <f t="shared" si="283"/>
        <v>1.6049393473046115E-2</v>
      </c>
      <c r="AY257" s="6">
        <f t="shared" si="284"/>
        <v>0.19227311573026232</v>
      </c>
      <c r="AZ257" s="6">
        <f t="shared" si="285"/>
        <v>0.20191085942881834</v>
      </c>
      <c r="BA257" s="6">
        <f t="shared" si="286"/>
        <v>1.7873471929885101</v>
      </c>
      <c r="BB257" s="6">
        <f t="shared" si="294"/>
        <v>5.0290026510082013E-2</v>
      </c>
      <c r="BD257" s="6">
        <f t="shared" si="322"/>
        <v>154.86392414285595</v>
      </c>
      <c r="BE257" s="6">
        <f t="shared" si="323"/>
        <v>3256.8023065097118</v>
      </c>
      <c r="BF257" s="6">
        <f t="shared" si="295"/>
        <v>40.006545733606266</v>
      </c>
      <c r="BG257" s="6">
        <f t="shared" si="296"/>
        <v>38.650894825158304</v>
      </c>
      <c r="BH257" s="6">
        <f t="shared" si="324"/>
        <v>0.40778359106169076</v>
      </c>
      <c r="BI257" s="6">
        <f t="shared" si="297"/>
        <v>1.5650901605660734</v>
      </c>
      <c r="BJ257" s="6">
        <f t="shared" si="298"/>
        <v>189.54774612449344</v>
      </c>
      <c r="BK257" s="6">
        <f t="shared" si="299"/>
        <v>106.23200038524682</v>
      </c>
      <c r="BL257" s="6">
        <f t="shared" si="300"/>
        <v>241.79693910307202</v>
      </c>
      <c r="BM257" s="6">
        <f t="shared" si="301"/>
        <v>156.48995462462238</v>
      </c>
      <c r="BN257" s="6">
        <f t="shared" si="302"/>
        <v>259.771268869403</v>
      </c>
      <c r="BO257" s="6">
        <f t="shared" si="303"/>
        <v>215.00959288777165</v>
      </c>
      <c r="BP257" s="6">
        <f t="shared" si="304"/>
        <v>212.01056043096065</v>
      </c>
      <c r="BQ257" s="6">
        <f t="shared" si="305"/>
        <v>269.86288389394758</v>
      </c>
      <c r="BR257" s="6">
        <f t="shared" si="306"/>
        <v>111.52123585775939</v>
      </c>
      <c r="BS257" s="6">
        <f t="shared" si="307"/>
        <v>306.49910635839444</v>
      </c>
      <c r="BU257" s="6">
        <f t="shared" si="308"/>
        <v>2.7485004128830468</v>
      </c>
      <c r="BV257" s="6">
        <f t="shared" si="309"/>
        <v>4.0488054761092185</v>
      </c>
      <c r="BW257" s="6">
        <f t="shared" si="310"/>
        <v>5.5628619689244418</v>
      </c>
      <c r="BX257" s="6">
        <f t="shared" si="311"/>
        <v>6.9820604442588685</v>
      </c>
      <c r="BY257" s="6">
        <f t="shared" si="312"/>
        <v>7.9299355873875061</v>
      </c>
      <c r="CA257" s="6">
        <f t="shared" si="313"/>
        <v>3.2618498265279965</v>
      </c>
      <c r="CB257" s="6">
        <f t="shared" si="314"/>
        <v>4.8050185395604004</v>
      </c>
      <c r="CC257" s="6">
        <f t="shared" si="315"/>
        <v>6.6018619692699634</v>
      </c>
      <c r="CD257" s="6">
        <f t="shared" si="325"/>
        <v>8.2861303357144021</v>
      </c>
      <c r="CE257" s="6">
        <f t="shared" si="316"/>
        <v>9.4110442548435493</v>
      </c>
      <c r="CG257" s="6">
        <f t="shared" si="317"/>
        <v>67.875962076730488</v>
      </c>
      <c r="CH257" s="6">
        <f t="shared" si="318"/>
        <v>99.987820872902262</v>
      </c>
      <c r="CI257" s="6">
        <f t="shared" si="319"/>
        <v>137.37840688360433</v>
      </c>
      <c r="CJ257" s="6">
        <f t="shared" si="320"/>
        <v>172.42641394943124</v>
      </c>
      <c r="CK257" s="6">
        <f t="shared" si="321"/>
        <v>195.83479219340154</v>
      </c>
    </row>
    <row r="258" spans="1:89">
      <c r="A258" s="6">
        <v>1</v>
      </c>
      <c r="B258" s="6">
        <f t="shared" si="337"/>
        <v>1266.3945101181891</v>
      </c>
      <c r="C258" s="11">
        <v>24.4999999999967</v>
      </c>
      <c r="D258" s="6">
        <f t="shared" si="335"/>
        <v>61.641451612903786</v>
      </c>
      <c r="E258" s="6">
        <f t="shared" si="336"/>
        <v>14.798548387099117</v>
      </c>
      <c r="F258" s="6">
        <v>0</v>
      </c>
      <c r="G258" s="6">
        <v>0</v>
      </c>
      <c r="H258" s="11">
        <f t="shared" si="338"/>
        <v>76.440000000002897</v>
      </c>
      <c r="J258" s="6">
        <f t="shared" si="332"/>
        <v>80.64030823247181</v>
      </c>
      <c r="K258" s="6">
        <f t="shared" si="326"/>
        <v>19.359691767528201</v>
      </c>
      <c r="L258" s="6">
        <f t="shared" si="327"/>
        <v>0</v>
      </c>
      <c r="M258" s="6">
        <f t="shared" si="333"/>
        <v>0</v>
      </c>
      <c r="N258" s="11">
        <f t="shared" si="334"/>
        <v>100.00000000000001</v>
      </c>
      <c r="O258" s="6">
        <v>8.0000000000000002E-3</v>
      </c>
      <c r="P258" s="6">
        <f t="shared" si="263"/>
        <v>0.11496747113115391</v>
      </c>
      <c r="Q258" s="6">
        <f t="shared" si="264"/>
        <v>0.23438499335566762</v>
      </c>
      <c r="R258" s="6">
        <v>0.3</v>
      </c>
      <c r="S258" s="6">
        <f t="shared" si="331"/>
        <v>2.8708572702511106E-2</v>
      </c>
      <c r="T258" s="6">
        <v>0.12</v>
      </c>
      <c r="U258" s="6">
        <f t="shared" si="265"/>
        <v>0.67261009010032591</v>
      </c>
      <c r="V258" s="6">
        <f t="shared" si="266"/>
        <v>1.4167796693580352</v>
      </c>
      <c r="W258" s="6">
        <v>0.06</v>
      </c>
      <c r="X258" s="6">
        <f t="shared" si="288"/>
        <v>0.22698361011968299</v>
      </c>
      <c r="Y258" s="6">
        <v>2.6700000000000002E-2</v>
      </c>
      <c r="Z258" s="6">
        <v>0.21</v>
      </c>
      <c r="AA258" s="6">
        <v>0.442</v>
      </c>
      <c r="AB258" s="6">
        <v>0.5</v>
      </c>
      <c r="AC258" s="6">
        <f t="shared" si="289"/>
        <v>6.2186315009879201E-2</v>
      </c>
      <c r="AD258" s="6">
        <f t="shared" si="267"/>
        <v>0.17254187604930529</v>
      </c>
      <c r="AE258" s="6">
        <f t="shared" si="268"/>
        <v>1.1860835576886715</v>
      </c>
      <c r="AF258" s="6">
        <f t="shared" si="269"/>
        <v>2.35199283907588</v>
      </c>
      <c r="AG258" s="6">
        <f t="shared" si="270"/>
        <v>9.8962611947169847</v>
      </c>
      <c r="AH258" s="6">
        <f t="shared" si="290"/>
        <v>0.36876042155010857</v>
      </c>
      <c r="AI258" s="6">
        <f t="shared" si="271"/>
        <v>9.5256477097998268E-2</v>
      </c>
      <c r="AJ258" s="6">
        <f t="shared" si="272"/>
        <v>0.75182244223870764</v>
      </c>
      <c r="AK258" s="6">
        <f t="shared" si="273"/>
        <v>1.2718502952673323</v>
      </c>
      <c r="AL258" s="6">
        <f t="shared" si="274"/>
        <v>6.4486847895200645</v>
      </c>
      <c r="AM258" s="6">
        <f t="shared" si="291"/>
        <v>0.22236562419973627</v>
      </c>
      <c r="AN258" s="6">
        <f t="shared" si="275"/>
        <v>5.2588951951168986E-2</v>
      </c>
      <c r="AO258" s="6">
        <f t="shared" si="276"/>
        <v>0.4765574743783268</v>
      </c>
      <c r="AP258" s="6">
        <f t="shared" si="277"/>
        <v>0.68775854530542346</v>
      </c>
      <c r="AQ258" s="6">
        <f t="shared" si="278"/>
        <v>4.2021461131995421</v>
      </c>
      <c r="AR258" s="6">
        <f t="shared" si="292"/>
        <v>0.1346679510844104</v>
      </c>
      <c r="AS258" s="6">
        <f t="shared" si="279"/>
        <v>2.9033173927660159E-2</v>
      </c>
      <c r="AT258" s="6">
        <f t="shared" si="280"/>
        <v>0.30207534868152003</v>
      </c>
      <c r="AU258" s="6">
        <f t="shared" si="281"/>
        <v>0.37190840651667151</v>
      </c>
      <c r="AV258" s="6">
        <f t="shared" si="282"/>
        <v>2.7382377233532296</v>
      </c>
      <c r="AW258" s="6">
        <f t="shared" si="293"/>
        <v>8.1893297355363132E-2</v>
      </c>
      <c r="AX258" s="6">
        <f t="shared" si="283"/>
        <v>1.6028560316175468E-2</v>
      </c>
      <c r="AY258" s="6">
        <f t="shared" si="284"/>
        <v>0.19147641404659083</v>
      </c>
      <c r="AZ258" s="6">
        <f t="shared" si="285"/>
        <v>0.20111107856369281</v>
      </c>
      <c r="BA258" s="6">
        <f t="shared" si="286"/>
        <v>1.7843134502254832</v>
      </c>
      <c r="BB258" s="6">
        <f t="shared" si="294"/>
        <v>4.9994724011127617E-2</v>
      </c>
      <c r="BD258" s="6">
        <f t="shared" si="322"/>
        <v>148.8653442212844</v>
      </c>
      <c r="BE258" s="6">
        <f t="shared" si="323"/>
        <v>3244.1168495207908</v>
      </c>
      <c r="BF258" s="6">
        <f t="shared" si="295"/>
        <v>39.894422699153488</v>
      </c>
      <c r="BG258" s="6">
        <f t="shared" si="296"/>
        <v>38.65597044913379</v>
      </c>
      <c r="BH258" s="6">
        <f t="shared" si="324"/>
        <v>0.40061322664436472</v>
      </c>
      <c r="BI258" s="6">
        <f t="shared" si="297"/>
        <v>1.5603371934888459</v>
      </c>
      <c r="BJ258" s="6">
        <f t="shared" si="298"/>
        <v>190.07152365051195</v>
      </c>
      <c r="BK258" s="6">
        <f t="shared" si="299"/>
        <v>106.5742025210231</v>
      </c>
      <c r="BL258" s="6">
        <f t="shared" si="300"/>
        <v>241.95225519973053</v>
      </c>
      <c r="BM258" s="6">
        <f t="shared" si="301"/>
        <v>156.83878034125519</v>
      </c>
      <c r="BN258" s="6">
        <f t="shared" si="302"/>
        <v>258.99707567830109</v>
      </c>
      <c r="BO258" s="6">
        <f t="shared" si="303"/>
        <v>215.18913363385525</v>
      </c>
      <c r="BP258" s="6">
        <f t="shared" si="304"/>
        <v>210.10091492857268</v>
      </c>
      <c r="BQ258" s="6">
        <f t="shared" si="305"/>
        <v>269.61895749000752</v>
      </c>
      <c r="BR258" s="6">
        <f t="shared" si="306"/>
        <v>109.41980801744855</v>
      </c>
      <c r="BS258" s="6">
        <f t="shared" si="307"/>
        <v>305.69470105904435</v>
      </c>
      <c r="BU258" s="6">
        <f t="shared" si="308"/>
        <v>2.7569920320914161</v>
      </c>
      <c r="BV258" s="6">
        <f t="shared" si="309"/>
        <v>4.0572977089692923</v>
      </c>
      <c r="BW258" s="6">
        <f t="shared" si="310"/>
        <v>5.5667761314391537</v>
      </c>
      <c r="BX258" s="6">
        <f t="shared" si="311"/>
        <v>6.9748334955085625</v>
      </c>
      <c r="BY258" s="6">
        <f t="shared" si="312"/>
        <v>7.9080850256055184</v>
      </c>
      <c r="CA258" s="6">
        <f t="shared" si="313"/>
        <v>3.2851530158898514</v>
      </c>
      <c r="CB258" s="6">
        <f t="shared" si="314"/>
        <v>4.8345601473764068</v>
      </c>
      <c r="CC258" s="6">
        <f t="shared" si="315"/>
        <v>6.6332115523410389</v>
      </c>
      <c r="CD258" s="6">
        <f t="shared" si="325"/>
        <v>8.3110125188565469</v>
      </c>
      <c r="CE258" s="6">
        <f t="shared" si="316"/>
        <v>9.423048405429677</v>
      </c>
      <c r="CG258" s="6">
        <f t="shared" si="317"/>
        <v>68.302033025776836</v>
      </c>
      <c r="CH258" s="6">
        <f t="shared" si="318"/>
        <v>100.51595321558061</v>
      </c>
      <c r="CI258" s="6">
        <f t="shared" si="319"/>
        <v>137.91194270816663</v>
      </c>
      <c r="CJ258" s="6">
        <f t="shared" si="320"/>
        <v>172.79531540689052</v>
      </c>
      <c r="CK258" s="6">
        <f t="shared" si="321"/>
        <v>195.91579456971368</v>
      </c>
    </row>
    <row r="259" spans="1:89">
      <c r="A259" s="6">
        <v>1</v>
      </c>
      <c r="B259" s="6">
        <f t="shared" si="337"/>
        <v>1267.1087958324742</v>
      </c>
      <c r="C259" s="11">
        <v>24.599999999996601</v>
      </c>
      <c r="D259" s="6">
        <f t="shared" si="335"/>
        <v>61.624451612903805</v>
      </c>
      <c r="E259" s="6">
        <f t="shared" si="336"/>
        <v>14.727548387099187</v>
      </c>
      <c r="F259" s="6">
        <v>0</v>
      </c>
      <c r="G259" s="6">
        <v>0</v>
      </c>
      <c r="H259" s="11">
        <f t="shared" si="338"/>
        <v>76.352000000002988</v>
      </c>
      <c r="J259" s="6">
        <f t="shared" si="332"/>
        <v>80.710985452773201</v>
      </c>
      <c r="K259" s="6">
        <f t="shared" si="326"/>
        <v>19.289014547226806</v>
      </c>
      <c r="L259" s="6">
        <f t="shared" si="327"/>
        <v>0</v>
      </c>
      <c r="M259" s="6">
        <f t="shared" si="333"/>
        <v>0</v>
      </c>
      <c r="N259" s="11">
        <f t="shared" si="334"/>
        <v>100</v>
      </c>
      <c r="O259" s="6">
        <v>8.0000000000000002E-3</v>
      </c>
      <c r="P259" s="6">
        <f t="shared" si="263"/>
        <v>0.11466804045685686</v>
      </c>
      <c r="Q259" s="6">
        <f t="shared" si="264"/>
        <v>0.23423564219027909</v>
      </c>
      <c r="R259" s="6">
        <v>0.3</v>
      </c>
      <c r="S259" s="6">
        <f t="shared" si="331"/>
        <v>2.8575213840964894E-2</v>
      </c>
      <c r="T259" s="6">
        <v>0.12</v>
      </c>
      <c r="U259" s="6">
        <f t="shared" si="265"/>
        <v>0.6726441465160703</v>
      </c>
      <c r="V259" s="6">
        <f t="shared" si="266"/>
        <v>1.4146371232480355</v>
      </c>
      <c r="W259" s="6">
        <v>0.06</v>
      </c>
      <c r="X259" s="6">
        <f t="shared" si="288"/>
        <v>0.2265996098158822</v>
      </c>
      <c r="Y259" s="6">
        <v>2.6700000000000002E-2</v>
      </c>
      <c r="Z259" s="6">
        <v>0.21</v>
      </c>
      <c r="AA259" s="6">
        <v>0.442</v>
      </c>
      <c r="AB259" s="6">
        <v>0.5</v>
      </c>
      <c r="AC259" s="6">
        <f t="shared" si="289"/>
        <v>6.2056763665066746E-2</v>
      </c>
      <c r="AD259" s="6">
        <f t="shared" si="267"/>
        <v>0.17231811306420214</v>
      </c>
      <c r="AE259" s="6">
        <f t="shared" si="268"/>
        <v>1.1811734580822324</v>
      </c>
      <c r="AF259" s="6">
        <f t="shared" si="269"/>
        <v>2.3426850799402521</v>
      </c>
      <c r="AG259" s="6">
        <f t="shared" si="270"/>
        <v>9.879479402785396</v>
      </c>
      <c r="AH259" s="6">
        <f t="shared" si="290"/>
        <v>0.36691636732520522</v>
      </c>
      <c r="AI259" s="6">
        <f t="shared" si="271"/>
        <v>9.5132942602176696E-2</v>
      </c>
      <c r="AJ259" s="6">
        <f t="shared" si="272"/>
        <v>0.74871007881893126</v>
      </c>
      <c r="AK259" s="6">
        <f t="shared" si="273"/>
        <v>1.2668170842778053</v>
      </c>
      <c r="AL259" s="6">
        <f t="shared" si="274"/>
        <v>6.4377492973942232</v>
      </c>
      <c r="AM259" s="6">
        <f t="shared" si="291"/>
        <v>0.22120153148437485</v>
      </c>
      <c r="AN259" s="6">
        <f t="shared" si="275"/>
        <v>5.2520751343052986E-2</v>
      </c>
      <c r="AO259" s="6">
        <f t="shared" si="276"/>
        <v>0.47458464147610652</v>
      </c>
      <c r="AP259" s="6">
        <f t="shared" si="277"/>
        <v>0.68503681470453959</v>
      </c>
      <c r="AQ259" s="6">
        <f t="shared" si="278"/>
        <v>4.1950202360273146</v>
      </c>
      <c r="AR259" s="6">
        <f t="shared" si="292"/>
        <v>0.13393271650940905</v>
      </c>
      <c r="AS259" s="6">
        <f t="shared" si="279"/>
        <v>2.8995521910574088E-2</v>
      </c>
      <c r="AT259" s="6">
        <f t="shared" si="280"/>
        <v>0.30082482965943158</v>
      </c>
      <c r="AU259" s="6">
        <f t="shared" si="281"/>
        <v>0.37043661892835034</v>
      </c>
      <c r="AV259" s="6">
        <f t="shared" si="282"/>
        <v>2.7335942994552158</v>
      </c>
      <c r="AW259" s="6">
        <f t="shared" si="293"/>
        <v>8.142871662587714E-2</v>
      </c>
      <c r="AX259" s="6">
        <f t="shared" si="283"/>
        <v>1.6007773486998837E-2</v>
      </c>
      <c r="AY259" s="6">
        <f t="shared" si="284"/>
        <v>0.19068374791513834</v>
      </c>
      <c r="AZ259" s="6">
        <f t="shared" si="285"/>
        <v>0.20031520306285047</v>
      </c>
      <c r="BA259" s="6">
        <f t="shared" si="286"/>
        <v>1.7812876633678767</v>
      </c>
      <c r="BB259" s="6">
        <f t="shared" si="294"/>
        <v>4.9701047604952836E-2</v>
      </c>
      <c r="BD259" s="6">
        <f t="shared" si="322"/>
        <v>143.06137017215551</v>
      </c>
      <c r="BE259" s="6">
        <f t="shared" si="323"/>
        <v>3231.5109329380834</v>
      </c>
      <c r="BF259" s="6">
        <f t="shared" si="295"/>
        <v>39.782265954377834</v>
      </c>
      <c r="BG259" s="6">
        <f t="shared" si="296"/>
        <v>38.660548886146969</v>
      </c>
      <c r="BH259" s="6">
        <f t="shared" si="324"/>
        <v>0.39354483999522072</v>
      </c>
      <c r="BI259" s="6">
        <f t="shared" si="297"/>
        <v>1.5555941351413147</v>
      </c>
      <c r="BJ259" s="6">
        <f t="shared" si="298"/>
        <v>190.59225852210866</v>
      </c>
      <c r="BK259" s="6">
        <f t="shared" si="299"/>
        <v>106.91573933403535</v>
      </c>
      <c r="BL259" s="6">
        <f t="shared" si="300"/>
        <v>242.09828882751347</v>
      </c>
      <c r="BM259" s="6">
        <f t="shared" si="301"/>
        <v>157.18536370908521</v>
      </c>
      <c r="BN259" s="6">
        <f t="shared" si="302"/>
        <v>258.20837695317027</v>
      </c>
      <c r="BO259" s="6">
        <f t="shared" si="303"/>
        <v>215.36400860669784</v>
      </c>
      <c r="BP259" s="6">
        <f t="shared" si="304"/>
        <v>208.18557041970101</v>
      </c>
      <c r="BQ259" s="6">
        <f t="shared" si="305"/>
        <v>269.3692282742748</v>
      </c>
      <c r="BR259" s="6">
        <f t="shared" si="306"/>
        <v>107.33809130804119</v>
      </c>
      <c r="BS259" s="6">
        <f t="shared" si="307"/>
        <v>304.88837337713039</v>
      </c>
      <c r="BU259" s="6">
        <f t="shared" si="308"/>
        <v>2.765499777276724</v>
      </c>
      <c r="BV259" s="6">
        <f t="shared" si="309"/>
        <v>4.065781998387731</v>
      </c>
      <c r="BW259" s="6">
        <f t="shared" si="310"/>
        <v>5.5706402214032735</v>
      </c>
      <c r="BX259" s="6">
        <f t="shared" si="311"/>
        <v>6.9675479535365952</v>
      </c>
      <c r="BY259" s="6">
        <f t="shared" si="312"/>
        <v>7.8862918960361537</v>
      </c>
      <c r="CA259" s="6">
        <f t="shared" si="313"/>
        <v>3.3085371379767472</v>
      </c>
      <c r="CB259" s="6">
        <f t="shared" si="314"/>
        <v>4.8641445741968319</v>
      </c>
      <c r="CC259" s="6">
        <f t="shared" si="315"/>
        <v>6.6644988389653781</v>
      </c>
      <c r="CD259" s="6">
        <f t="shared" si="325"/>
        <v>8.3357053051763881</v>
      </c>
      <c r="CE259" s="6">
        <f t="shared" si="316"/>
        <v>9.4348550787642385</v>
      </c>
      <c r="CG259" s="6">
        <f t="shared" si="317"/>
        <v>68.729842134769171</v>
      </c>
      <c r="CH259" s="6">
        <f t="shared" si="318"/>
        <v>101.04522777389234</v>
      </c>
      <c r="CI259" s="6">
        <f t="shared" si="319"/>
        <v>138.44485765378226</v>
      </c>
      <c r="CJ259" s="6">
        <f t="shared" si="320"/>
        <v>173.16163785215383</v>
      </c>
      <c r="CK259" s="6">
        <f t="shared" si="321"/>
        <v>195.99480770055322</v>
      </c>
    </row>
    <row r="260" spans="1:89">
      <c r="A260" s="6">
        <v>1</v>
      </c>
      <c r="B260" s="6">
        <f t="shared" si="337"/>
        <v>1267.8230815467591</v>
      </c>
      <c r="C260" s="11">
        <v>24.6999999999965</v>
      </c>
      <c r="D260" s="6">
        <f t="shared" si="335"/>
        <v>61.607451612903823</v>
      </c>
      <c r="E260" s="6">
        <f t="shared" si="336"/>
        <v>14.656548387099258</v>
      </c>
      <c r="F260" s="6">
        <v>0</v>
      </c>
      <c r="G260" s="6">
        <v>0</v>
      </c>
      <c r="H260" s="11">
        <f t="shared" si="338"/>
        <v>76.26400000000308</v>
      </c>
      <c r="J260" s="6">
        <f t="shared" si="332"/>
        <v>80.781825780055257</v>
      </c>
      <c r="K260" s="6">
        <f t="shared" si="326"/>
        <v>19.218174219944753</v>
      </c>
      <c r="L260" s="6">
        <f t="shared" si="327"/>
        <v>0</v>
      </c>
      <c r="M260" s="6">
        <f t="shared" si="333"/>
        <v>0</v>
      </c>
      <c r="N260" s="11">
        <f t="shared" si="334"/>
        <v>100.00000000000001</v>
      </c>
      <c r="O260" s="6">
        <v>8.0000000000000002E-3</v>
      </c>
      <c r="P260" s="6">
        <f t="shared" si="263"/>
        <v>0.11436966614971202</v>
      </c>
      <c r="Q260" s="6">
        <f t="shared" si="264"/>
        <v>0.23408652451703529</v>
      </c>
      <c r="R260" s="6">
        <v>0.3</v>
      </c>
      <c r="S260" s="6">
        <f t="shared" si="331"/>
        <v>2.8442307757825257E-2</v>
      </c>
      <c r="T260" s="6">
        <v>0.12</v>
      </c>
      <c r="U260" s="6">
        <f t="shared" si="265"/>
        <v>0.67267817308153088</v>
      </c>
      <c r="V260" s="6">
        <f t="shared" si="266"/>
        <v>1.4124997989970196</v>
      </c>
      <c r="W260" s="6">
        <v>0.06</v>
      </c>
      <c r="X260" s="6">
        <f t="shared" si="288"/>
        <v>0.22621465417841641</v>
      </c>
      <c r="Y260" s="6">
        <v>2.6700000000000002E-2</v>
      </c>
      <c r="Z260" s="6">
        <v>0.21</v>
      </c>
      <c r="AA260" s="6">
        <v>0.442</v>
      </c>
      <c r="AB260" s="6">
        <v>0.5</v>
      </c>
      <c r="AC260" s="6">
        <f t="shared" si="289"/>
        <v>6.1926913345158728E-2</v>
      </c>
      <c r="AD260" s="6">
        <f t="shared" si="267"/>
        <v>0.17209484730676208</v>
      </c>
      <c r="AE260" s="6">
        <f t="shared" si="268"/>
        <v>1.1762882088187854</v>
      </c>
      <c r="AF260" s="6">
        <f t="shared" si="269"/>
        <v>2.3334227329340087</v>
      </c>
      <c r="AG260" s="6">
        <f t="shared" si="270"/>
        <v>9.8627415870767532</v>
      </c>
      <c r="AH260" s="6">
        <f t="shared" si="290"/>
        <v>0.36508247702726238</v>
      </c>
      <c r="AI260" s="6">
        <f t="shared" si="271"/>
        <v>9.5009682614530175E-2</v>
      </c>
      <c r="AJ260" s="6">
        <f t="shared" si="272"/>
        <v>0.74561346727889199</v>
      </c>
      <c r="AK260" s="6">
        <f t="shared" si="273"/>
        <v>1.2618084300935573</v>
      </c>
      <c r="AL260" s="6">
        <f t="shared" si="274"/>
        <v>6.4268424614239139</v>
      </c>
      <c r="AM260" s="6">
        <f t="shared" si="291"/>
        <v>0.22004385143288147</v>
      </c>
      <c r="AN260" s="6">
        <f t="shared" si="275"/>
        <v>5.245270228470731E-2</v>
      </c>
      <c r="AO260" s="6">
        <f t="shared" si="276"/>
        <v>0.47262179321334702</v>
      </c>
      <c r="AP260" s="6">
        <f t="shared" si="277"/>
        <v>0.68232836330226787</v>
      </c>
      <c r="AQ260" s="6">
        <f t="shared" si="278"/>
        <v>4.1879130320196971</v>
      </c>
      <c r="AR260" s="6">
        <f t="shared" si="292"/>
        <v>0.13320153019773137</v>
      </c>
      <c r="AS260" s="6">
        <f t="shared" si="279"/>
        <v>2.895795356069714E-2</v>
      </c>
      <c r="AT260" s="6">
        <f t="shared" si="280"/>
        <v>0.29958063959787501</v>
      </c>
      <c r="AU260" s="6">
        <f t="shared" si="281"/>
        <v>0.36897201212408387</v>
      </c>
      <c r="AV260" s="6">
        <f t="shared" si="282"/>
        <v>2.7289630435214693</v>
      </c>
      <c r="AW260" s="6">
        <f t="shared" si="293"/>
        <v>8.0966692842016103E-2</v>
      </c>
      <c r="AX260" s="6">
        <f t="shared" si="283"/>
        <v>1.5987032848600771E-2</v>
      </c>
      <c r="AY260" s="6">
        <f t="shared" si="284"/>
        <v>0.18989509352007075</v>
      </c>
      <c r="AZ260" s="6">
        <f t="shared" si="285"/>
        <v>0.19952321060202791</v>
      </c>
      <c r="BA260" s="6">
        <f t="shared" si="286"/>
        <v>1.7782698055012849</v>
      </c>
      <c r="BB260" s="6">
        <f t="shared" si="294"/>
        <v>4.9408986930971101E-2</v>
      </c>
      <c r="BD260" s="6">
        <f t="shared" si="322"/>
        <v>137.44715482406758</v>
      </c>
      <c r="BE260" s="6">
        <f t="shared" si="323"/>
        <v>3218.9843589376328</v>
      </c>
      <c r="BF260" s="6">
        <f t="shared" si="295"/>
        <v>39.670075381444931</v>
      </c>
      <c r="BG260" s="6">
        <f t="shared" si="296"/>
        <v>38.664636037949791</v>
      </c>
      <c r="BH260" s="6">
        <f t="shared" si="324"/>
        <v>0.38657733183322446</v>
      </c>
      <c r="BI260" s="6">
        <f t="shared" si="297"/>
        <v>1.5508612735894645</v>
      </c>
      <c r="BJ260" s="6">
        <f t="shared" si="298"/>
        <v>191.10989361546507</v>
      </c>
      <c r="BK260" s="6">
        <f t="shared" si="299"/>
        <v>107.25660635541736</v>
      </c>
      <c r="BL260" s="6">
        <f t="shared" si="300"/>
        <v>242.23496537760622</v>
      </c>
      <c r="BM260" s="6">
        <f t="shared" si="301"/>
        <v>157.52969408021252</v>
      </c>
      <c r="BN260" s="6">
        <f t="shared" si="302"/>
        <v>257.40520620444687</v>
      </c>
      <c r="BO260" s="6">
        <f t="shared" si="303"/>
        <v>215.53421588442137</v>
      </c>
      <c r="BP260" s="6">
        <f t="shared" si="304"/>
        <v>206.26483364928106</v>
      </c>
      <c r="BQ260" s="6">
        <f t="shared" si="305"/>
        <v>269.11374489522649</v>
      </c>
      <c r="BR260" s="6">
        <f t="shared" si="306"/>
        <v>105.27632482048165</v>
      </c>
      <c r="BS260" s="6">
        <f t="shared" si="307"/>
        <v>304.08022743155766</v>
      </c>
      <c r="BU260" s="6">
        <f t="shared" si="308"/>
        <v>2.7740234319067105</v>
      </c>
      <c r="BV260" s="6">
        <f t="shared" si="309"/>
        <v>4.0742577771996951</v>
      </c>
      <c r="BW260" s="6">
        <f t="shared" si="310"/>
        <v>5.5744535050807675</v>
      </c>
      <c r="BX260" s="6">
        <f t="shared" si="311"/>
        <v>6.9602037539183925</v>
      </c>
      <c r="BY260" s="6">
        <f t="shared" si="312"/>
        <v>7.8645568299957453</v>
      </c>
      <c r="CA260" s="6">
        <f t="shared" si="313"/>
        <v>3.3320014761058188</v>
      </c>
      <c r="CB260" s="6">
        <f t="shared" si="314"/>
        <v>4.8937700999641489</v>
      </c>
      <c r="CC260" s="6">
        <f t="shared" si="315"/>
        <v>6.6957211297402672</v>
      </c>
      <c r="CD260" s="6">
        <f t="shared" si="325"/>
        <v>8.3602066641927575</v>
      </c>
      <c r="CE260" s="6">
        <f t="shared" si="316"/>
        <v>9.446464894657451</v>
      </c>
      <c r="CG260" s="6">
        <f t="shared" si="317"/>
        <v>69.159381423698989</v>
      </c>
      <c r="CH260" s="6">
        <f t="shared" si="318"/>
        <v>101.57561914974538</v>
      </c>
      <c r="CI260" s="6">
        <f t="shared" si="319"/>
        <v>138.97710875555489</v>
      </c>
      <c r="CJ260" s="6">
        <f t="shared" si="320"/>
        <v>173.52534973831891</v>
      </c>
      <c r="CK260" s="6">
        <f t="shared" si="321"/>
        <v>196.07184253673751</v>
      </c>
    </row>
    <row r="261" spans="1:89">
      <c r="A261" s="6">
        <v>1</v>
      </c>
      <c r="B261" s="6">
        <f t="shared" si="337"/>
        <v>1268.5373672610442</v>
      </c>
      <c r="C261" s="11">
        <v>24.799999999996398</v>
      </c>
      <c r="D261" s="6">
        <f t="shared" si="335"/>
        <v>61.590451612903841</v>
      </c>
      <c r="E261" s="6">
        <f t="shared" si="336"/>
        <v>14.58554838709933</v>
      </c>
      <c r="F261" s="6">
        <v>0</v>
      </c>
      <c r="G261" s="6">
        <v>0</v>
      </c>
      <c r="H261" s="11">
        <f t="shared" si="338"/>
        <v>76.176000000003171</v>
      </c>
      <c r="J261" s="6">
        <f t="shared" si="332"/>
        <v>80.852829779591048</v>
      </c>
      <c r="K261" s="6">
        <f t="shared" si="326"/>
        <v>19.147170220408949</v>
      </c>
      <c r="L261" s="6">
        <f t="shared" si="327"/>
        <v>0</v>
      </c>
      <c r="M261" s="6">
        <f t="shared" si="333"/>
        <v>0</v>
      </c>
      <c r="N261" s="11">
        <f t="shared" si="334"/>
        <v>100</v>
      </c>
      <c r="O261" s="6">
        <v>8.0000000000000002E-3</v>
      </c>
      <c r="P261" s="6">
        <f t="shared" si="263"/>
        <v>0.11407234363679633</v>
      </c>
      <c r="Q261" s="6">
        <f t="shared" si="264"/>
        <v>0.23393763981897506</v>
      </c>
      <c r="R261" s="6">
        <v>0.3</v>
      </c>
      <c r="S261" s="6">
        <f t="shared" si="331"/>
        <v>2.8309852192914518E-2</v>
      </c>
      <c r="T261" s="6">
        <v>0.12</v>
      </c>
      <c r="U261" s="6">
        <f t="shared" si="265"/>
        <v>0.6727121698358921</v>
      </c>
      <c r="V261" s="6">
        <f t="shared" si="266"/>
        <v>1.4103676799722042</v>
      </c>
      <c r="W261" s="6">
        <v>0.06</v>
      </c>
      <c r="X261" s="6">
        <f t="shared" si="288"/>
        <v>0.22582873998739408</v>
      </c>
      <c r="Y261" s="6">
        <v>2.6700000000000002E-2</v>
      </c>
      <c r="Z261" s="6">
        <v>0.21</v>
      </c>
      <c r="AA261" s="6">
        <v>0.442</v>
      </c>
      <c r="AB261" s="6">
        <v>0.5</v>
      </c>
      <c r="AC261" s="6">
        <f t="shared" si="289"/>
        <v>6.1796763014009597E-2</v>
      </c>
      <c r="AD261" s="6">
        <f t="shared" si="267"/>
        <v>0.17187207730849782</v>
      </c>
      <c r="AE261" s="6">
        <f t="shared" si="268"/>
        <v>1.1714276633599612</v>
      </c>
      <c r="AF261" s="6">
        <f t="shared" si="269"/>
        <v>2.324205538671908</v>
      </c>
      <c r="AG261" s="6">
        <f t="shared" si="270"/>
        <v>9.8460475989272798</v>
      </c>
      <c r="AH261" s="6">
        <f t="shared" si="290"/>
        <v>0.36325868681737772</v>
      </c>
      <c r="AI261" s="6">
        <f t="shared" si="271"/>
        <v>9.4886696324339798E-2</v>
      </c>
      <c r="AJ261" s="6">
        <f t="shared" si="272"/>
        <v>0.74253251473235604</v>
      </c>
      <c r="AK261" s="6">
        <f t="shared" si="273"/>
        <v>1.2568241924508969</v>
      </c>
      <c r="AL261" s="6">
        <f t="shared" si="274"/>
        <v>6.4159641847356008</v>
      </c>
      <c r="AM261" s="6">
        <f t="shared" si="291"/>
        <v>0.21889254360028332</v>
      </c>
      <c r="AN261" s="6">
        <f t="shared" si="275"/>
        <v>5.2384804328552359E-2</v>
      </c>
      <c r="AO261" s="6">
        <f t="shared" si="276"/>
        <v>0.47066887071227792</v>
      </c>
      <c r="AP261" s="6">
        <f t="shared" si="277"/>
        <v>0.67963311525041137</v>
      </c>
      <c r="AQ261" s="6">
        <f t="shared" si="278"/>
        <v>4.1808244380511432</v>
      </c>
      <c r="AR261" s="6">
        <f t="shared" si="292"/>
        <v>0.13247436652389266</v>
      </c>
      <c r="AS261" s="6">
        <f t="shared" si="279"/>
        <v>2.8920468630930715E-2</v>
      </c>
      <c r="AT261" s="6">
        <f t="shared" si="280"/>
        <v>0.29834274117601522</v>
      </c>
      <c r="AU261" s="6">
        <f t="shared" si="281"/>
        <v>0.36751454508863174</v>
      </c>
      <c r="AV261" s="6">
        <f t="shared" si="282"/>
        <v>2.7243439144175907</v>
      </c>
      <c r="AW261" s="6">
        <f t="shared" si="293"/>
        <v>8.0507209766832177E-2</v>
      </c>
      <c r="AX261" s="6">
        <f t="shared" si="283"/>
        <v>1.5966338264563708E-2</v>
      </c>
      <c r="AY261" s="6">
        <f t="shared" si="284"/>
        <v>0.18911042720484106</v>
      </c>
      <c r="AZ261" s="6">
        <f t="shared" si="285"/>
        <v>0.1987350790020565</v>
      </c>
      <c r="BA261" s="6">
        <f t="shared" si="286"/>
        <v>1.7752598498213648</v>
      </c>
      <c r="BB261" s="6">
        <f t="shared" si="294"/>
        <v>4.9118531700534873E-2</v>
      </c>
      <c r="BD261" s="6">
        <f t="shared" si="322"/>
        <v>132.01792190095603</v>
      </c>
      <c r="BE261" s="6">
        <f t="shared" si="323"/>
        <v>3206.5369136270119</v>
      </c>
      <c r="BF261" s="6">
        <f t="shared" si="295"/>
        <v>39.55785086263559</v>
      </c>
      <c r="BG261" s="6">
        <f t="shared" si="296"/>
        <v>38.668237710629974</v>
      </c>
      <c r="BH261" s="6">
        <f t="shared" si="324"/>
        <v>0.37970961081190463</v>
      </c>
      <c r="BI261" s="6">
        <f t="shared" si="297"/>
        <v>1.5461388878524622</v>
      </c>
      <c r="BJ261" s="6">
        <f t="shared" si="298"/>
        <v>191.62437150605831</v>
      </c>
      <c r="BK261" s="6">
        <f t="shared" si="299"/>
        <v>107.59679895683094</v>
      </c>
      <c r="BL261" s="6">
        <f t="shared" si="300"/>
        <v>242.36221076108794</v>
      </c>
      <c r="BM261" s="6">
        <f t="shared" si="301"/>
        <v>157.87176067973189</v>
      </c>
      <c r="BN261" s="6">
        <f t="shared" si="302"/>
        <v>256.58759982273568</v>
      </c>
      <c r="BO261" s="6">
        <f t="shared" si="303"/>
        <v>215.69975372288221</v>
      </c>
      <c r="BP261" s="6">
        <f t="shared" si="304"/>
        <v>204.33901349783636</v>
      </c>
      <c r="BQ261" s="6">
        <f t="shared" si="305"/>
        <v>268.85255646217274</v>
      </c>
      <c r="BR261" s="6">
        <f t="shared" si="306"/>
        <v>103.2347394174511</v>
      </c>
      <c r="BS261" s="6">
        <f t="shared" si="307"/>
        <v>303.27036659279185</v>
      </c>
      <c r="BU261" s="6">
        <f t="shared" si="308"/>
        <v>2.7825627783200568</v>
      </c>
      <c r="BV261" s="6">
        <f t="shared" si="309"/>
        <v>4.0827244794849449</v>
      </c>
      <c r="BW261" s="6">
        <f t="shared" si="310"/>
        <v>5.5782152612449138</v>
      </c>
      <c r="BX261" s="6">
        <f t="shared" si="311"/>
        <v>6.9528008613711574</v>
      </c>
      <c r="BY261" s="6">
        <f t="shared" si="312"/>
        <v>7.8428804762783964</v>
      </c>
      <c r="CA261" s="6">
        <f t="shared" si="313"/>
        <v>3.3555453080727178</v>
      </c>
      <c r="CB261" s="6">
        <f t="shared" si="314"/>
        <v>4.9234349995727422</v>
      </c>
      <c r="CC261" s="6">
        <f t="shared" si="315"/>
        <v>6.7268757395622059</v>
      </c>
      <c r="CD261" s="6">
        <f t="shared" si="325"/>
        <v>8.3845146244727111</v>
      </c>
      <c r="CE261" s="6">
        <f t="shared" si="316"/>
        <v>9.4578785388050761</v>
      </c>
      <c r="CG261" s="6">
        <f t="shared" si="317"/>
        <v>69.590642730860665</v>
      </c>
      <c r="CH261" s="6">
        <f t="shared" si="318"/>
        <v>102.10710170999629</v>
      </c>
      <c r="CI261" s="6">
        <f t="shared" si="319"/>
        <v>139.50865308257158</v>
      </c>
      <c r="CJ261" s="6">
        <f t="shared" si="320"/>
        <v>173.88642027858208</v>
      </c>
      <c r="CK261" s="6">
        <f t="shared" si="321"/>
        <v>196.14691084707451</v>
      </c>
    </row>
    <row r="262" spans="1:89">
      <c r="A262" s="6">
        <v>1</v>
      </c>
      <c r="B262" s="6">
        <f t="shared" si="337"/>
        <v>1269.2516529753291</v>
      </c>
      <c r="C262" s="11">
        <v>24.8999999999963</v>
      </c>
      <c r="D262" s="6">
        <f t="shared" si="335"/>
        <v>61.573451612903852</v>
      </c>
      <c r="E262" s="6">
        <f t="shared" si="336"/>
        <v>14.514548387099399</v>
      </c>
      <c r="F262" s="6">
        <v>0</v>
      </c>
      <c r="G262" s="6">
        <v>0</v>
      </c>
      <c r="H262" s="11">
        <f t="shared" si="338"/>
        <v>76.088000000003248</v>
      </c>
      <c r="J262" s="6">
        <f t="shared" si="332"/>
        <v>80.92399801926878</v>
      </c>
      <c r="K262" s="6">
        <f t="shared" si="326"/>
        <v>19.076001980731231</v>
      </c>
      <c r="L262" s="6">
        <f t="shared" si="327"/>
        <v>0</v>
      </c>
      <c r="M262" s="6">
        <f t="shared" si="333"/>
        <v>0</v>
      </c>
      <c r="N262" s="11">
        <f t="shared" si="334"/>
        <v>100.00000000000001</v>
      </c>
      <c r="O262" s="6">
        <v>8.0000000000000002E-3</v>
      </c>
      <c r="P262" s="6">
        <f t="shared" si="263"/>
        <v>0.11377606836839604</v>
      </c>
      <c r="Q262" s="6">
        <f t="shared" si="264"/>
        <v>0.23378898758060096</v>
      </c>
      <c r="R262" s="6">
        <v>0.3</v>
      </c>
      <c r="S262" s="6">
        <f t="shared" si="331"/>
        <v>2.817784489709485E-2</v>
      </c>
      <c r="T262" s="6">
        <v>0.12</v>
      </c>
      <c r="U262" s="6">
        <f t="shared" si="265"/>
        <v>0.672746136818271</v>
      </c>
      <c r="V262" s="6">
        <f t="shared" si="266"/>
        <v>1.4082407496053548</v>
      </c>
      <c r="W262" s="6">
        <v>0.06</v>
      </c>
      <c r="X262" s="6">
        <f t="shared" si="288"/>
        <v>0.22544186400786873</v>
      </c>
      <c r="Y262" s="6">
        <v>2.6700000000000002E-2</v>
      </c>
      <c r="Z262" s="6">
        <v>0.21</v>
      </c>
      <c r="AA262" s="6">
        <v>0.442</v>
      </c>
      <c r="AB262" s="6">
        <v>0.5</v>
      </c>
      <c r="AC262" s="6">
        <f t="shared" si="289"/>
        <v>6.166631163068035E-2</v>
      </c>
      <c r="AD262" s="6">
        <f t="shared" si="267"/>
        <v>0.17164980160625903</v>
      </c>
      <c r="AE262" s="6">
        <f t="shared" si="268"/>
        <v>1.166591676146749</v>
      </c>
      <c r="AF262" s="6">
        <f t="shared" si="269"/>
        <v>2.3150332394533115</v>
      </c>
      <c r="AG262" s="6">
        <f t="shared" si="270"/>
        <v>9.8293972902807614</v>
      </c>
      <c r="AH262" s="6">
        <f t="shared" si="290"/>
        <v>0.36144493330072736</v>
      </c>
      <c r="AI262" s="6">
        <f t="shared" si="271"/>
        <v>9.4763982923833548E-2</v>
      </c>
      <c r="AJ262" s="6">
        <f t="shared" si="272"/>
        <v>0.73946712891387512</v>
      </c>
      <c r="AK262" s="6">
        <f t="shared" si="273"/>
        <v>1.2518642319970905</v>
      </c>
      <c r="AL262" s="6">
        <f t="shared" si="274"/>
        <v>6.4051143708516527</v>
      </c>
      <c r="AM262" s="6">
        <f t="shared" si="291"/>
        <v>0.21774756782273044</v>
      </c>
      <c r="AN262" s="6">
        <f t="shared" si="275"/>
        <v>5.2317057028635434E-2</v>
      </c>
      <c r="AO262" s="6">
        <f t="shared" si="276"/>
        <v>0.46872581548862635</v>
      </c>
      <c r="AP262" s="6">
        <f t="shared" si="277"/>
        <v>0.67695099519337631</v>
      </c>
      <c r="AQ262" s="6">
        <f t="shared" si="278"/>
        <v>4.1737543912540866</v>
      </c>
      <c r="AR262" s="6">
        <f t="shared" si="292"/>
        <v>0.13175120004040164</v>
      </c>
      <c r="AS262" s="6">
        <f t="shared" si="279"/>
        <v>2.8883066875074394E-2</v>
      </c>
      <c r="AT262" s="6">
        <f t="shared" si="280"/>
        <v>0.2971110973224429</v>
      </c>
      <c r="AU262" s="6">
        <f t="shared" si="281"/>
        <v>0.36606417707313116</v>
      </c>
      <c r="AV262" s="6">
        <f t="shared" si="282"/>
        <v>2.71973687117729</v>
      </c>
      <c r="AW262" s="6">
        <f t="shared" si="293"/>
        <v>8.0050251276090792E-2</v>
      </c>
      <c r="AX262" s="6">
        <f t="shared" si="283"/>
        <v>1.5945689598965938E-2</v>
      </c>
      <c r="AY262" s="6">
        <f t="shared" si="284"/>
        <v>0.18832972547100577</v>
      </c>
      <c r="AZ262" s="6">
        <f t="shared" si="285"/>
        <v>0.19795078622781245</v>
      </c>
      <c r="BA262" s="6">
        <f t="shared" si="286"/>
        <v>1.7722577696333188</v>
      </c>
      <c r="BB262" s="6">
        <f t="shared" si="294"/>
        <v>4.8829671696380694E-2</v>
      </c>
      <c r="BD262" s="6">
        <f t="shared" si="322"/>
        <v>126.76896648927078</v>
      </c>
      <c r="BE262" s="6">
        <f t="shared" si="323"/>
        <v>3194.1683676545813</v>
      </c>
      <c r="BF262" s="6">
        <f t="shared" si="295"/>
        <v>39.445592280350844</v>
      </c>
      <c r="BG262" s="6">
        <f t="shared" si="296"/>
        <v>38.671359616532463</v>
      </c>
      <c r="BH262" s="6">
        <f t="shared" si="324"/>
        <v>0.37294059349202863</v>
      </c>
      <c r="BI262" s="6">
        <f t="shared" si="297"/>
        <v>1.5414272481160787</v>
      </c>
      <c r="BJ262" s="6">
        <f t="shared" si="298"/>
        <v>192.1356344726826</v>
      </c>
      <c r="BK262" s="6">
        <f t="shared" si="299"/>
        <v>107.93631235247663</v>
      </c>
      <c r="BL262" s="6">
        <f t="shared" si="300"/>
        <v>242.47995142978755</v>
      </c>
      <c r="BM262" s="6">
        <f t="shared" si="301"/>
        <v>158.21155261045473</v>
      </c>
      <c r="BN262" s="6">
        <f t="shared" si="302"/>
        <v>255.75559710152237</v>
      </c>
      <c r="BO262" s="6">
        <f t="shared" si="303"/>
        <v>215.86062056376014</v>
      </c>
      <c r="BP262" s="6">
        <f t="shared" si="304"/>
        <v>202.40842088834597</v>
      </c>
      <c r="BQ262" s="6">
        <f t="shared" si="305"/>
        <v>268.58571254420576</v>
      </c>
      <c r="BR262" s="6">
        <f t="shared" si="306"/>
        <v>101.2135576407034</v>
      </c>
      <c r="BS262" s="6">
        <f t="shared" si="307"/>
        <v>302.45889346447086</v>
      </c>
      <c r="BU262" s="6">
        <f t="shared" si="308"/>
        <v>2.7911175976945115</v>
      </c>
      <c r="BV262" s="6">
        <f t="shared" si="309"/>
        <v>4.0911815405325811</v>
      </c>
      <c r="BW262" s="6">
        <f t="shared" si="310"/>
        <v>5.5819247811364034</v>
      </c>
      <c r="BX262" s="6">
        <f t="shared" si="311"/>
        <v>6.9453392693589757</v>
      </c>
      <c r="BY262" s="6">
        <f t="shared" si="312"/>
        <v>7.8212635000080555</v>
      </c>
      <c r="CA262" s="6">
        <f t="shared" si="313"/>
        <v>3.3791679062845477</v>
      </c>
      <c r="CB262" s="6">
        <f t="shared" si="314"/>
        <v>4.9531375431729838</v>
      </c>
      <c r="CC262" s="6">
        <f t="shared" si="315"/>
        <v>6.7579599982784435</v>
      </c>
      <c r="CD262" s="6">
        <f t="shared" si="325"/>
        <v>8.4086272741290493</v>
      </c>
      <c r="CE262" s="6">
        <f t="shared" si="316"/>
        <v>9.4690967616888901</v>
      </c>
      <c r="CG262" s="6">
        <f t="shared" si="317"/>
        <v>70.023617711699089</v>
      </c>
      <c r="CH262" s="6">
        <f t="shared" si="318"/>
        <v>102.63964958697841</v>
      </c>
      <c r="CI262" s="6">
        <f t="shared" si="319"/>
        <v>140.03944774401998</v>
      </c>
      <c r="CJ262" s="6">
        <f t="shared" si="320"/>
        <v>174.24481945058989</v>
      </c>
      <c r="CK262" s="6">
        <f t="shared" si="321"/>
        <v>196.22002519686475</v>
      </c>
    </row>
    <row r="263" spans="1:89">
      <c r="A263" s="6">
        <v>1</v>
      </c>
      <c r="B263" s="6">
        <f t="shared" si="337"/>
        <v>1269.9659386896142</v>
      </c>
      <c r="C263" s="11">
        <v>24.999999999996199</v>
      </c>
      <c r="D263" s="6">
        <f t="shared" si="335"/>
        <v>61.556451612903871</v>
      </c>
      <c r="E263" s="6">
        <f t="shared" si="336"/>
        <v>14.443548387099472</v>
      </c>
      <c r="F263" s="6">
        <v>0</v>
      </c>
      <c r="G263" s="6">
        <v>0</v>
      </c>
      <c r="H263" s="11">
        <f t="shared" si="338"/>
        <v>76.00000000000334</v>
      </c>
      <c r="J263" s="6">
        <f t="shared" si="332"/>
        <v>80.995331069606806</v>
      </c>
      <c r="K263" s="6">
        <f t="shared" si="326"/>
        <v>19.004668930393208</v>
      </c>
      <c r="L263" s="6">
        <f t="shared" si="327"/>
        <v>0</v>
      </c>
      <c r="M263" s="6">
        <f t="shared" si="333"/>
        <v>0</v>
      </c>
      <c r="N263" s="11">
        <f t="shared" si="334"/>
        <v>100.00000000000001</v>
      </c>
      <c r="O263" s="6">
        <v>8.0000000000000002E-3</v>
      </c>
      <c r="P263" s="6">
        <f t="shared" si="263"/>
        <v>0.11348083581787154</v>
      </c>
      <c r="Q263" s="6">
        <f t="shared" si="264"/>
        <v>0.23364056728787488</v>
      </c>
      <c r="R263" s="6">
        <v>0.3</v>
      </c>
      <c r="S263" s="6">
        <f t="shared" si="331"/>
        <v>2.8046283632198105E-2</v>
      </c>
      <c r="T263" s="6">
        <v>0.12</v>
      </c>
      <c r="U263" s="6">
        <f t="shared" si="265"/>
        <v>0.67278007406771412</v>
      </c>
      <c r="V263" s="6">
        <f t="shared" si="266"/>
        <v>1.4061189913924892</v>
      </c>
      <c r="W263" s="6">
        <v>0.06</v>
      </c>
      <c r="X263" s="6">
        <f t="shared" si="288"/>
        <v>0.22505402298975141</v>
      </c>
      <c r="Y263" s="6">
        <v>2.6700000000000002E-2</v>
      </c>
      <c r="Z263" s="6">
        <v>0.21</v>
      </c>
      <c r="AA263" s="6">
        <v>0.442</v>
      </c>
      <c r="AB263" s="6">
        <v>0.5</v>
      </c>
      <c r="AC263" s="6">
        <f t="shared" si="289"/>
        <v>6.1535558149410752E-2</v>
      </c>
      <c r="AD263" s="6">
        <f t="shared" si="267"/>
        <v>0.17142801874220995</v>
      </c>
      <c r="AE263" s="6">
        <f t="shared" si="268"/>
        <v>1.1617801025922121</v>
      </c>
      <c r="AF263" s="6">
        <f t="shared" si="269"/>
        <v>2.3059055792499756</v>
      </c>
      <c r="AG263" s="6">
        <f t="shared" si="270"/>
        <v>9.8127905136856572</v>
      </c>
      <c r="AH263" s="6">
        <f t="shared" si="290"/>
        <v>0.35964115352315301</v>
      </c>
      <c r="AI263" s="6">
        <f t="shared" si="271"/>
        <v>9.4641541608172966E-2</v>
      </c>
      <c r="AJ263" s="6">
        <f t="shared" si="272"/>
        <v>0.73641721817416927</v>
      </c>
      <c r="AK263" s="6">
        <f t="shared" si="273"/>
        <v>1.2469284102837583</v>
      </c>
      <c r="AL263" s="6">
        <f t="shared" si="274"/>
        <v>6.3942929236884565</v>
      </c>
      <c r="AM263" s="6">
        <f t="shared" si="291"/>
        <v>0.2166088842153317</v>
      </c>
      <c r="AN263" s="6">
        <f t="shared" si="275"/>
        <v>5.2249459940623369E-2</v>
      </c>
      <c r="AO263" s="6">
        <f t="shared" si="276"/>
        <v>0.46679256944868958</v>
      </c>
      <c r="AP263" s="6">
        <f t="shared" si="277"/>
        <v>0.6742819282646032</v>
      </c>
      <c r="AQ263" s="6">
        <f t="shared" si="278"/>
        <v>4.1667028290177193</v>
      </c>
      <c r="AR263" s="6">
        <f t="shared" si="292"/>
        <v>0.13103200547638871</v>
      </c>
      <c r="AS263" s="6">
        <f t="shared" si="279"/>
        <v>2.8845748047821859E-2</v>
      </c>
      <c r="AT263" s="6">
        <f t="shared" si="280"/>
        <v>0.2958856712133196</v>
      </c>
      <c r="AU263" s="6">
        <f t="shared" si="281"/>
        <v>0.36462086759316598</v>
      </c>
      <c r="AV263" s="6">
        <f t="shared" si="282"/>
        <v>2.7151418730015857</v>
      </c>
      <c r="AW263" s="6">
        <f t="shared" si="293"/>
        <v>7.9595801357401103E-2</v>
      </c>
      <c r="AX263" s="6">
        <f t="shared" si="283"/>
        <v>1.5925086716379405E-2</v>
      </c>
      <c r="AY263" s="6">
        <f t="shared" si="284"/>
        <v>0.18755296497704912</v>
      </c>
      <c r="AZ263" s="6">
        <f t="shared" si="285"/>
        <v>0.19717031038717298</v>
      </c>
      <c r="BA263" s="6">
        <f t="shared" si="286"/>
        <v>1.769263538351372</v>
      </c>
      <c r="BB263" s="6">
        <f t="shared" si="294"/>
        <v>4.8542396772077986E-2</v>
      </c>
      <c r="BD263" s="6">
        <f t="shared" si="322"/>
        <v>121.69565545505469</v>
      </c>
      <c r="BE263" s="6">
        <f t="shared" si="323"/>
        <v>3181.878476805794</v>
      </c>
      <c r="BF263" s="6">
        <f t="shared" si="295"/>
        <v>39.333299517117077</v>
      </c>
      <c r="BG263" s="6">
        <f t="shared" si="296"/>
        <v>38.674007376134803</v>
      </c>
      <c r="BH263" s="6">
        <f t="shared" si="324"/>
        <v>0.3662692043142331</v>
      </c>
      <c r="BI263" s="6">
        <f t="shared" si="297"/>
        <v>1.5367266159408755</v>
      </c>
      <c r="BJ263" s="6">
        <f t="shared" si="298"/>
        <v>192.64362450159399</v>
      </c>
      <c r="BK263" s="6">
        <f t="shared" si="299"/>
        <v>108.27514160107282</v>
      </c>
      <c r="BL263" s="6">
        <f t="shared" si="300"/>
        <v>242.58811439734936</v>
      </c>
      <c r="BM263" s="6">
        <f t="shared" si="301"/>
        <v>158.54905885760201</v>
      </c>
      <c r="BN263" s="6">
        <f t="shared" si="302"/>
        <v>254.90924025924394</v>
      </c>
      <c r="BO263" s="6">
        <f t="shared" si="303"/>
        <v>216.01681504254194</v>
      </c>
      <c r="BP263" s="6">
        <f t="shared" si="304"/>
        <v>200.47336869120483</v>
      </c>
      <c r="BQ263" s="6">
        <f t="shared" si="305"/>
        <v>268.31326316879398</v>
      </c>
      <c r="BR263" s="6">
        <f t="shared" si="306"/>
        <v>99.212993623353299</v>
      </c>
      <c r="BS263" s="6">
        <f t="shared" si="307"/>
        <v>301.64590986510711</v>
      </c>
      <c r="BU263" s="6">
        <f t="shared" si="308"/>
        <v>2.7996876700160098</v>
      </c>
      <c r="BV263" s="6">
        <f t="shared" si="309"/>
        <v>4.0996283968089751</v>
      </c>
      <c r="BW263" s="6">
        <f t="shared" si="310"/>
        <v>5.5855813684268707</v>
      </c>
      <c r="BX263" s="6">
        <f t="shared" si="311"/>
        <v>6.9378189997027926</v>
      </c>
      <c r="BY263" s="6">
        <f t="shared" si="312"/>
        <v>7.799706581512643</v>
      </c>
      <c r="CA263" s="6">
        <f t="shared" si="313"/>
        <v>3.4028685378885823</v>
      </c>
      <c r="CB263" s="6">
        <f t="shared" si="314"/>
        <v>4.9828759964700264</v>
      </c>
      <c r="CC263" s="6">
        <f t="shared" si="315"/>
        <v>6.7889712513281042</v>
      </c>
      <c r="CD263" s="6">
        <f t="shared" si="325"/>
        <v>8.4325427612856778</v>
      </c>
      <c r="CE263" s="6">
        <f t="shared" si="316"/>
        <v>9.4801203774419971</v>
      </c>
      <c r="CG263" s="6">
        <f t="shared" si="317"/>
        <v>70.458297837693365</v>
      </c>
      <c r="CH263" s="6">
        <f t="shared" si="318"/>
        <v>103.17323667914012</v>
      </c>
      <c r="CI263" s="6">
        <f t="shared" si="319"/>
        <v>140.56944989547381</v>
      </c>
      <c r="CJ263" s="6">
        <f t="shared" si="320"/>
        <v>174.60051800073538</v>
      </c>
      <c r="CK263" s="6">
        <f t="shared" si="321"/>
        <v>196.29119892637607</v>
      </c>
    </row>
    <row r="264" spans="1:89">
      <c r="A264" s="6">
        <v>1</v>
      </c>
      <c r="B264" s="6">
        <f t="shared" si="337"/>
        <v>1270.6802244038993</v>
      </c>
      <c r="C264" s="11">
        <v>25.099999999996101</v>
      </c>
      <c r="D264" s="6">
        <f t="shared" si="335"/>
        <v>61.539451612903889</v>
      </c>
      <c r="E264" s="6">
        <f t="shared" si="336"/>
        <v>14.372548387099542</v>
      </c>
      <c r="F264" s="6">
        <v>0</v>
      </c>
      <c r="G264" s="6">
        <v>0</v>
      </c>
      <c r="H264" s="11">
        <f t="shared" si="338"/>
        <v>75.912000000003431</v>
      </c>
      <c r="J264" s="6">
        <f t="shared" si="332"/>
        <v>81.066829503768972</v>
      </c>
      <c r="K264" s="6">
        <f t="shared" si="326"/>
        <v>18.933170496231021</v>
      </c>
      <c r="L264" s="6">
        <f t="shared" si="327"/>
        <v>0</v>
      </c>
      <c r="M264" s="6">
        <f t="shared" si="333"/>
        <v>0</v>
      </c>
      <c r="N264" s="11">
        <f t="shared" si="334"/>
        <v>100</v>
      </c>
      <c r="O264" s="6">
        <v>8.0000000000000002E-3</v>
      </c>
      <c r="P264" s="6">
        <f t="shared" si="263"/>
        <v>0.11318664148152462</v>
      </c>
      <c r="Q264" s="6">
        <f t="shared" si="264"/>
        <v>0.23349237842821269</v>
      </c>
      <c r="R264" s="6">
        <v>0.3</v>
      </c>
      <c r="S264" s="6">
        <f t="shared" si="331"/>
        <v>2.791516617095632E-2</v>
      </c>
      <c r="T264" s="6">
        <v>0.12</v>
      </c>
      <c r="U264" s="6">
        <f t="shared" si="265"/>
        <v>0.67281398162320305</v>
      </c>
      <c r="V264" s="6">
        <f t="shared" si="266"/>
        <v>1.4040023888935889</v>
      </c>
      <c r="W264" s="6">
        <v>0.06</v>
      </c>
      <c r="X264" s="6">
        <f t="shared" si="288"/>
        <v>0.22466521366772427</v>
      </c>
      <c r="Y264" s="6">
        <v>2.6700000000000002E-2</v>
      </c>
      <c r="Z264" s="6">
        <v>0.21</v>
      </c>
      <c r="AA264" s="6">
        <v>0.442</v>
      </c>
      <c r="AB264" s="6">
        <v>0.5</v>
      </c>
      <c r="AC264" s="6">
        <f t="shared" si="289"/>
        <v>6.140450151959146E-2</v>
      </c>
      <c r="AD264" s="6">
        <f t="shared" si="267"/>
        <v>0.17120672726380631</v>
      </c>
      <c r="AE264" s="6">
        <f t="shared" si="268"/>
        <v>1.1569927990742706</v>
      </c>
      <c r="AF264" s="6">
        <f t="shared" si="269"/>
        <v>2.296822303693971</v>
      </c>
      <c r="AG264" s="6">
        <f t="shared" si="270"/>
        <v>9.7962271222922332</v>
      </c>
      <c r="AH264" s="6">
        <f t="shared" si="290"/>
        <v>0.35784728496777984</v>
      </c>
      <c r="AI264" s="6">
        <f t="shared" si="271"/>
        <v>9.4519371575441241E-2</v>
      </c>
      <c r="AJ264" s="6">
        <f t="shared" si="272"/>
        <v>0.73338269147555224</v>
      </c>
      <c r="AK264" s="6">
        <f t="shared" si="273"/>
        <v>1.2420165897603428</v>
      </c>
      <c r="AL264" s="6">
        <f t="shared" si="274"/>
        <v>6.3834997475545601</v>
      </c>
      <c r="AM264" s="6">
        <f t="shared" si="291"/>
        <v>0.21547645317001105</v>
      </c>
      <c r="AN264" s="6">
        <f t="shared" si="275"/>
        <v>5.218201262179599E-2</v>
      </c>
      <c r="AO264" s="6">
        <f t="shared" si="276"/>
        <v>0.46486907488643581</v>
      </c>
      <c r="AP264" s="6">
        <f t="shared" si="277"/>
        <v>0.67162584008303361</v>
      </c>
      <c r="AQ264" s="6">
        <f t="shared" si="278"/>
        <v>4.1596696889867717</v>
      </c>
      <c r="AR264" s="6">
        <f t="shared" si="292"/>
        <v>0.13031675773624729</v>
      </c>
      <c r="AS264" s="6">
        <f t="shared" si="279"/>
        <v>2.8808511904757299E-2</v>
      </c>
      <c r="AT264" s="6">
        <f t="shared" si="280"/>
        <v>0.29466642627053952</v>
      </c>
      <c r="AU264" s="6">
        <f t="shared" si="281"/>
        <v>0.36318457642685742</v>
      </c>
      <c r="AV264" s="6">
        <f t="shared" si="282"/>
        <v>2.7105588792580142</v>
      </c>
      <c r="AW264" s="6">
        <f t="shared" si="293"/>
        <v>7.9143844109354711E-2</v>
      </c>
      <c r="AX264" s="6">
        <f t="shared" si="283"/>
        <v>1.5904529481867612E-2</v>
      </c>
      <c r="AY264" s="6">
        <f t="shared" si="284"/>
        <v>0.18678012253721762</v>
      </c>
      <c r="AZ264" s="6">
        <f t="shared" si="285"/>
        <v>0.19639362972998312</v>
      </c>
      <c r="BA264" s="6">
        <f t="shared" si="286"/>
        <v>1.7662771294982575</v>
      </c>
      <c r="BB264" s="6">
        <f t="shared" si="294"/>
        <v>4.8256696851482921E-2</v>
      </c>
      <c r="BD264" s="6">
        <f t="shared" si="322"/>
        <v>116.79342781137827</v>
      </c>
      <c r="BE264" s="6">
        <f t="shared" si="323"/>
        <v>3169.6669825867029</v>
      </c>
      <c r="BF264" s="6">
        <f t="shared" si="295"/>
        <v>39.220972455591273</v>
      </c>
      <c r="BG264" s="6">
        <f t="shared" si="296"/>
        <v>38.676186519877653</v>
      </c>
      <c r="BH264" s="6">
        <f t="shared" si="324"/>
        <v>0.35969437557165712</v>
      </c>
      <c r="BI264" s="6">
        <f t="shared" si="297"/>
        <v>1.5320372444653048</v>
      </c>
      <c r="BJ264" s="6">
        <f t="shared" si="298"/>
        <v>193.14828329077707</v>
      </c>
      <c r="BK264" s="6">
        <f t="shared" si="299"/>
        <v>108.61328160780442</v>
      </c>
      <c r="BL264" s="6">
        <f t="shared" si="300"/>
        <v>242.68662726049945</v>
      </c>
      <c r="BM264" s="6">
        <f t="shared" si="301"/>
        <v>158.88426829346983</v>
      </c>
      <c r="BN264" s="6">
        <f t="shared" si="302"/>
        <v>254.04857446068988</v>
      </c>
      <c r="BO264" s="6">
        <f t="shared" si="303"/>
        <v>216.16833599639895</v>
      </c>
      <c r="BP264" s="6">
        <f t="shared" si="304"/>
        <v>198.53417162729704</v>
      </c>
      <c r="BQ264" s="6">
        <f t="shared" si="305"/>
        <v>268.03525882002333</v>
      </c>
      <c r="BR264" s="6">
        <f t="shared" si="306"/>
        <v>97.23325300722361</v>
      </c>
      <c r="BS264" s="6">
        <f t="shared" si="307"/>
        <v>300.8315168098971</v>
      </c>
      <c r="BU264" s="6">
        <f t="shared" si="308"/>
        <v>2.8082727740487692</v>
      </c>
      <c r="BV264" s="6">
        <f t="shared" si="309"/>
        <v>4.1080644859288586</v>
      </c>
      <c r="BW264" s="6">
        <f t="shared" si="310"/>
        <v>5.5891843391876055</v>
      </c>
      <c r="BX264" s="6">
        <f t="shared" si="311"/>
        <v>6.9302401021948326</v>
      </c>
      <c r="BY264" s="6">
        <f t="shared" si="312"/>
        <v>7.7782104152198288</v>
      </c>
      <c r="CA264" s="6">
        <f t="shared" si="313"/>
        <v>3.4266464648966766</v>
      </c>
      <c r="CB264" s="6">
        <f t="shared" si="314"/>
        <v>5.012648621017199</v>
      </c>
      <c r="CC264" s="6">
        <f t="shared" si="315"/>
        <v>6.8199068603727016</v>
      </c>
      <c r="CD264" s="6">
        <f t="shared" si="325"/>
        <v>8.4562592945106498</v>
      </c>
      <c r="CE264" s="6">
        <f t="shared" si="316"/>
        <v>9.4909502626801014</v>
      </c>
      <c r="CG264" s="6">
        <f t="shared" si="317"/>
        <v>70.89467439527651</v>
      </c>
      <c r="CH264" s="6">
        <f t="shared" si="318"/>
        <v>103.70783665179231</v>
      </c>
      <c r="CI264" s="6">
        <f t="shared" si="319"/>
        <v>141.09861674534142</v>
      </c>
      <c r="CJ264" s="6">
        <f t="shared" si="320"/>
        <v>174.95348744838779</v>
      </c>
      <c r="CK264" s="6">
        <f t="shared" si="321"/>
        <v>196.36044612929112</v>
      </c>
    </row>
    <row r="265" spans="1:89">
      <c r="A265" s="6">
        <v>1</v>
      </c>
      <c r="B265" s="6">
        <f t="shared" si="337"/>
        <v>1271.3945101181841</v>
      </c>
      <c r="C265" s="11">
        <v>25.199999999995999</v>
      </c>
      <c r="D265" s="6">
        <f t="shared" si="335"/>
        <v>61.522451612903907</v>
      </c>
      <c r="E265" s="6">
        <f t="shared" si="336"/>
        <v>14.301548387099615</v>
      </c>
      <c r="F265" s="6">
        <v>0</v>
      </c>
      <c r="G265" s="6">
        <v>0</v>
      </c>
      <c r="H265" s="11">
        <f t="shared" si="338"/>
        <v>75.824000000003522</v>
      </c>
      <c r="J265" s="6">
        <f t="shared" si="332"/>
        <v>81.138493897579991</v>
      </c>
      <c r="K265" s="6">
        <f t="shared" si="326"/>
        <v>18.861506102420012</v>
      </c>
      <c r="L265" s="6">
        <f t="shared" si="327"/>
        <v>0</v>
      </c>
      <c r="M265" s="6">
        <f t="shared" si="333"/>
        <v>0</v>
      </c>
      <c r="N265" s="11">
        <f t="shared" si="334"/>
        <v>100</v>
      </c>
      <c r="O265" s="6">
        <v>8.0000000000000002E-3</v>
      </c>
      <c r="P265" s="6">
        <f t="shared" si="263"/>
        <v>0.11289348087846475</v>
      </c>
      <c r="Q265" s="6">
        <f t="shared" si="264"/>
        <v>0.23334442049047888</v>
      </c>
      <c r="R265" s="6">
        <v>0.3</v>
      </c>
      <c r="S265" s="6">
        <f t="shared" si="331"/>
        <v>2.7784490296932397E-2</v>
      </c>
      <c r="T265" s="6">
        <v>0.12</v>
      </c>
      <c r="U265" s="6">
        <f t="shared" si="265"/>
        <v>0.67284785952364801</v>
      </c>
      <c r="V265" s="6">
        <f t="shared" si="266"/>
        <v>1.4018909257323058</v>
      </c>
      <c r="W265" s="6">
        <v>0.06</v>
      </c>
      <c r="X265" s="6">
        <f t="shared" si="288"/>
        <v>0.22427543276115128</v>
      </c>
      <c r="Y265" s="6">
        <v>2.6700000000000002E-2</v>
      </c>
      <c r="Z265" s="6">
        <v>0.21</v>
      </c>
      <c r="AA265" s="6">
        <v>0.442</v>
      </c>
      <c r="AB265" s="6">
        <v>0.5</v>
      </c>
      <c r="AC265" s="6">
        <f t="shared" si="289"/>
        <v>6.1273140685735888E-2</v>
      </c>
      <c r="AD265" s="6">
        <f t="shared" si="267"/>
        <v>0.17098592572377275</v>
      </c>
      <c r="AE265" s="6">
        <f t="shared" si="268"/>
        <v>1.1522296229285245</v>
      </c>
      <c r="AF265" s="6">
        <f t="shared" si="269"/>
        <v>2.2877831600656306</v>
      </c>
      <c r="AG265" s="6">
        <f t="shared" si="270"/>
        <v>9.779706969849677</v>
      </c>
      <c r="AH265" s="6">
        <f t="shared" si="290"/>
        <v>0.35606326555165879</v>
      </c>
      <c r="AI265" s="6">
        <f t="shared" si="271"/>
        <v>9.4397472026630194E-2</v>
      </c>
      <c r="AJ265" s="6">
        <f t="shared" si="272"/>
        <v>0.73036345838738237</v>
      </c>
      <c r="AK265" s="6">
        <f t="shared" si="273"/>
        <v>1.2371286337675917</v>
      </c>
      <c r="AL265" s="6">
        <f t="shared" si="274"/>
        <v>6.3727347471487752</v>
      </c>
      <c r="AM265" s="6">
        <f t="shared" si="291"/>
        <v>0.21435023535337908</v>
      </c>
      <c r="AN265" s="6">
        <f t="shared" si="275"/>
        <v>5.2114714631038915E-2</v>
      </c>
      <c r="AO265" s="6">
        <f t="shared" si="276"/>
        <v>0.46295527448062018</v>
      </c>
      <c r="AP265" s="6">
        <f t="shared" si="277"/>
        <v>0.66898265674958568</v>
      </c>
      <c r="AQ265" s="6">
        <f t="shared" si="278"/>
        <v>4.1526549090602867</v>
      </c>
      <c r="AR265" s="6">
        <f t="shared" si="292"/>
        <v>0.12960543189828425</v>
      </c>
      <c r="AS265" s="6">
        <f t="shared" si="279"/>
        <v>2.8771358202351383E-2</v>
      </c>
      <c r="AT265" s="6">
        <f t="shared" si="280"/>
        <v>0.29345332615990183</v>
      </c>
      <c r="AU265" s="6">
        <f t="shared" si="281"/>
        <v>0.36175526361295784</v>
      </c>
      <c r="AV265" s="6">
        <f t="shared" si="282"/>
        <v>2.7059878494798291</v>
      </c>
      <c r="AW265" s="6">
        <f t="shared" si="293"/>
        <v>7.869436374067014E-2</v>
      </c>
      <c r="AX265" s="6">
        <f t="shared" si="283"/>
        <v>1.5884017760983561E-2</v>
      </c>
      <c r="AY265" s="6">
        <f t="shared" si="284"/>
        <v>0.18601117512036197</v>
      </c>
      <c r="AZ265" s="6">
        <f t="shared" si="285"/>
        <v>0.19562072264702532</v>
      </c>
      <c r="BA265" s="6">
        <f t="shared" si="286"/>
        <v>1.7632985167046944</v>
      </c>
      <c r="BB265" s="6">
        <f t="shared" si="294"/>
        <v>4.7972561928196419E-2</v>
      </c>
      <c r="BD265" s="6">
        <f t="shared" si="322"/>
        <v>112.0577950366276</v>
      </c>
      <c r="BE265" s="6">
        <f t="shared" si="323"/>
        <v>3157.5336127948476</v>
      </c>
      <c r="BF265" s="6">
        <f t="shared" si="295"/>
        <v>39.108610978566503</v>
      </c>
      <c r="BG265" s="6">
        <f t="shared" si="296"/>
        <v>38.677902489951819</v>
      </c>
      <c r="BH265" s="6">
        <f t="shared" si="324"/>
        <v>0.35321504738252885</v>
      </c>
      <c r="BI265" s="6">
        <f t="shared" si="297"/>
        <v>1.5273593786038691</v>
      </c>
      <c r="BJ265" s="6">
        <f t="shared" si="298"/>
        <v>193.64955225433675</v>
      </c>
      <c r="BK265" s="6">
        <f t="shared" si="299"/>
        <v>108.95072712624277</v>
      </c>
      <c r="BL265" s="6">
        <f t="shared" si="300"/>
        <v>242.77541822051583</v>
      </c>
      <c r="BM265" s="6">
        <f t="shared" si="301"/>
        <v>159.21716968206894</v>
      </c>
      <c r="BN265" s="6">
        <f t="shared" si="302"/>
        <v>253.17364783772115</v>
      </c>
      <c r="BO265" s="6">
        <f t="shared" si="303"/>
        <v>216.31518247195964</v>
      </c>
      <c r="BP265" s="6">
        <f t="shared" si="304"/>
        <v>196.59114616921639</v>
      </c>
      <c r="BQ265" s="6">
        <f t="shared" si="305"/>
        <v>267.75175043648863</v>
      </c>
      <c r="BR265" s="6">
        <f t="shared" si="306"/>
        <v>95.274532865342877</v>
      </c>
      <c r="BS265" s="6">
        <f t="shared" si="307"/>
        <v>300.01581449265746</v>
      </c>
      <c r="BU265" s="6">
        <f t="shared" si="308"/>
        <v>2.8168726873063297</v>
      </c>
      <c r="BV265" s="6">
        <f t="shared" si="309"/>
        <v>4.1164892466294463</v>
      </c>
      <c r="BW265" s="6">
        <f t="shared" si="310"/>
        <v>5.5927330218632312</v>
      </c>
      <c r="BX265" s="6">
        <f t="shared" si="311"/>
        <v>6.922602654217048</v>
      </c>
      <c r="BY265" s="6">
        <f t="shared" si="312"/>
        <v>7.7567757085741382</v>
      </c>
      <c r="CA265" s="6">
        <f t="shared" si="313"/>
        <v>3.4505009443052774</v>
      </c>
      <c r="CB265" s="6">
        <f t="shared" si="314"/>
        <v>5.0424536745038813</v>
      </c>
      <c r="CC265" s="6">
        <f t="shared" si="315"/>
        <v>6.8507642039158281</v>
      </c>
      <c r="CD265" s="6">
        <f t="shared" si="325"/>
        <v>8.4797751432166653</v>
      </c>
      <c r="CE265" s="6">
        <f t="shared" si="316"/>
        <v>9.50158735529984</v>
      </c>
      <c r="CG265" s="6">
        <f t="shared" si="317"/>
        <v>71.332738484791065</v>
      </c>
      <c r="CH265" s="6">
        <f t="shared" si="318"/>
        <v>104.24342293796396</v>
      </c>
      <c r="CI265" s="6">
        <f t="shared" si="319"/>
        <v>141.6269055614726</v>
      </c>
      <c r="CJ265" s="6">
        <f t="shared" si="320"/>
        <v>175.303700090044</v>
      </c>
      <c r="CK265" s="6">
        <f t="shared" si="321"/>
        <v>196.42778163112885</v>
      </c>
    </row>
    <row r="266" spans="1:89">
      <c r="A266" s="6">
        <v>1</v>
      </c>
      <c r="B266" s="6">
        <f t="shared" si="337"/>
        <v>1272.1087958324692</v>
      </c>
      <c r="C266" s="11">
        <v>25.299999999995901</v>
      </c>
      <c r="D266" s="6">
        <f t="shared" si="335"/>
        <v>61.505451612903926</v>
      </c>
      <c r="E266" s="6">
        <f t="shared" si="336"/>
        <v>14.230548387099685</v>
      </c>
      <c r="F266" s="6">
        <v>0</v>
      </c>
      <c r="G266" s="6">
        <v>0</v>
      </c>
      <c r="H266" s="11">
        <f t="shared" si="338"/>
        <v>75.736000000003614</v>
      </c>
      <c r="J266" s="6">
        <f t="shared" si="332"/>
        <v>81.210324829540767</v>
      </c>
      <c r="K266" s="6">
        <f t="shared" si="326"/>
        <v>18.789675170459233</v>
      </c>
      <c r="L266" s="6">
        <f t="shared" si="327"/>
        <v>0</v>
      </c>
      <c r="M266" s="6">
        <f t="shared" si="333"/>
        <v>0</v>
      </c>
      <c r="N266" s="11">
        <f t="shared" si="334"/>
        <v>100</v>
      </c>
      <c r="O266" s="6">
        <v>8.0000000000000002E-3</v>
      </c>
      <c r="P266" s="6">
        <f t="shared" si="263"/>
        <v>0.11260134955047812</v>
      </c>
      <c r="Q266" s="6">
        <f t="shared" si="264"/>
        <v>0.23319669296498216</v>
      </c>
      <c r="R266" s="6">
        <v>0.3</v>
      </c>
      <c r="S266" s="6">
        <f t="shared" si="331"/>
        <v>2.765425380445146E-2</v>
      </c>
      <c r="T266" s="6">
        <v>0.12</v>
      </c>
      <c r="U266" s="6">
        <f t="shared" si="265"/>
        <v>0.67288170780789369</v>
      </c>
      <c r="V266" s="6">
        <f t="shared" si="266"/>
        <v>1.3997845855956721</v>
      </c>
      <c r="W266" s="6">
        <v>0.06</v>
      </c>
      <c r="X266" s="6">
        <f t="shared" si="288"/>
        <v>0.22388467697399078</v>
      </c>
      <c r="Y266" s="6">
        <v>2.6700000000000002E-2</v>
      </c>
      <c r="Z266" s="6">
        <v>0.21</v>
      </c>
      <c r="AA266" s="6">
        <v>0.442</v>
      </c>
      <c r="AB266" s="6">
        <v>0.5</v>
      </c>
      <c r="AC266" s="6">
        <f t="shared" si="289"/>
        <v>6.1141474587451776E-2</v>
      </c>
      <c r="AD266" s="6">
        <f t="shared" si="267"/>
        <v>0.17076561268007959</v>
      </c>
      <c r="AE266" s="6">
        <f t="shared" si="268"/>
        <v>1.147490432441153</v>
      </c>
      <c r="AF266" s="6">
        <f t="shared" si="269"/>
        <v>2.2787878972816626</v>
      </c>
      <c r="AG266" s="6">
        <f t="shared" si="270"/>
        <v>9.7632299107032452</v>
      </c>
      <c r="AH266" s="6">
        <f t="shared" si="290"/>
        <v>0.35428903362243874</v>
      </c>
      <c r="AI266" s="6">
        <f t="shared" si="271"/>
        <v>9.4275842165627941E-2</v>
      </c>
      <c r="AJ266" s="6">
        <f t="shared" si="272"/>
        <v>0.7273594290815607</v>
      </c>
      <c r="AK266" s="6">
        <f t="shared" si="273"/>
        <v>1.2322644065311297</v>
      </c>
      <c r="AL266" s="6">
        <f t="shared" si="274"/>
        <v>6.3619978275583415</v>
      </c>
      <c r="AM266" s="6">
        <f t="shared" si="291"/>
        <v>0.21323019170462365</v>
      </c>
      <c r="AN266" s="6">
        <f t="shared" si="275"/>
        <v>5.2047565528836721E-2</v>
      </c>
      <c r="AO266" s="6">
        <f t="shared" si="276"/>
        <v>0.46105111129193171</v>
      </c>
      <c r="AP266" s="6">
        <f t="shared" si="277"/>
        <v>0.66635230484367913</v>
      </c>
      <c r="AQ266" s="6">
        <f t="shared" si="278"/>
        <v>4.1456584273904111</v>
      </c>
      <c r="AR266" s="6">
        <f t="shared" si="292"/>
        <v>0.12889800321338285</v>
      </c>
      <c r="AS266" s="6">
        <f t="shared" si="279"/>
        <v>2.8734286697957589E-2</v>
      </c>
      <c r="AT266" s="6">
        <f t="shared" si="280"/>
        <v>0.29224633478930173</v>
      </c>
      <c r="AU266" s="6">
        <f t="shared" si="281"/>
        <v>0.36033288944897074</v>
      </c>
      <c r="AV266" s="6">
        <f t="shared" si="282"/>
        <v>2.7014287433652115</v>
      </c>
      <c r="AW266" s="6">
        <f t="shared" si="293"/>
        <v>7.8247344569345484E-2</v>
      </c>
      <c r="AX266" s="6">
        <f t="shared" si="283"/>
        <v>1.5863551419767547E-2</v>
      </c>
      <c r="AY266" s="6">
        <f t="shared" si="284"/>
        <v>0.18524609984879009</v>
      </c>
      <c r="AZ266" s="6">
        <f t="shared" si="285"/>
        <v>0.19485156766900324</v>
      </c>
      <c r="BA266" s="6">
        <f t="shared" si="286"/>
        <v>1.7603276737088733</v>
      </c>
      <c r="BB266" s="6">
        <f t="shared" si="294"/>
        <v>4.7689982065026684E-2</v>
      </c>
      <c r="BD266" s="6">
        <f t="shared" si="322"/>
        <v>107.48434134423771</v>
      </c>
      <c r="BE266" s="6">
        <f t="shared" si="323"/>
        <v>3145.4780820776614</v>
      </c>
      <c r="BF266" s="6">
        <f t="shared" si="295"/>
        <v>38.996214968977121</v>
      </c>
      <c r="BG266" s="6">
        <f t="shared" si="296"/>
        <v>38.679160642042831</v>
      </c>
      <c r="BH266" s="6">
        <f t="shared" si="324"/>
        <v>0.346830167662732</v>
      </c>
      <c r="BI266" s="6">
        <f t="shared" si="297"/>
        <v>1.5226932552404691</v>
      </c>
      <c r="BJ266" s="6">
        <f t="shared" si="298"/>
        <v>194.14737252701525</v>
      </c>
      <c r="BK266" s="6">
        <f t="shared" si="299"/>
        <v>109.28747276023765</v>
      </c>
      <c r="BL266" s="6">
        <f t="shared" si="300"/>
        <v>242.85441610489357</v>
      </c>
      <c r="BM266" s="6">
        <f t="shared" si="301"/>
        <v>159.54775168373993</v>
      </c>
      <c r="BN266" s="6">
        <f t="shared" si="302"/>
        <v>252.28451150927572</v>
      </c>
      <c r="BO266" s="6">
        <f t="shared" si="303"/>
        <v>216.45735373297657</v>
      </c>
      <c r="BP266" s="6">
        <f t="shared" si="304"/>
        <v>194.64461044066235</v>
      </c>
      <c r="BQ266" s="6">
        <f t="shared" si="305"/>
        <v>267.46278940883741</v>
      </c>
      <c r="BR266" s="6">
        <f t="shared" si="306"/>
        <v>93.337021629687783</v>
      </c>
      <c r="BS266" s="6">
        <f t="shared" si="307"/>
        <v>299.19890226790329</v>
      </c>
      <c r="BU266" s="6">
        <f t="shared" si="308"/>
        <v>2.8254871860235293</v>
      </c>
      <c r="BV266" s="6">
        <f t="shared" si="309"/>
        <v>4.1249021187475661</v>
      </c>
      <c r="BW266" s="6">
        <f t="shared" si="310"/>
        <v>5.5962267572501396</v>
      </c>
      <c r="BX266" s="6">
        <f t="shared" si="311"/>
        <v>6.9149067603632322</v>
      </c>
      <c r="BY266" s="6">
        <f t="shared" si="312"/>
        <v>7.7354031809750561</v>
      </c>
      <c r="CA266" s="6">
        <f t="shared" si="313"/>
        <v>3.4744312282109666</v>
      </c>
      <c r="CB266" s="6">
        <f t="shared" si="314"/>
        <v>5.0722894110377945</v>
      </c>
      <c r="CC266" s="6">
        <f t="shared" si="315"/>
        <v>6.8815406779118753</v>
      </c>
      <c r="CD266" s="6">
        <f t="shared" si="325"/>
        <v>8.5030886380289772</v>
      </c>
      <c r="CE266" s="6">
        <f t="shared" si="316"/>
        <v>9.5120326532453685</v>
      </c>
      <c r="CG266" s="6">
        <f t="shared" si="317"/>
        <v>71.772481019480566</v>
      </c>
      <c r="CH266" s="6">
        <f t="shared" si="318"/>
        <v>104.77996873936608</v>
      </c>
      <c r="CI266" s="6">
        <f t="shared" si="319"/>
        <v>142.15427367792003</v>
      </c>
      <c r="CJ266" s="6">
        <f t="shared" si="320"/>
        <v>175.65112900339128</v>
      </c>
      <c r="CK266" s="6">
        <f t="shared" si="321"/>
        <v>196.4932209676418</v>
      </c>
    </row>
    <row r="267" spans="1:89">
      <c r="A267" s="6">
        <v>1</v>
      </c>
      <c r="B267" s="6">
        <f t="shared" si="337"/>
        <v>1272.8230815467541</v>
      </c>
      <c r="C267" s="11">
        <v>25.399999999995799</v>
      </c>
      <c r="D267" s="6">
        <f t="shared" si="335"/>
        <v>61.488451612903937</v>
      </c>
      <c r="E267" s="6">
        <f t="shared" si="336"/>
        <v>14.159548387099756</v>
      </c>
      <c r="F267" s="6">
        <v>0</v>
      </c>
      <c r="G267" s="6">
        <v>0</v>
      </c>
      <c r="H267" s="11">
        <f t="shared" si="338"/>
        <v>75.648000000003691</v>
      </c>
      <c r="J267" s="6">
        <f t="shared" si="332"/>
        <v>81.282322880844092</v>
      </c>
      <c r="K267" s="6">
        <f t="shared" si="326"/>
        <v>18.717677119155912</v>
      </c>
      <c r="L267" s="6">
        <f t="shared" si="327"/>
        <v>0</v>
      </c>
      <c r="M267" s="6">
        <f t="shared" si="333"/>
        <v>0</v>
      </c>
      <c r="N267" s="11">
        <f t="shared" si="334"/>
        <v>100</v>
      </c>
      <c r="O267" s="6">
        <v>8.0000000000000002E-3</v>
      </c>
      <c r="P267" s="6">
        <f t="shared" si="263"/>
        <v>0.11231024306189741</v>
      </c>
      <c r="Q267" s="6">
        <f t="shared" si="264"/>
        <v>0.23304919534347038</v>
      </c>
      <c r="R267" s="6">
        <v>0.3</v>
      </c>
      <c r="S267" s="6">
        <f t="shared" si="331"/>
        <v>2.7524454498532688E-2</v>
      </c>
      <c r="T267" s="6">
        <v>0.12</v>
      </c>
      <c r="U267" s="6">
        <f t="shared" si="265"/>
        <v>0.67291552651471698</v>
      </c>
      <c r="V267" s="6">
        <f t="shared" si="266"/>
        <v>1.3976833522338212</v>
      </c>
      <c r="W267" s="6">
        <v>0.06</v>
      </c>
      <c r="X267" s="6">
        <f t="shared" si="288"/>
        <v>0.22349294299470565</v>
      </c>
      <c r="Y267" s="6">
        <v>2.6700000000000002E-2</v>
      </c>
      <c r="Z267" s="6">
        <v>0.21</v>
      </c>
      <c r="AA267" s="6">
        <v>0.442</v>
      </c>
      <c r="AB267" s="6">
        <v>0.5</v>
      </c>
      <c r="AC267" s="6">
        <f t="shared" si="289"/>
        <v>6.1009502159412782E-2</v>
      </c>
      <c r="AD267" s="6">
        <f t="shared" si="267"/>
        <v>0.1705457866959221</v>
      </c>
      <c r="AE267" s="6">
        <f t="shared" si="268"/>
        <v>1.1427750868418822</v>
      </c>
      <c r="AF267" s="6">
        <f t="shared" si="269"/>
        <v>2.2698362658833457</v>
      </c>
      <c r="AG267" s="6">
        <f t="shared" si="270"/>
        <v>9.7467957997914905</v>
      </c>
      <c r="AH267" s="6">
        <f t="shared" si="290"/>
        <v>0.35252452795507211</v>
      </c>
      <c r="AI267" s="6">
        <f t="shared" si="271"/>
        <v>9.4154481199206899E-2</v>
      </c>
      <c r="AJ267" s="6">
        <f t="shared" si="272"/>
        <v>0.72437051432807431</v>
      </c>
      <c r="AK267" s="6">
        <f t="shared" si="273"/>
        <v>1.2274237731550743</v>
      </c>
      <c r="AL267" s="6">
        <f t="shared" si="274"/>
        <v>6.3512888942570953</v>
      </c>
      <c r="AM267" s="6">
        <f t="shared" si="291"/>
        <v>0.21211628343342095</v>
      </c>
      <c r="AN267" s="6">
        <f t="shared" si="275"/>
        <v>5.198056487726635E-2</v>
      </c>
      <c r="AO267" s="6">
        <f t="shared" si="276"/>
        <v>0.45915652876016771</v>
      </c>
      <c r="AP267" s="6">
        <f t="shared" si="277"/>
        <v>0.66373471141978257</v>
      </c>
      <c r="AQ267" s="6">
        <f t="shared" si="278"/>
        <v>4.1386801823812158</v>
      </c>
      <c r="AR267" s="6">
        <f t="shared" si="292"/>
        <v>0.12819444710367872</v>
      </c>
      <c r="AS267" s="6">
        <f t="shared" si="279"/>
        <v>2.8697297149808478E-2</v>
      </c>
      <c r="AT267" s="6">
        <f t="shared" si="280"/>
        <v>0.29104541630694009</v>
      </c>
      <c r="AU267" s="6">
        <f t="shared" si="281"/>
        <v>0.35891741448928477</v>
      </c>
      <c r="AV267" s="6">
        <f t="shared" si="282"/>
        <v>2.6968815207765067</v>
      </c>
      <c r="AW267" s="6">
        <f t="shared" si="293"/>
        <v>7.780277102181879E-2</v>
      </c>
      <c r="AX267" s="6">
        <f t="shared" si="283"/>
        <v>1.5843130324745238E-2</v>
      </c>
      <c r="AY267" s="6">
        <f t="shared" si="284"/>
        <v>0.18448487399713243</v>
      </c>
      <c r="AZ267" s="6">
        <f t="shared" si="285"/>
        <v>0.19408614346553185</v>
      </c>
      <c r="BA267" s="6">
        <f t="shared" si="286"/>
        <v>1.7573645743559585</v>
      </c>
      <c r="BB267" s="6">
        <f t="shared" si="294"/>
        <v>4.7408947393457218E-2</v>
      </c>
      <c r="BD267" s="6">
        <f t="shared" si="322"/>
        <v>103.06872390446215</v>
      </c>
      <c r="BE267" s="6">
        <f t="shared" si="323"/>
        <v>3133.5000924785645</v>
      </c>
      <c r="BF267" s="6">
        <f t="shared" si="295"/>
        <v>38.883784309904669</v>
      </c>
      <c r="BG267" s="6">
        <f t="shared" si="296"/>
        <v>38.679966247034415</v>
      </c>
      <c r="BH267" s="6">
        <f t="shared" si="324"/>
        <v>0.34053869209835164</v>
      </c>
      <c r="BI267" s="6">
        <f t="shared" si="297"/>
        <v>1.5180391034170788</v>
      </c>
      <c r="BJ267" s="6">
        <f t="shared" si="298"/>
        <v>194.64168496883244</v>
      </c>
      <c r="BK267" s="6">
        <f t="shared" si="299"/>
        <v>109.62351296578301</v>
      </c>
      <c r="BL267" s="6">
        <f t="shared" si="300"/>
        <v>242.92355038920354</v>
      </c>
      <c r="BM267" s="6">
        <f t="shared" si="301"/>
        <v>159.87600285974543</v>
      </c>
      <c r="BN267" s="6">
        <f t="shared" si="302"/>
        <v>251.38121960064299</v>
      </c>
      <c r="BO267" s="6">
        <f t="shared" si="303"/>
        <v>216.59484926788852</v>
      </c>
      <c r="BP267" s="6">
        <f t="shared" si="304"/>
        <v>192.69488411403864</v>
      </c>
      <c r="BQ267" s="6">
        <f t="shared" si="305"/>
        <v>267.16842757696838</v>
      </c>
      <c r="BR267" s="6">
        <f t="shared" si="306"/>
        <v>91.420899024255149</v>
      </c>
      <c r="BS267" s="6">
        <f t="shared" si="307"/>
        <v>298.38087863308647</v>
      </c>
      <c r="BU267" s="6">
        <f t="shared" si="308"/>
        <v>2.8341160451293779</v>
      </c>
      <c r="BV267" s="6">
        <f t="shared" si="309"/>
        <v>4.1333025431996875</v>
      </c>
      <c r="BW267" s="6">
        <f t="shared" si="310"/>
        <v>5.5996648984794497</v>
      </c>
      <c r="BX267" s="6">
        <f t="shared" si="311"/>
        <v>6.9071525520643942</v>
      </c>
      <c r="BY267" s="6">
        <f t="shared" si="312"/>
        <v>7.7140935627358074</v>
      </c>
      <c r="CA267" s="6">
        <f t="shared" si="313"/>
        <v>3.4984365639214645</v>
      </c>
      <c r="CB267" s="6">
        <f t="shared" si="314"/>
        <v>5.1021540814216237</v>
      </c>
      <c r="CC267" s="6">
        <f t="shared" si="315"/>
        <v>6.9122336963636197</v>
      </c>
      <c r="CD267" s="6">
        <f t="shared" si="325"/>
        <v>8.5261981711205586</v>
      </c>
      <c r="CE267" s="6">
        <f t="shared" si="316"/>
        <v>9.5222872132443577</v>
      </c>
      <c r="CG267" s="6">
        <f t="shared" si="317"/>
        <v>72.213892724517066</v>
      </c>
      <c r="CH267" s="6">
        <f t="shared" si="318"/>
        <v>105.31744702746288</v>
      </c>
      <c r="CI267" s="6">
        <f t="shared" si="319"/>
        <v>142.6806785018498</v>
      </c>
      <c r="CJ267" s="6">
        <f t="shared" si="320"/>
        <v>175.99574805127025</v>
      </c>
      <c r="CK267" s="6">
        <f t="shared" si="321"/>
        <v>196.55678036319122</v>
      </c>
    </row>
    <row r="268" spans="1:89">
      <c r="A268" s="6">
        <v>1</v>
      </c>
      <c r="B268" s="6">
        <f t="shared" si="337"/>
        <v>1273.5373672610392</v>
      </c>
      <c r="C268" s="11">
        <v>25.499999999995701</v>
      </c>
      <c r="D268" s="6">
        <f t="shared" si="335"/>
        <v>61.471451612903955</v>
      </c>
      <c r="E268" s="6">
        <f t="shared" si="336"/>
        <v>14.088548387099825</v>
      </c>
      <c r="F268" s="6">
        <v>0</v>
      </c>
      <c r="G268" s="6">
        <v>0</v>
      </c>
      <c r="H268" s="11">
        <f t="shared" si="338"/>
        <v>75.560000000003782</v>
      </c>
      <c r="J268" s="6">
        <f t="shared" si="332"/>
        <v>81.354488635390254</v>
      </c>
      <c r="K268" s="6">
        <f t="shared" si="326"/>
        <v>18.645511364609739</v>
      </c>
      <c r="L268" s="6">
        <f t="shared" si="327"/>
        <v>0</v>
      </c>
      <c r="M268" s="6">
        <f t="shared" si="333"/>
        <v>0</v>
      </c>
      <c r="N268" s="11">
        <f t="shared" si="334"/>
        <v>100</v>
      </c>
      <c r="O268" s="6">
        <v>8.0000000000000002E-3</v>
      </c>
      <c r="P268" s="6">
        <f t="shared" ref="P268:P332" si="339">10^(-3.46+3852/(B268+273.15)+0.87*$J$2-92*A268/(B268+273))</f>
        <v>0.11202015699947022</v>
      </c>
      <c r="Q268" s="6">
        <f t="shared" ref="Q268:Q332" si="340">10^(-1.48+2.53*$M$2+1154/(B268+273.15)-235*A268/(B268+273.15))</f>
        <v>0.23290192711912544</v>
      </c>
      <c r="R268" s="6">
        <v>0.3</v>
      </c>
      <c r="S268" s="6">
        <f t="shared" si="331"/>
        <v>2.7395090194821111E-2</v>
      </c>
      <c r="T268" s="6">
        <v>0.12</v>
      </c>
      <c r="U268" s="6">
        <f t="shared" ref="U268:U332" si="341">10^(3.31-(73*A268)/(B268+273.15)-0.038*$I$2)</f>
        <v>0.67294931568282434</v>
      </c>
      <c r="V268" s="6">
        <f t="shared" ref="V268:V332" si="342">10^(-1.51+2.44*$M$2+2342/(B268+273.15)-160*A268/(B268+273.15))</f>
        <v>1.3955872094596902</v>
      </c>
      <c r="W268" s="6">
        <v>0.06</v>
      </c>
      <c r="X268" s="6">
        <f t="shared" si="288"/>
        <v>0.22310022749617278</v>
      </c>
      <c r="Y268" s="6">
        <v>2.6700000000000002E-2</v>
      </c>
      <c r="Z268" s="6">
        <v>0.21</v>
      </c>
      <c r="AA268" s="6">
        <v>0.442</v>
      </c>
      <c r="AB268" s="6">
        <v>0.5</v>
      </c>
      <c r="AC268" s="6">
        <f t="shared" si="289"/>
        <v>6.0877222331329646E-2</v>
      </c>
      <c r="AD268" s="6">
        <f t="shared" ref="AD268:AD332" si="343">10^(-2.3-0.258*$AE$9+1871/(B268+273.15)-0.24*$L$2)</f>
        <v>0.17032644633969632</v>
      </c>
      <c r="AE268" s="6">
        <f t="shared" ref="AE268:AE332" si="344">10^(-4.61-0.198*$AE$9+5981/(B268+273.15)+4.48*$J$2)</f>
        <v>1.1380834462969691</v>
      </c>
      <c r="AF268" s="6">
        <f t="shared" ref="AF268:AF332" si="345">10^(-4.24-0.267*$AE$9+5717/(B268+273.15)+3.64*$M$2)</f>
        <v>2.2609280180247731</v>
      </c>
      <c r="AG268" s="6">
        <f t="shared" ref="AG268:AG332" si="346">10^(-1.09+0.004*$K$2-0.186*$AE$9+2447/(B268+273.15))</f>
        <v>9.7304044926433697</v>
      </c>
      <c r="AH268" s="6">
        <f t="shared" si="290"/>
        <v>0.35076968774853584</v>
      </c>
      <c r="AI268" s="6">
        <f t="shared" ref="AI268:AI332" si="347">10^(-2.3-0.258*$AJ$9+1871/(B268+273.15)-0.24*$L$2)</f>
        <v>9.4033388337010901E-2</v>
      </c>
      <c r="AJ268" s="6">
        <f t="shared" ref="AJ268:AJ332" si="348">10^(-4.61-0.198*$AJ$9+5981/(B268+273.15)+4.48*$J$2)</f>
        <v>0.72139662549054895</v>
      </c>
      <c r="AK268" s="6">
        <f t="shared" ref="AK268:AK332" si="349">10^(-4.24-0.267*$AJ$9+5717/(B268+273.15)+3.64*$M$2)</f>
        <v>1.2226065996156803</v>
      </c>
      <c r="AL268" s="6">
        <f t="shared" ref="AL268:AL332" si="350">10^(-1.09+0.004*$K$2-0.186*$AJ$9+2447/(B268+273.15))</f>
        <v>6.3406078531036094</v>
      </c>
      <c r="AM268" s="6">
        <f t="shared" si="291"/>
        <v>0.21100847201785741</v>
      </c>
      <c r="AN268" s="6">
        <f t="shared" ref="AN268:AN332" si="351">10^(-2.3-0.258*$AO$9+1871/(B268+273.15)-0.24*$L$2)</f>
        <v>5.1913712239990001E-2</v>
      </c>
      <c r="AO268" s="6">
        <f t="shared" ref="AO268:AO332" si="352">10^(-4.61-0.198*$AO$9+5981/(B268+273.15)+4.48*$J$2)</f>
        <v>0.45727147070141527</v>
      </c>
      <c r="AP268" s="6">
        <f t="shared" ref="AP268:AP332" si="353">10^(-4.24-0.267*$AO$9+5717/(B268+273.15)+3.64*$M$2)</f>
        <v>0.66112980400397614</v>
      </c>
      <c r="AQ268" s="6">
        <f t="shared" ref="AQ268:AQ332" si="354">10^(-1.09+0.004*$K$2-0.186*$AO$9+2447/(B268+273.15))</f>
        <v>4.1317201126874723</v>
      </c>
      <c r="AR268" s="6">
        <f t="shared" si="292"/>
        <v>0.12749473916124235</v>
      </c>
      <c r="AS268" s="6">
        <f t="shared" ref="AS268:AS332" si="355">10^(-2.3-0.258*$AT$9+1871/(B268+273.15)-0.24*$L$2)</f>
        <v>2.866038931701179E-2</v>
      </c>
      <c r="AT268" s="6">
        <f t="shared" ref="AT268:AT332" si="356">10^(-4.61-0.198*$AT$9+5981/(B268+273.15)+4.48*$J$2)</f>
        <v>0.28985053509953618</v>
      </c>
      <c r="AU268" s="6">
        <f t="shared" ref="AU268:AU332" si="357">10^(-4.24-0.267*$AT$9+5717/(B268+273.15)+3.64*$M$2)</f>
        <v>0.35750879954331438</v>
      </c>
      <c r="AV268" s="6">
        <f t="shared" ref="AV268:AV332" si="358">10^(-1.09+0.004*$K$2-0.186*$AT$9+2447/(B268+273.15))</f>
        <v>2.6923461417394208</v>
      </c>
      <c r="AW268" s="6">
        <f t="shared" si="293"/>
        <v>7.7360627632133111E-2</v>
      </c>
      <c r="AX268" s="6">
        <f t="shared" ref="AX268:AX332" si="359">10^(-2.3-0.258*$AY$9+1871/(B268+273.15)-0.24*$L$2)</f>
        <v>1.5822754342925446E-2</v>
      </c>
      <c r="AY268" s="6">
        <f t="shared" ref="AY268:AY332" si="360">10^(-4.61-0.198*$AY$9+5981/(B268+273.15)+4.48*$J$2)</f>
        <v>0.18372747499120898</v>
      </c>
      <c r="AZ268" s="6">
        <f t="shared" ref="AZ268:AZ332" si="361">10^(-4.24-0.267*$AY$9+5717/(B268+273.15)+3.64*$M$2)</f>
        <v>0.19332442884413262</v>
      </c>
      <c r="BA268" s="6">
        <f t="shared" ref="BA268:BA332" si="362">10^(-1.09+0.004*$K$2-0.186*$AY$9+2447/(B268+273.15))</f>
        <v>1.7544091925975649</v>
      </c>
      <c r="BB268" s="6">
        <f t="shared" si="294"/>
        <v>4.7129448113117381E-2</v>
      </c>
      <c r="BD268" s="6">
        <f t="shared" si="322"/>
        <v>98.80667301877078</v>
      </c>
      <c r="BE268" s="6">
        <f t="shared" si="323"/>
        <v>3121.5993339708884</v>
      </c>
      <c r="BF268" s="6">
        <f t="shared" si="295"/>
        <v>38.771318884583359</v>
      </c>
      <c r="BG268" s="6">
        <f t="shared" si="296"/>
        <v>38.680324492671858</v>
      </c>
      <c r="BH268" s="6">
        <f t="shared" si="324"/>
        <v>0.33433958411819409</v>
      </c>
      <c r="BI268" s="6">
        <f t="shared" si="297"/>
        <v>1.5133971445178711</v>
      </c>
      <c r="BJ268" s="6">
        <f t="shared" si="298"/>
        <v>195.13243016986056</v>
      </c>
      <c r="BK268" s="6">
        <f t="shared" si="299"/>
        <v>109.95884205285755</v>
      </c>
      <c r="BL268" s="6">
        <f t="shared" si="300"/>
        <v>242.98275121914676</v>
      </c>
      <c r="BM268" s="6">
        <f t="shared" si="301"/>
        <v>160.20191167684087</v>
      </c>
      <c r="BN268" s="6">
        <f t="shared" si="302"/>
        <v>250.46382926199084</v>
      </c>
      <c r="BO268" s="6">
        <f t="shared" si="303"/>
        <v>216.72766879727706</v>
      </c>
      <c r="BP268" s="6">
        <f t="shared" si="304"/>
        <v>190.74228830630329</v>
      </c>
      <c r="BQ268" s="6">
        <f t="shared" si="305"/>
        <v>266.86871722688761</v>
      </c>
      <c r="BR268" s="6">
        <f t="shared" si="306"/>
        <v>89.526336003557915</v>
      </c>
      <c r="BS268" s="6">
        <f t="shared" si="307"/>
        <v>297.56184121101057</v>
      </c>
      <c r="BU268" s="6">
        <f t="shared" si="308"/>
        <v>2.8427590382208323</v>
      </c>
      <c r="BV268" s="6">
        <f t="shared" si="309"/>
        <v>4.1416899619648166</v>
      </c>
      <c r="BW268" s="6">
        <f t="shared" si="310"/>
        <v>5.6030468110043126</v>
      </c>
      <c r="BX268" s="6">
        <f t="shared" si="311"/>
        <v>6.8993401872170681</v>
      </c>
      <c r="BY268" s="6">
        <f t="shared" si="312"/>
        <v>7.69284759406258</v>
      </c>
      <c r="CA268" s="6">
        <f t="shared" si="313"/>
        <v>3.5225161940620469</v>
      </c>
      <c r="CB268" s="6">
        <f t="shared" si="314"/>
        <v>5.1320459334239104</v>
      </c>
      <c r="CC268" s="6">
        <f t="shared" si="315"/>
        <v>6.9428406919085486</v>
      </c>
      <c r="CD268" s="6">
        <f t="shared" si="325"/>
        <v>8.5491021965145126</v>
      </c>
      <c r="CE268" s="6">
        <f t="shared" si="316"/>
        <v>9.5323521495147006</v>
      </c>
      <c r="CG268" s="6">
        <f t="shared" si="317"/>
        <v>72.656964136064602</v>
      </c>
      <c r="CH268" s="6">
        <f t="shared" si="318"/>
        <v>105.85583054464995</v>
      </c>
      <c r="CI268" s="6">
        <f t="shared" si="319"/>
        <v>143.20607752059743</v>
      </c>
      <c r="CJ268" s="6">
        <f t="shared" si="320"/>
        <v>176.33753188552834</v>
      </c>
      <c r="CK268" s="6">
        <f t="shared" si="321"/>
        <v>196.61847670910336</v>
      </c>
    </row>
    <row r="269" spans="1:89">
      <c r="A269" s="6">
        <v>1</v>
      </c>
      <c r="B269" s="6">
        <f t="shared" si="337"/>
        <v>1274.2516529753241</v>
      </c>
      <c r="C269" s="11">
        <v>25.5999999999956</v>
      </c>
      <c r="D269" s="6">
        <f t="shared" si="335"/>
        <v>61.454451612903974</v>
      </c>
      <c r="E269" s="6">
        <f t="shared" si="336"/>
        <v>14.017548387099897</v>
      </c>
      <c r="F269" s="6">
        <v>0</v>
      </c>
      <c r="G269" s="6">
        <v>0</v>
      </c>
      <c r="H269" s="11">
        <f t="shared" si="338"/>
        <v>75.472000000003874</v>
      </c>
      <c r="J269" s="6">
        <f t="shared" si="332"/>
        <v>81.426822679802868</v>
      </c>
      <c r="K269" s="6">
        <f t="shared" si="326"/>
        <v>18.573177320197129</v>
      </c>
      <c r="L269" s="6">
        <f t="shared" si="327"/>
        <v>0</v>
      </c>
      <c r="M269" s="6">
        <f t="shared" si="333"/>
        <v>0</v>
      </c>
      <c r="N269" s="11">
        <f t="shared" si="334"/>
        <v>100</v>
      </c>
      <c r="O269" s="6">
        <v>8.0000000000000002E-3</v>
      </c>
      <c r="P269" s="6">
        <f t="shared" si="339"/>
        <v>0.11173108697223122</v>
      </c>
      <c r="Q269" s="6">
        <f t="shared" si="340"/>
        <v>0.23275488778655862</v>
      </c>
      <c r="R269" s="6">
        <v>0.3</v>
      </c>
      <c r="S269" s="6">
        <f t="shared" si="331"/>
        <v>2.7266158719520411E-2</v>
      </c>
      <c r="T269" s="6">
        <v>0.12</v>
      </c>
      <c r="U269" s="6">
        <f t="shared" si="341"/>
        <v>0.67298307535085911</v>
      </c>
      <c r="V269" s="6">
        <f t="shared" si="342"/>
        <v>1.3934961411487448</v>
      </c>
      <c r="W269" s="6">
        <v>0.06</v>
      </c>
      <c r="X269" s="6">
        <f t="shared" si="288"/>
        <v>0.22270652713559436</v>
      </c>
      <c r="Y269" s="6">
        <v>2.6700000000000002E-2</v>
      </c>
      <c r="Z269" s="6">
        <v>0.21</v>
      </c>
      <c r="AA269" s="6">
        <v>0.442</v>
      </c>
      <c r="AB269" s="6">
        <v>0.5</v>
      </c>
      <c r="AC269" s="6">
        <f t="shared" si="289"/>
        <v>6.0744634027921338E-2</v>
      </c>
      <c r="AD269" s="6">
        <f t="shared" si="343"/>
        <v>0.17010759018497795</v>
      </c>
      <c r="AE269" s="6">
        <f t="shared" si="344"/>
        <v>1.1334153719022868</v>
      </c>
      <c r="AF269" s="6">
        <f t="shared" si="345"/>
        <v>2.2520629074612399</v>
      </c>
      <c r="AG269" s="6">
        <f t="shared" si="346"/>
        <v>9.714055845375503</v>
      </c>
      <c r="AH269" s="6">
        <f t="shared" si="290"/>
        <v>0.34902445262259119</v>
      </c>
      <c r="AI269" s="6">
        <f t="shared" si="347"/>
        <v>9.3912562791543155E-2</v>
      </c>
      <c r="AJ269" s="6">
        <f t="shared" si="348"/>
        <v>0.71843767452186569</v>
      </c>
      <c r="AK269" s="6">
        <f t="shared" si="349"/>
        <v>1.2178127527550593</v>
      </c>
      <c r="AL269" s="6">
        <f t="shared" si="350"/>
        <v>6.3299546103393816</v>
      </c>
      <c r="AM269" s="6">
        <f t="shared" si="291"/>
        <v>0.20990671920237516</v>
      </c>
      <c r="AN269" s="6">
        <f t="shared" si="351"/>
        <v>5.1847007182248467E-2</v>
      </c>
      <c r="AO269" s="6">
        <f t="shared" si="352"/>
        <v>0.45539588130527264</v>
      </c>
      <c r="AP269" s="6">
        <f t="shared" si="353"/>
        <v>0.65853751059055632</v>
      </c>
      <c r="AQ269" s="6">
        <f t="shared" si="354"/>
        <v>4.124778157213477</v>
      </c>
      <c r="AR269" s="6">
        <f t="shared" si="292"/>
        <v>0.12679885514677686</v>
      </c>
      <c r="AS269" s="6">
        <f t="shared" si="355"/>
        <v>2.8623562959546763E-2</v>
      </c>
      <c r="AT269" s="6">
        <f t="shared" si="356"/>
        <v>0.28866165579056668</v>
      </c>
      <c r="AU269" s="6">
        <f t="shared" si="357"/>
        <v>0.35610700567366421</v>
      </c>
      <c r="AV269" s="6">
        <f t="shared" si="358"/>
        <v>2.6878225664422599</v>
      </c>
      <c r="AW269" s="6">
        <f t="shared" si="293"/>
        <v>7.6920899041110907E-2</v>
      </c>
      <c r="AX269" s="6">
        <f t="shared" si="359"/>
        <v>1.5802423341798114E-2</v>
      </c>
      <c r="AY269" s="6">
        <f t="shared" si="360"/>
        <v>0.18297388040691312</v>
      </c>
      <c r="AZ269" s="6">
        <f t="shared" si="361"/>
        <v>0.19256640274924067</v>
      </c>
      <c r="BA269" s="6">
        <f t="shared" si="362"/>
        <v>1.7514615024912625</v>
      </c>
      <c r="BB269" s="6">
        <f t="shared" si="294"/>
        <v>4.6851474491259128E-2</v>
      </c>
      <c r="BD269" s="6">
        <f t="shared" si="322"/>
        <v>94.693992247542695</v>
      </c>
      <c r="BE269" s="6">
        <f t="shared" si="323"/>
        <v>3109.7754849797921</v>
      </c>
      <c r="BF269" s="6">
        <f t="shared" ref="BF269:BF333" si="363">(($X$6-BG268*C268/100)/((100-C268)/100))/((C269-C268)/100+X269*(1-(C269-C268)/100))</f>
        <v>38.658818576405771</v>
      </c>
      <c r="BG269" s="6">
        <f t="shared" ref="BG269:BG332" si="364">(BG268*C268+BF269*(C269-C268))/C269</f>
        <v>38.680240485186445</v>
      </c>
      <c r="BH269" s="6">
        <f t="shared" si="324"/>
        <v>0.32823181486627512</v>
      </c>
      <c r="BI269" s="6">
        <f t="shared" ref="BI269:BI332" si="365">(BI268*C268+BH269*(C269-C268))/C269</f>
        <v>1.5087675924489234</v>
      </c>
      <c r="BJ269" s="6">
        <f t="shared" ref="BJ269:BJ333" si="366">(($V$6-BK268*C268/100)/((100-C268)/100))/((C269-C268)/100+AH269*(1-(C269-C268)/100))</f>
        <v>195.61954845512193</v>
      </c>
      <c r="BK269" s="6">
        <f t="shared" ref="BK269:BK332" si="367">(BK268*C268+BJ269*(C269-C268))/C269</f>
        <v>110.29345418724111</v>
      </c>
      <c r="BL269" s="6">
        <f t="shared" ref="BL269:BL333" si="368">(($V$6-BM268*C268/100)/((100-C268)/100))/((C269-C268)/100+AM269*(1-(C269-C268)/100))</f>
        <v>243.03194943279223</v>
      </c>
      <c r="BM269" s="6">
        <f t="shared" ref="BM269:BM332" si="369">(BM268*C268+BL269*(C269-C268))/C269</f>
        <v>160.52546651182476</v>
      </c>
      <c r="BN269" s="6">
        <f t="shared" ref="BN269:BN333" si="370">(($V$6-BO268*C268/100)/((100-C268)/100))/((C269-C268)/100+AR269*(1-(C269-C268)/100))</f>
        <v>249.53240068611433</v>
      </c>
      <c r="BO269" s="6">
        <f t="shared" ref="BO269:BO332" si="371">(BO268*C268+BN269*(C269-C268))/C269</f>
        <v>216.85581228121771</v>
      </c>
      <c r="BP269" s="6">
        <f t="shared" ref="BP269:BP333" si="372">(($V$6-BQ268*C268/100)/((100-C268)/100))/((C269-C268)/100+AW269*(1-(C269-C268)/100))</f>
        <v>188.78714547308923</v>
      </c>
      <c r="BQ269" s="6">
        <f t="shared" ref="BQ269:BQ332" si="373">(BQ268*C268+BP269*(C269-C268))/C269</f>
        <v>266.56371108722459</v>
      </c>
      <c r="BR269" s="6">
        <f t="shared" ref="BR269:BR333" si="374">(($V$6-BS268*C268/100)/((100-C268)/100))/((C269-C268)/100+BB269*(1-(C269-C268)/100))</f>
        <v>87.653494696612071</v>
      </c>
      <c r="BS269" s="6">
        <f t="shared" ref="BS269:BS332" si="375">(BS268*C268+BR269*(C269-C268))/C269</f>
        <v>296.74188673243941</v>
      </c>
      <c r="BU269" s="6">
        <f t="shared" ref="BU269:BU333" si="376">BK269/BG269</f>
        <v>2.8514159375374288</v>
      </c>
      <c r="BV269" s="6">
        <f t="shared" ref="BV269:BV333" si="377">BM269/BG269</f>
        <v>4.1500638180701577</v>
      </c>
      <c r="BW269" s="6">
        <f t="shared" ref="BW269:BW333" si="378">BO269/BG269</f>
        <v>5.6063718725913301</v>
      </c>
      <c r="BX269" s="6">
        <f t="shared" ref="BX269:BX333" si="379">BQ269/BG269</f>
        <v>6.8914698498141904</v>
      </c>
      <c r="BY269" s="6">
        <f t="shared" ref="BY269:BY333" si="380">BS269/BG269</f>
        <v>7.671666024053911</v>
      </c>
      <c r="CA269" s="6">
        <f t="shared" ref="CA269:CA333" si="381">100*BK269/BE269</f>
        <v>3.546669356677298</v>
      </c>
      <c r="CB269" s="6">
        <f t="shared" ref="CB269:CB333" si="382">100*BM269/BE269</f>
        <v>5.161963212044161</v>
      </c>
      <c r="CC269" s="6">
        <f t="shared" ref="CC269:CC333" si="383">100*BO269/BE269</f>
        <v>6.9733591163937954</v>
      </c>
      <c r="CD269" s="6">
        <f t="shared" si="325"/>
        <v>8.5717992303536583</v>
      </c>
      <c r="CE269" s="6">
        <f t="shared" ref="CE269:CE333" si="384">100*BS269/BE269</f>
        <v>9.5422286324431465</v>
      </c>
      <c r="CG269" s="6">
        <f t="shared" ref="CG269:CG333" si="385">BK269/BI269</f>
        <v>73.101685600378431</v>
      </c>
      <c r="CH269" s="6">
        <f t="shared" ref="CH269:CH333" si="386">BM269/BI269</f>
        <v>106.39509180553867</v>
      </c>
      <c r="CI269" s="6">
        <f t="shared" ref="CI269:CI333" si="387">BO269/BI269</f>
        <v>143.73042830886425</v>
      </c>
      <c r="CJ269" s="6">
        <f t="shared" ref="CJ269:CJ333" si="388">BQ269/BI269</f>
        <v>176.67645595075214</v>
      </c>
      <c r="CK269" s="6">
        <f t="shared" ref="CK269:CK333" si="389">BS269/BI269</f>
        <v>196.67832754201012</v>
      </c>
    </row>
    <row r="270" spans="1:89">
      <c r="A270" s="6">
        <v>1</v>
      </c>
      <c r="B270" s="6">
        <f t="shared" si="337"/>
        <v>1274.9659386896092</v>
      </c>
      <c r="C270" s="11">
        <v>25.699999999995502</v>
      </c>
      <c r="D270" s="6">
        <f t="shared" si="335"/>
        <v>61.437451612903992</v>
      </c>
      <c r="E270" s="6">
        <f t="shared" si="336"/>
        <v>13.946548387099966</v>
      </c>
      <c r="F270" s="6">
        <v>0</v>
      </c>
      <c r="G270" s="6">
        <v>0</v>
      </c>
      <c r="H270" s="11">
        <f t="shared" si="338"/>
        <v>75.384000000003965</v>
      </c>
      <c r="J270" s="6">
        <f t="shared" si="332"/>
        <v>81.499325603444703</v>
      </c>
      <c r="K270" s="6">
        <f t="shared" si="326"/>
        <v>18.500674396555279</v>
      </c>
      <c r="L270" s="6">
        <f t="shared" si="327"/>
        <v>0</v>
      </c>
      <c r="M270" s="6">
        <f t="shared" si="333"/>
        <v>0</v>
      </c>
      <c r="N270" s="11">
        <f t="shared" si="334"/>
        <v>99.999999999999986</v>
      </c>
      <c r="O270" s="6">
        <v>8.0000000000000002E-3</v>
      </c>
      <c r="P270" s="6">
        <f t="shared" si="339"/>
        <v>0.11144302861137274</v>
      </c>
      <c r="Q270" s="6">
        <f t="shared" si="340"/>
        <v>0.23260807684180518</v>
      </c>
      <c r="R270" s="6">
        <v>0.3</v>
      </c>
      <c r="S270" s="6">
        <f t="shared" si="331"/>
        <v>2.7137657909325586E-2</v>
      </c>
      <c r="T270" s="6">
        <v>0.12</v>
      </c>
      <c r="U270" s="6">
        <f t="shared" si="341"/>
        <v>0.67301680555739396</v>
      </c>
      <c r="V270" s="6">
        <f t="shared" si="342"/>
        <v>1.3914101312386906</v>
      </c>
      <c r="W270" s="6">
        <v>0.06</v>
      </c>
      <c r="X270" s="6">
        <f t="shared" ref="X270:X333" si="390">(J270*T270+K270*U270+L270*V270+M270*W270)/100</f>
        <v>0.22231183855440462</v>
      </c>
      <c r="Y270" s="6">
        <v>2.6700000000000002E-2</v>
      </c>
      <c r="Z270" s="6">
        <v>0.21</v>
      </c>
      <c r="AA270" s="6">
        <v>0.442</v>
      </c>
      <c r="AB270" s="6">
        <v>0.5</v>
      </c>
      <c r="AC270" s="6">
        <f t="shared" ref="AC270:AC333" si="391">(J270*Y270+K270*Z270+L270*AA270+M270*AB270)/100</f>
        <v>6.0611736168885821E-2</v>
      </c>
      <c r="AD270" s="6">
        <f t="shared" si="343"/>
        <v>0.16988921681049979</v>
      </c>
      <c r="AE270" s="6">
        <f t="shared" si="344"/>
        <v>1.1287707256764343</v>
      </c>
      <c r="AF270" s="6">
        <f t="shared" si="345"/>
        <v>2.2432406895376977</v>
      </c>
      <c r="AG270" s="6">
        <f t="shared" si="346"/>
        <v>9.6977497146893388</v>
      </c>
      <c r="AH270" s="6">
        <f t="shared" ref="AH270:AH333" si="392">(J270*AD270+K270*AE270+L270*AF270+M270*AG270)/100</f>
        <v>0.34728876261456265</v>
      </c>
      <c r="AI270" s="6">
        <f t="shared" si="347"/>
        <v>9.3792003778154068E-2</v>
      </c>
      <c r="AJ270" s="6">
        <f t="shared" si="348"/>
        <v>0.71549357395979418</v>
      </c>
      <c r="AK270" s="6">
        <f t="shared" si="349"/>
        <v>1.2130421002749359</v>
      </c>
      <c r="AL270" s="6">
        <f t="shared" si="350"/>
        <v>6.3193290725870099</v>
      </c>
      <c r="AM270" s="6">
        <f t="shared" ref="AM270:AM333" si="393">(J270*AI270+K270*AJ270+L270*AK270+M270*AL270)/100</f>
        <v>0.20881098699573086</v>
      </c>
      <c r="AN270" s="6">
        <f t="shared" si="351"/>
        <v>5.1780449270854415E-2</v>
      </c>
      <c r="AO270" s="6">
        <f t="shared" si="352"/>
        <v>0.45352970513208102</v>
      </c>
      <c r="AP270" s="6">
        <f t="shared" si="353"/>
        <v>0.65595775963865843</v>
      </c>
      <c r="AQ270" s="6">
        <f t="shared" si="354"/>
        <v>4.1178542551118671</v>
      </c>
      <c r="AR270" s="6">
        <f t="shared" ref="AR270:AR333" si="394">(J270*AN270+K270*AO270+L270*AP270+M270*AQ270)/100</f>
        <v>0.12610677098832374</v>
      </c>
      <c r="AS270" s="6">
        <f t="shared" si="355"/>
        <v>2.8586817838260468E-2</v>
      </c>
      <c r="AT270" s="6">
        <f t="shared" si="356"/>
        <v>0.28747874323851108</v>
      </c>
      <c r="AU270" s="6">
        <f t="shared" si="357"/>
        <v>0.35471199419430249</v>
      </c>
      <c r="AV270" s="6">
        <f t="shared" si="358"/>
        <v>2.6833107552351527</v>
      </c>
      <c r="AW270" s="6">
        <f t="shared" ref="AW270:AW333" si="395">(J270*AS270+K270*AT270+L270*AU270+M270*AV270)/100</f>
        <v>7.6483569995533629E-2</v>
      </c>
      <c r="AX270" s="6">
        <f t="shared" si="359"/>
        <v>1.5782137189332315E-2</v>
      </c>
      <c r="AY270" s="6">
        <f t="shared" si="360"/>
        <v>0.18222406796909948</v>
      </c>
      <c r="AZ270" s="6">
        <f t="shared" si="361"/>
        <v>0.19181204426121712</v>
      </c>
      <c r="BA270" s="6">
        <f t="shared" si="362"/>
        <v>1.7485214782000698</v>
      </c>
      <c r="BB270" s="6">
        <f t="shared" ref="BB270:BB333" si="396">(J270*AX270+K270*AY270+L270*AZ270+M270*BA270)/100</f>
        <v>4.6575016862236952E-2</v>
      </c>
      <c r="BD270" s="6">
        <f t="shared" si="322"/>
        <v>90.726558491808277</v>
      </c>
      <c r="BE270" s="6">
        <f t="shared" si="323"/>
        <v>3098.0282128922995</v>
      </c>
      <c r="BF270" s="6">
        <f t="shared" si="363"/>
        <v>38.546283268928931</v>
      </c>
      <c r="BG270" s="6">
        <f t="shared" si="364"/>
        <v>38.679719250881945</v>
      </c>
      <c r="BH270" s="6">
        <f t="shared" si="324"/>
        <v>0.32221436317428703</v>
      </c>
      <c r="BI270" s="6">
        <f t="shared" si="365"/>
        <v>1.5041506538136173</v>
      </c>
      <c r="BJ270" s="6">
        <f t="shared" si="366"/>
        <v>196.10297988962216</v>
      </c>
      <c r="BK270" s="6">
        <f t="shared" si="367"/>
        <v>110.62734339230848</v>
      </c>
      <c r="BL270" s="6">
        <f t="shared" si="368"/>
        <v>243.07107658300188</v>
      </c>
      <c r="BM270" s="6">
        <f t="shared" si="369"/>
        <v>160.84665565607034</v>
      </c>
      <c r="BN270" s="6">
        <f t="shared" si="370"/>
        <v>248.58699712539081</v>
      </c>
      <c r="BO270" s="6">
        <f t="shared" si="371"/>
        <v>216.97927992652566</v>
      </c>
      <c r="BP270" s="6">
        <f t="shared" si="372"/>
        <v>186.82977930114725</v>
      </c>
      <c r="BQ270" s="6">
        <f t="shared" si="373"/>
        <v>266.25346232541131</v>
      </c>
      <c r="BR270" s="6">
        <f t="shared" si="374"/>
        <v>85.802528356499707</v>
      </c>
      <c r="BS270" s="6">
        <f t="shared" si="375"/>
        <v>295.92111101891504</v>
      </c>
      <c r="BU270" s="6">
        <f t="shared" si="376"/>
        <v>2.8600865139367846</v>
      </c>
      <c r="BV270" s="6">
        <f t="shared" si="377"/>
        <v>4.1584235555795264</v>
      </c>
      <c r="BW270" s="6">
        <f t="shared" si="378"/>
        <v>5.6096394733159363</v>
      </c>
      <c r="BX270" s="6">
        <f t="shared" si="379"/>
        <v>6.8835417495782467</v>
      </c>
      <c r="BY270" s="6">
        <f t="shared" si="380"/>
        <v>7.6505496097200263</v>
      </c>
      <c r="CA270" s="6">
        <f t="shared" si="381"/>
        <v>3.5708952853281954</v>
      </c>
      <c r="CB270" s="6">
        <f t="shared" si="382"/>
        <v>5.1919041597721582</v>
      </c>
      <c r="CC270" s="6">
        <f t="shared" si="383"/>
        <v>7.0037864414396402</v>
      </c>
      <c r="CD270" s="6">
        <f t="shared" si="325"/>
        <v>8.594287851137377</v>
      </c>
      <c r="CE270" s="6">
        <f t="shared" si="384"/>
        <v>9.5519178872372166</v>
      </c>
      <c r="CG270" s="6">
        <f t="shared" si="385"/>
        <v>73.548047272940622</v>
      </c>
      <c r="CH270" s="6">
        <f t="shared" si="386"/>
        <v>106.93520309834683</v>
      </c>
      <c r="CI270" s="6">
        <f t="shared" si="387"/>
        <v>144.25368853605011</v>
      </c>
      <c r="CJ270" s="6">
        <f t="shared" si="388"/>
        <v>177.01249648787066</v>
      </c>
      <c r="CK270" s="6">
        <f t="shared" si="389"/>
        <v>196.73635102217844</v>
      </c>
    </row>
    <row r="271" spans="1:89">
      <c r="A271" s="6">
        <v>1</v>
      </c>
      <c r="B271" s="6">
        <f t="shared" si="337"/>
        <v>1275.680224403894</v>
      </c>
      <c r="C271" s="11">
        <v>25.7999999999954</v>
      </c>
      <c r="D271" s="6">
        <f t="shared" si="335"/>
        <v>61.42045161290401</v>
      </c>
      <c r="E271" s="6">
        <f t="shared" si="336"/>
        <v>13.875548387100039</v>
      </c>
      <c r="F271" s="6">
        <v>0</v>
      </c>
      <c r="G271" s="6">
        <v>0</v>
      </c>
      <c r="H271" s="11">
        <f t="shared" si="338"/>
        <v>75.296000000004057</v>
      </c>
      <c r="J271" s="6">
        <f t="shared" si="332"/>
        <v>81.571997998433773</v>
      </c>
      <c r="K271" s="6">
        <f t="shared" si="326"/>
        <v>18.428002001566206</v>
      </c>
      <c r="L271" s="6">
        <f t="shared" si="327"/>
        <v>0</v>
      </c>
      <c r="M271" s="6">
        <f t="shared" si="333"/>
        <v>0</v>
      </c>
      <c r="N271" s="11">
        <f t="shared" si="334"/>
        <v>99.999999999999972</v>
      </c>
      <c r="O271" s="6">
        <v>8.0000000000000002E-3</v>
      </c>
      <c r="P271" s="6">
        <f t="shared" si="339"/>
        <v>0.11115597757011851</v>
      </c>
      <c r="Q271" s="6">
        <f t="shared" si="340"/>
        <v>0.23246149378232051</v>
      </c>
      <c r="R271" s="6">
        <v>0.3</v>
      </c>
      <c r="S271" s="6">
        <f t="shared" si="331"/>
        <v>2.7009585611356624E-2</v>
      </c>
      <c r="T271" s="6">
        <v>0.12</v>
      </c>
      <c r="U271" s="6">
        <f t="shared" si="341"/>
        <v>0.67305050634093544</v>
      </c>
      <c r="V271" s="6">
        <f t="shared" si="342"/>
        <v>1.3893291637291969</v>
      </c>
      <c r="W271" s="6">
        <v>0.06</v>
      </c>
      <c r="X271" s="6">
        <f t="shared" si="390"/>
        <v>0.2219161583781796</v>
      </c>
      <c r="Y271" s="6">
        <v>2.6700000000000002E-2</v>
      </c>
      <c r="Z271" s="6">
        <v>0.21</v>
      </c>
      <c r="AA271" s="6">
        <v>0.442</v>
      </c>
      <c r="AB271" s="6">
        <v>0.5</v>
      </c>
      <c r="AC271" s="6">
        <f t="shared" si="391"/>
        <v>6.0478527668870845E-2</v>
      </c>
      <c r="AD271" s="6">
        <f t="shared" si="343"/>
        <v>0.16967132480013034</v>
      </c>
      <c r="AE271" s="6">
        <f t="shared" si="344"/>
        <v>1.1241493705539376</v>
      </c>
      <c r="AF271" s="6">
        <f t="shared" si="345"/>
        <v>2.2344611211773264</v>
      </c>
      <c r="AG271" s="6">
        <f t="shared" si="346"/>
        <v>9.6814859578684551</v>
      </c>
      <c r="AH271" s="6">
        <f t="shared" si="392"/>
        <v>0.34556255817615189</v>
      </c>
      <c r="AI271" s="6">
        <f t="shared" si="347"/>
        <v>9.3671710515029608E-2</v>
      </c>
      <c r="AJ271" s="6">
        <f t="shared" si="348"/>
        <v>0.71256423692268134</v>
      </c>
      <c r="AK271" s="6">
        <f t="shared" si="349"/>
        <v>1.2082945107304688</v>
      </c>
      <c r="AL271" s="6">
        <f t="shared" si="350"/>
        <v>6.3087311468484231</v>
      </c>
      <c r="AM271" s="6">
        <f t="shared" si="393"/>
        <v>0.20772123766897529</v>
      </c>
      <c r="AN271" s="6">
        <f t="shared" si="351"/>
        <v>5.1714038074185932E-2</v>
      </c>
      <c r="AO271" s="6">
        <f t="shared" si="352"/>
        <v>0.4516728871101921</v>
      </c>
      <c r="AP271" s="6">
        <f t="shared" si="353"/>
        <v>0.65339048006891665</v>
      </c>
      <c r="AQ271" s="6">
        <f t="shared" si="354"/>
        <v>4.1109483457824547</v>
      </c>
      <c r="AR271" s="6">
        <f t="shared" si="394"/>
        <v>0.12541846277998228</v>
      </c>
      <c r="AS271" s="6">
        <f t="shared" si="355"/>
        <v>2.8550153714864152E-2</v>
      </c>
      <c r="AT271" s="6">
        <f t="shared" si="356"/>
        <v>0.28630176253511974</v>
      </c>
      <c r="AU271" s="6">
        <f t="shared" si="357"/>
        <v>0.35332372666875478</v>
      </c>
      <c r="AV271" s="6">
        <f t="shared" si="358"/>
        <v>2.6788106686292985</v>
      </c>
      <c r="AW271" s="6">
        <f t="shared" si="395"/>
        <v>7.6048625347329951E-2</v>
      </c>
      <c r="AX271" s="6">
        <f t="shared" si="359"/>
        <v>1.5761895753974194E-2</v>
      </c>
      <c r="AY271" s="6">
        <f t="shared" si="360"/>
        <v>0.18147801555048582</v>
      </c>
      <c r="AZ271" s="6">
        <f t="shared" si="361"/>
        <v>0.19106133259537222</v>
      </c>
      <c r="BA271" s="6">
        <f t="shared" si="362"/>
        <v>1.745589093991962</v>
      </c>
      <c r="BB271" s="6">
        <f t="shared" si="396"/>
        <v>4.6300065626993202E-2</v>
      </c>
      <c r="BD271" s="6">
        <f t="shared" si="322"/>
        <v>86.900322029696142</v>
      </c>
      <c r="BE271" s="6">
        <f t="shared" si="323"/>
        <v>3086.3571745556324</v>
      </c>
      <c r="BF271" s="6">
        <f t="shared" si="363"/>
        <v>38.433712845880265</v>
      </c>
      <c r="BG271" s="6">
        <f t="shared" si="364"/>
        <v>38.678765737684266</v>
      </c>
      <c r="BH271" s="6">
        <f t="shared" si="324"/>
        <v>0.31628621553403991</v>
      </c>
      <c r="BI271" s="6">
        <f t="shared" si="365"/>
        <v>1.4995465280838554</v>
      </c>
      <c r="BJ271" s="6">
        <f t="shared" si="366"/>
        <v>196.58266428350979</v>
      </c>
      <c r="BK271" s="6">
        <f t="shared" si="367"/>
        <v>110.96050355080122</v>
      </c>
      <c r="BL271" s="6">
        <f t="shared" si="368"/>
        <v>243.10006496003226</v>
      </c>
      <c r="BM271" s="6">
        <f t="shared" si="369"/>
        <v>161.16546732003891</v>
      </c>
      <c r="BN271" s="6">
        <f t="shared" si="370"/>
        <v>247.62768490791467</v>
      </c>
      <c r="BO271" s="6">
        <f t="shared" si="371"/>
        <v>217.09807219389532</v>
      </c>
      <c r="BP271" s="6">
        <f t="shared" si="372"/>
        <v>184.87051459914059</v>
      </c>
      <c r="BQ271" s="6">
        <f t="shared" si="373"/>
        <v>265.93802454352681</v>
      </c>
      <c r="BR271" s="6">
        <f t="shared" si="374"/>
        <v>83.973581315574876</v>
      </c>
      <c r="BS271" s="6">
        <f t="shared" si="375"/>
        <v>295.09960896580196</v>
      </c>
      <c r="BU271" s="6">
        <f t="shared" si="376"/>
        <v>2.8687705368709246</v>
      </c>
      <c r="BV271" s="6">
        <f t="shared" si="377"/>
        <v>4.1667686195843965</v>
      </c>
      <c r="BW271" s="6">
        <f t="shared" si="378"/>
        <v>5.6128490155615083</v>
      </c>
      <c r="BX271" s="6">
        <f t="shared" si="379"/>
        <v>6.8755561215963654</v>
      </c>
      <c r="BY271" s="6">
        <f t="shared" si="380"/>
        <v>7.629499115021912</v>
      </c>
      <c r="CA271" s="6">
        <f t="shared" si="381"/>
        <v>3.5951932091844521</v>
      </c>
      <c r="CB271" s="6">
        <f t="shared" si="382"/>
        <v>5.2218670168414061</v>
      </c>
      <c r="CC271" s="6">
        <f t="shared" si="383"/>
        <v>7.0341201589914064</v>
      </c>
      <c r="CD271" s="6">
        <f t="shared" si="325"/>
        <v>8.6165666999256505</v>
      </c>
      <c r="CE271" s="6">
        <f t="shared" si="384"/>
        <v>9.5614211925516965</v>
      </c>
      <c r="CG271" s="6">
        <f t="shared" si="385"/>
        <v>73.996039117631341</v>
      </c>
      <c r="CH271" s="6">
        <f t="shared" si="386"/>
        <v>107.47613648639415</v>
      </c>
      <c r="CI271" s="6">
        <f t="shared" si="387"/>
        <v>144.77581597371756</v>
      </c>
      <c r="CJ271" s="6">
        <f t="shared" si="388"/>
        <v>177.34563053761772</v>
      </c>
      <c r="CK271" s="6">
        <f t="shared" si="389"/>
        <v>196.79256591183267</v>
      </c>
    </row>
    <row r="272" spans="1:89">
      <c r="A272" s="6">
        <v>1</v>
      </c>
      <c r="B272" s="6">
        <f t="shared" si="337"/>
        <v>1276.3945101181791</v>
      </c>
      <c r="C272" s="11">
        <v>25.899999999995298</v>
      </c>
      <c r="D272" s="6">
        <f t="shared" si="335"/>
        <v>61.403451612904028</v>
      </c>
      <c r="E272" s="6">
        <f t="shared" si="336"/>
        <v>13.804548387100112</v>
      </c>
      <c r="F272" s="6">
        <v>0</v>
      </c>
      <c r="G272" s="6">
        <v>0</v>
      </c>
      <c r="H272" s="11">
        <f t="shared" si="338"/>
        <v>75.208000000004148</v>
      </c>
      <c r="J272" s="6">
        <f t="shared" si="332"/>
        <v>81.644840459659406</v>
      </c>
      <c r="K272" s="6">
        <f t="shared" si="326"/>
        <v>18.35515954034059</v>
      </c>
      <c r="L272" s="6">
        <f t="shared" si="327"/>
        <v>0</v>
      </c>
      <c r="M272" s="6">
        <f t="shared" si="333"/>
        <v>0</v>
      </c>
      <c r="N272" s="11">
        <f t="shared" si="334"/>
        <v>100</v>
      </c>
      <c r="O272" s="6">
        <v>8.0000000000000002E-3</v>
      </c>
      <c r="P272" s="6">
        <f t="shared" si="339"/>
        <v>0.11086992952359589</v>
      </c>
      <c r="Q272" s="6">
        <f t="shared" si="340"/>
        <v>0.23231513810697432</v>
      </c>
      <c r="R272" s="6">
        <v>0.3</v>
      </c>
      <c r="S272" s="6">
        <f t="shared" si="331"/>
        <v>2.6881939683091955E-2</v>
      </c>
      <c r="T272" s="6">
        <v>0.12</v>
      </c>
      <c r="U272" s="6">
        <f t="shared" si="341"/>
        <v>0.67308417773992379</v>
      </c>
      <c r="V272" s="6">
        <f t="shared" si="342"/>
        <v>1.3872532226816132</v>
      </c>
      <c r="W272" s="6">
        <v>0.06</v>
      </c>
      <c r="X272" s="6">
        <f t="shared" si="390"/>
        <v>0.22151948321654391</v>
      </c>
      <c r="Y272" s="6">
        <v>2.6700000000000002E-2</v>
      </c>
      <c r="Z272" s="6">
        <v>0.21</v>
      </c>
      <c r="AA272" s="6">
        <v>0.442</v>
      </c>
      <c r="AB272" s="6">
        <v>0.5</v>
      </c>
      <c r="AC272" s="6">
        <f t="shared" si="391"/>
        <v>6.0345007437444302E-2</v>
      </c>
      <c r="AD272" s="6">
        <f t="shared" si="343"/>
        <v>0.16945391274285113</v>
      </c>
      <c r="AE272" s="6">
        <f t="shared" si="344"/>
        <v>1.1195511703784535</v>
      </c>
      <c r="AF272" s="6">
        <f t="shared" si="345"/>
        <v>2.2257239608701456</v>
      </c>
      <c r="AG272" s="6">
        <f t="shared" si="346"/>
        <v>9.6652644327757287</v>
      </c>
      <c r="AH272" s="6">
        <f t="shared" si="392"/>
        <v>0.34384578017026668</v>
      </c>
      <c r="AI272" s="6">
        <f t="shared" si="347"/>
        <v>9.3551682223178126E-2</v>
      </c>
      <c r="AJ272" s="6">
        <f t="shared" si="348"/>
        <v>0.70964957710514576</v>
      </c>
      <c r="AK272" s="6">
        <f t="shared" si="349"/>
        <v>1.203569853524092</v>
      </c>
      <c r="AL272" s="6">
        <f t="shared" si="350"/>
        <v>6.2981607405030289</v>
      </c>
      <c r="AM272" s="6">
        <f t="shared" si="393"/>
        <v>0.20663743375344315</v>
      </c>
      <c r="AN272" s="6">
        <f t="shared" si="351"/>
        <v>5.164777316217932E-2</v>
      </c>
      <c r="AO272" s="6">
        <f t="shared" si="352"/>
        <v>0.44982537253323862</v>
      </c>
      <c r="AP272" s="6">
        <f t="shared" si="353"/>
        <v>0.65083560126013251</v>
      </c>
      <c r="AQ272" s="6">
        <f t="shared" si="354"/>
        <v>4.1040603688710364</v>
      </c>
      <c r="AR272" s="6">
        <f t="shared" si="394"/>
        <v>0.12473390678063545</v>
      </c>
      <c r="AS272" s="6">
        <f t="shared" si="355"/>
        <v>2.851357035192938E-2</v>
      </c>
      <c r="AT272" s="6">
        <f t="shared" si="356"/>
        <v>0.28513067900368327</v>
      </c>
      <c r="AU272" s="6">
        <f t="shared" si="357"/>
        <v>0.35194216490830266</v>
      </c>
      <c r="AV272" s="6">
        <f t="shared" si="358"/>
        <v>2.6743222672961826</v>
      </c>
      <c r="AW272" s="6">
        <f t="shared" si="395"/>
        <v>7.5616050052767961E-2</v>
      </c>
      <c r="AX272" s="6">
        <f t="shared" si="359"/>
        <v>1.5741698904644899E-2</v>
      </c>
      <c r="AY272" s="6">
        <f t="shared" si="360"/>
        <v>0.18073570117055643</v>
      </c>
      <c r="AZ272" s="6">
        <f t="shared" si="361"/>
        <v>0.1903142471009914</v>
      </c>
      <c r="BA272" s="6">
        <f t="shared" si="362"/>
        <v>1.7426643242393633</v>
      </c>
      <c r="BB272" s="6">
        <f t="shared" si="396"/>
        <v>4.6026611252546132E-2</v>
      </c>
      <c r="BD272" s="6">
        <f t="shared" si="322"/>
        <v>83.211306508322906</v>
      </c>
      <c r="BE272" s="6">
        <f t="shared" ref="BE272:BE335" si="397">(BE271*C271+BD272*(C272-C271))/C272</f>
        <v>3074.7620167639539</v>
      </c>
      <c r="BF272" s="6">
        <f t="shared" si="363"/>
        <v>38.321107191163669</v>
      </c>
      <c r="BG272" s="6">
        <f t="shared" si="364"/>
        <v>38.677384816655234</v>
      </c>
      <c r="BH272" s="6">
        <f t="shared" si="324"/>
        <v>0.31044636606988402</v>
      </c>
      <c r="BI272" s="6">
        <f t="shared" si="365"/>
        <v>1.4949554077672031</v>
      </c>
      <c r="BJ272" s="6">
        <f t="shared" si="366"/>
        <v>197.05854119737663</v>
      </c>
      <c r="BK272" s="6">
        <f t="shared" si="367"/>
        <v>111.29292840657922</v>
      </c>
      <c r="BL272" s="6">
        <f t="shared" si="368"/>
        <v>243.11884761432097</v>
      </c>
      <c r="BM272" s="6">
        <f t="shared" si="369"/>
        <v>161.48188963777719</v>
      </c>
      <c r="BN272" s="6">
        <f t="shared" si="370"/>
        <v>246.65453345279903</v>
      </c>
      <c r="BO272" s="6">
        <f t="shared" si="371"/>
        <v>217.21218980493344</v>
      </c>
      <c r="BP272" s="6">
        <f t="shared" si="372"/>
        <v>182.90967718684456</v>
      </c>
      <c r="BQ272" s="6">
        <f t="shared" si="373"/>
        <v>265.61745177381016</v>
      </c>
      <c r="BR272" s="6">
        <f t="shared" si="374"/>
        <v>82.166788946377451</v>
      </c>
      <c r="BS272" s="6">
        <f t="shared" si="375"/>
        <v>294.27747452557321</v>
      </c>
      <c r="BU272" s="6">
        <f t="shared" si="376"/>
        <v>2.8774677743634394</v>
      </c>
      <c r="BV272" s="6">
        <f t="shared" si="377"/>
        <v>4.1750984561975848</v>
      </c>
      <c r="BW272" s="6">
        <f t="shared" si="378"/>
        <v>5.6159999140220478</v>
      </c>
      <c r="BX272" s="6">
        <f t="shared" si="379"/>
        <v>6.8675132259570484</v>
      </c>
      <c r="BY272" s="6">
        <f t="shared" si="380"/>
        <v>7.6085153099299418</v>
      </c>
      <c r="CA272" s="6">
        <f t="shared" si="381"/>
        <v>3.6195623531121259</v>
      </c>
      <c r="CB272" s="6">
        <f t="shared" si="382"/>
        <v>5.2518500214767672</v>
      </c>
      <c r="CC272" s="6">
        <f t="shared" si="383"/>
        <v>7.0643577818597914</v>
      </c>
      <c r="CD272" s="6">
        <f t="shared" si="325"/>
        <v>8.6386344805104738</v>
      </c>
      <c r="CE272" s="6">
        <f t="shared" si="384"/>
        <v>9.5707398790910894</v>
      </c>
      <c r="CG272" s="6">
        <f t="shared" si="385"/>
        <v>74.445650905936546</v>
      </c>
      <c r="CH272" s="6">
        <f t="shared" si="386"/>
        <v>108.01786380970329</v>
      </c>
      <c r="CI272" s="6">
        <f t="shared" si="387"/>
        <v>145.29676850318339</v>
      </c>
      <c r="CJ272" s="6">
        <f t="shared" si="388"/>
        <v>177.67583594384544</v>
      </c>
      <c r="CK272" s="6">
        <f t="shared" si="389"/>
        <v>196.84699155347553</v>
      </c>
    </row>
    <row r="273" spans="1:89">
      <c r="A273" s="6">
        <v>1</v>
      </c>
      <c r="B273" s="6">
        <f t="shared" si="337"/>
        <v>1277.1087958324642</v>
      </c>
      <c r="C273" s="11">
        <v>25.9999999999952</v>
      </c>
      <c r="D273" s="6">
        <f t="shared" si="335"/>
        <v>61.38645161290404</v>
      </c>
      <c r="E273" s="6">
        <f t="shared" si="336"/>
        <v>13.733548387100182</v>
      </c>
      <c r="F273" s="6">
        <v>0</v>
      </c>
      <c r="G273" s="6">
        <v>0</v>
      </c>
      <c r="H273" s="11">
        <f t="shared" si="338"/>
        <v>75.120000000004225</v>
      </c>
      <c r="J273" s="6">
        <f t="shared" si="332"/>
        <v>81.717853584798434</v>
      </c>
      <c r="K273" s="6">
        <f t="shared" si="326"/>
        <v>18.282146415201556</v>
      </c>
      <c r="L273" s="6">
        <f t="shared" si="327"/>
        <v>0</v>
      </c>
      <c r="M273" s="6">
        <f t="shared" si="333"/>
        <v>0</v>
      </c>
      <c r="N273" s="11">
        <f t="shared" si="334"/>
        <v>99.999999999999986</v>
      </c>
      <c r="O273" s="6">
        <v>8.0000000000000002E-3</v>
      </c>
      <c r="P273" s="6">
        <f t="shared" si="339"/>
        <v>0.11058488016870993</v>
      </c>
      <c r="Q273" s="6">
        <f t="shared" si="340"/>
        <v>0.23216900931604592</v>
      </c>
      <c r="R273" s="6">
        <v>0.3</v>
      </c>
      <c r="S273" s="6">
        <f t="shared" si="331"/>
        <v>2.6754717992302616E-2</v>
      </c>
      <c r="T273" s="6">
        <v>0.12</v>
      </c>
      <c r="U273" s="6">
        <f t="shared" si="341"/>
        <v>0.67311781979273222</v>
      </c>
      <c r="V273" s="6">
        <f t="shared" si="342"/>
        <v>1.3851822922186878</v>
      </c>
      <c r="W273" s="6">
        <v>0.06</v>
      </c>
      <c r="X273" s="6">
        <f t="shared" si="390"/>
        <v>0.22112180966307796</v>
      </c>
      <c r="Y273" s="6">
        <v>2.6700000000000002E-2</v>
      </c>
      <c r="Z273" s="6">
        <v>0.21</v>
      </c>
      <c r="AA273" s="6">
        <v>0.442</v>
      </c>
      <c r="AB273" s="6">
        <v>0.5</v>
      </c>
      <c r="AC273" s="6">
        <f t="shared" si="391"/>
        <v>6.0211174379064446E-2</v>
      </c>
      <c r="AD273" s="6">
        <f t="shared" si="343"/>
        <v>0.16923697923273523</v>
      </c>
      <c r="AE273" s="6">
        <f t="shared" si="344"/>
        <v>1.1149759898960792</v>
      </c>
      <c r="AF273" s="6">
        <f t="shared" si="345"/>
        <v>2.2170289686617606</v>
      </c>
      <c r="AG273" s="6">
        <f t="shared" si="346"/>
        <v>9.6490849978506255</v>
      </c>
      <c r="AH273" s="6">
        <f t="shared" si="392"/>
        <v>0.34213836986788643</v>
      </c>
      <c r="AI273" s="6">
        <f t="shared" si="347"/>
        <v>9.3431918126419183E-2</v>
      </c>
      <c r="AJ273" s="6">
        <f t="shared" si="348"/>
        <v>0.70674950877383469</v>
      </c>
      <c r="AK273" s="6">
        <f t="shared" si="349"/>
        <v>1.19886799889943</v>
      </c>
      <c r="AL273" s="6">
        <f t="shared" si="350"/>
        <v>6.2876177613059721</v>
      </c>
      <c r="AM273" s="6">
        <f t="shared" si="393"/>
        <v>0.2055595380387662</v>
      </c>
      <c r="AN273" s="6">
        <f t="shared" si="351"/>
        <v>5.1581654106322872E-2</v>
      </c>
      <c r="AO273" s="6">
        <f t="shared" si="352"/>
        <v>0.44798710705744516</v>
      </c>
      <c r="AP273" s="6">
        <f t="shared" si="353"/>
        <v>0.64829305304598461</v>
      </c>
      <c r="AQ273" s="6">
        <f t="shared" si="354"/>
        <v>4.0971902642682405</v>
      </c>
      <c r="AR273" s="6">
        <f t="shared" si="394"/>
        <v>0.12405307941268996</v>
      </c>
      <c r="AS273" s="6">
        <f t="shared" si="355"/>
        <v>2.8477067512884487E-2</v>
      </c>
      <c r="AT273" s="6">
        <f t="shared" si="356"/>
        <v>0.28396545819732849</v>
      </c>
      <c r="AU273" s="6">
        <f t="shared" si="357"/>
        <v>0.35056727097020463</v>
      </c>
      <c r="AV273" s="6">
        <f t="shared" si="358"/>
        <v>2.669845512066833</v>
      </c>
      <c r="AW273" s="6">
        <f t="shared" si="395"/>
        <v>7.5185829171656712E-2</v>
      </c>
      <c r="AX273" s="6">
        <f t="shared" si="359"/>
        <v>1.572154651073851E-2</v>
      </c>
      <c r="AY273" s="6">
        <f t="shared" si="360"/>
        <v>0.17999710299448177</v>
      </c>
      <c r="AZ273" s="6">
        <f t="shared" si="361"/>
        <v>0.18957076726037328</v>
      </c>
      <c r="BA273" s="6">
        <f t="shared" si="362"/>
        <v>1.7397471434186589</v>
      </c>
      <c r="BB273" s="6">
        <f t="shared" si="396"/>
        <v>4.575464427148359E-2</v>
      </c>
      <c r="BD273" s="6">
        <f t="shared" ref="BD273:BD336" si="398">(($W$6-BE272*C272/100)/((100-C272)/100))/((C273-C272)/100+S273*(1-(C273-C272)/100))</f>
        <v>79.655608891968797</v>
      </c>
      <c r="BE273" s="6">
        <f t="shared" si="397"/>
        <v>3063.2423767336863</v>
      </c>
      <c r="BF273" s="6">
        <f t="shared" si="363"/>
        <v>38.208466188865721</v>
      </c>
      <c r="BG273" s="6">
        <f t="shared" si="364"/>
        <v>38.675581283471423</v>
      </c>
      <c r="BH273" s="6">
        <f t="shared" ref="BH273:BH336" si="399">(($Y$6-BI272*C272/100)/((100-C272)/100))/((C273-C272)/100
+AC273*(1-(C273-C272)/100))</f>
        <v>0.3046938165110884</v>
      </c>
      <c r="BI273" s="6">
        <f t="shared" si="365"/>
        <v>1.4903774785700679</v>
      </c>
      <c r="BJ273" s="6">
        <f t="shared" si="366"/>
        <v>197.53054994768559</v>
      </c>
      <c r="BK273" s="6">
        <f t="shared" si="367"/>
        <v>111.62461156635244</v>
      </c>
      <c r="BL273" s="6">
        <f t="shared" si="368"/>
        <v>243.12735837943734</v>
      </c>
      <c r="BM273" s="6">
        <f t="shared" si="369"/>
        <v>161.7959106713987</v>
      </c>
      <c r="BN273" s="6">
        <f t="shared" si="370"/>
        <v>245.66761528460927</v>
      </c>
      <c r="BO273" s="6">
        <f t="shared" si="371"/>
        <v>217.32163374908595</v>
      </c>
      <c r="BP273" s="6">
        <f t="shared" si="372"/>
        <v>180.94759378278624</v>
      </c>
      <c r="BQ273" s="6">
        <f t="shared" si="373"/>
        <v>265.29179847384495</v>
      </c>
      <c r="BR273" s="6">
        <f t="shared" si="374"/>
        <v>80.382277628318349</v>
      </c>
      <c r="BS273" s="6">
        <f t="shared" si="375"/>
        <v>293.45480069135368</v>
      </c>
      <c r="BU273" s="6">
        <f t="shared" si="376"/>
        <v>2.8861779929874474</v>
      </c>
      <c r="BV273" s="6">
        <f t="shared" si="377"/>
        <v>4.1834125125494763</v>
      </c>
      <c r="BW273" s="6">
        <f t="shared" si="378"/>
        <v>5.6190915957082597</v>
      </c>
      <c r="BX273" s="6">
        <f t="shared" si="379"/>
        <v>6.8594133473882986</v>
      </c>
      <c r="BY273" s="6">
        <f t="shared" si="380"/>
        <v>7.5875989695018724</v>
      </c>
      <c r="CA273" s="6">
        <f t="shared" si="381"/>
        <v>3.6440019377564559</v>
      </c>
      <c r="CB273" s="6">
        <f t="shared" si="382"/>
        <v>5.2818514101362277</v>
      </c>
      <c r="CC273" s="6">
        <f t="shared" si="383"/>
        <v>7.0944968442495391</v>
      </c>
      <c r="CD273" s="6">
        <f t="shared" ref="CD273:CD336" si="400">100*BQ273/BE273</f>
        <v>8.6604899595546758</v>
      </c>
      <c r="CE273" s="6">
        <f t="shared" si="384"/>
        <v>9.5798753281894218</v>
      </c>
      <c r="CG273" s="6">
        <f t="shared" si="385"/>
        <v>74.896872216191753</v>
      </c>
      <c r="CH273" s="6">
        <f t="shared" si="386"/>
        <v>108.56035668670506</v>
      </c>
      <c r="CI273" s="6">
        <f t="shared" si="387"/>
        <v>145.81650412323302</v>
      </c>
      <c r="CJ273" s="6">
        <f t="shared" si="388"/>
        <v>178.00309135667916</v>
      </c>
      <c r="CK273" s="6">
        <f t="shared" si="389"/>
        <v>196.89964784821279</v>
      </c>
    </row>
    <row r="274" spans="1:89">
      <c r="A274" s="6">
        <v>1</v>
      </c>
      <c r="B274" s="6">
        <f t="shared" si="337"/>
        <v>1277.8230815467491</v>
      </c>
      <c r="C274" s="11">
        <v>26.099999999995099</v>
      </c>
      <c r="D274" s="6">
        <f t="shared" si="335"/>
        <v>61.369451612904058</v>
      </c>
      <c r="E274" s="6">
        <f t="shared" si="336"/>
        <v>13.662548387100253</v>
      </c>
      <c r="F274" s="6">
        <v>0</v>
      </c>
      <c r="G274" s="6">
        <v>0</v>
      </c>
      <c r="H274" s="11">
        <f t="shared" si="338"/>
        <v>75.032000000004317</v>
      </c>
      <c r="J274" s="6">
        <f t="shared" si="332"/>
        <v>81.791037974331658</v>
      </c>
      <c r="K274" s="6">
        <f t="shared" ref="K274:K338" si="401">100*E274/H274</f>
        <v>18.208962025668338</v>
      </c>
      <c r="L274" s="6">
        <f t="shared" ref="L274:L338" si="402">100*F274/H274</f>
        <v>0</v>
      </c>
      <c r="M274" s="6">
        <f t="shared" si="333"/>
        <v>0</v>
      </c>
      <c r="N274" s="11">
        <f t="shared" si="334"/>
        <v>100</v>
      </c>
      <c r="O274" s="6">
        <v>8.0000000000000002E-3</v>
      </c>
      <c r="P274" s="6">
        <f t="shared" si="339"/>
        <v>0.11030082522401964</v>
      </c>
      <c r="Q274" s="6">
        <f t="shared" si="340"/>
        <v>0.2320231069112203</v>
      </c>
      <c r="R274" s="6">
        <v>0.3</v>
      </c>
      <c r="S274" s="6">
        <f t="shared" si="331"/>
        <v>2.6627918416987074E-2</v>
      </c>
      <c r="T274" s="6">
        <v>0.12</v>
      </c>
      <c r="U274" s="6">
        <f t="shared" si="341"/>
        <v>0.67315143253766596</v>
      </c>
      <c r="V274" s="6">
        <f t="shared" si="342"/>
        <v>1.3831163565243005</v>
      </c>
      <c r="W274" s="6">
        <v>0.06</v>
      </c>
      <c r="X274" s="6">
        <f t="shared" si="390"/>
        <v>0.22072313429522403</v>
      </c>
      <c r="Y274" s="6">
        <v>2.6700000000000002E-2</v>
      </c>
      <c r="Z274" s="6">
        <v>0.21</v>
      </c>
      <c r="AA274" s="6">
        <v>0.442</v>
      </c>
      <c r="AB274" s="6">
        <v>0.5</v>
      </c>
      <c r="AC274" s="6">
        <f t="shared" si="391"/>
        <v>6.007702739305007E-2</v>
      </c>
      <c r="AD274" s="6">
        <f t="shared" si="343"/>
        <v>0.1690205228689261</v>
      </c>
      <c r="AE274" s="6">
        <f t="shared" si="344"/>
        <v>1.1104236947486945</v>
      </c>
      <c r="AF274" s="6">
        <f t="shared" si="345"/>
        <v>2.2083759061422055</v>
      </c>
      <c r="AG274" s="6">
        <f t="shared" si="346"/>
        <v>9.6329475121065062</v>
      </c>
      <c r="AH274" s="6">
        <f t="shared" si="392"/>
        <v>0.34044026894495033</v>
      </c>
      <c r="AI274" s="6">
        <f t="shared" si="347"/>
        <v>9.3312417451371366E-2</v>
      </c>
      <c r="AJ274" s="6">
        <f t="shared" si="348"/>
        <v>0.70386394676320585</v>
      </c>
      <c r="AK274" s="6">
        <f t="shared" si="349"/>
        <v>1.1941888179352622</v>
      </c>
      <c r="AL274" s="6">
        <f t="shared" si="350"/>
        <v>6.2771021173863533</v>
      </c>
      <c r="AM274" s="6">
        <f t="shared" si="393"/>
        <v>0.20448751357090061</v>
      </c>
      <c r="AN274" s="6">
        <f t="shared" si="351"/>
        <v>5.1515680479650154E-2</v>
      </c>
      <c r="AO274" s="6">
        <f t="shared" si="352"/>
        <v>0.44615803669895382</v>
      </c>
      <c r="AP274" s="6">
        <f t="shared" si="353"/>
        <v>0.64576276571176627</v>
      </c>
      <c r="AQ274" s="6">
        <f t="shared" si="354"/>
        <v>4.090337972108383</v>
      </c>
      <c r="AR274" s="6">
        <f t="shared" si="394"/>
        <v>0.12337595726082594</v>
      </c>
      <c r="AS274" s="6">
        <f t="shared" si="355"/>
        <v>2.8440644962010951E-2</v>
      </c>
      <c r="AT274" s="6">
        <f t="shared" si="356"/>
        <v>0.28280606589732299</v>
      </c>
      <c r="AU274" s="6">
        <f t="shared" si="357"/>
        <v>0.34919900715593166</v>
      </c>
      <c r="AV274" s="6">
        <f t="shared" si="358"/>
        <v>2.6653803639310691</v>
      </c>
      <c r="AW274" s="6">
        <f t="shared" si="395"/>
        <v>7.4757947866553348E-2</v>
      </c>
      <c r="AX274" s="6">
        <f t="shared" si="359"/>
        <v>1.5701438442120182E-2</v>
      </c>
      <c r="AY274" s="6">
        <f t="shared" si="360"/>
        <v>0.17926219933204376</v>
      </c>
      <c r="AZ274" s="6">
        <f t="shared" si="361"/>
        <v>0.18883087268787507</v>
      </c>
      <c r="BA274" s="6">
        <f t="shared" si="362"/>
        <v>1.7368375261097075</v>
      </c>
      <c r="BB274" s="6">
        <f t="shared" si="396"/>
        <v>4.5484155281460562E-2</v>
      </c>
      <c r="BD274" s="6">
        <f t="shared" si="398"/>
        <v>76.229399367395317</v>
      </c>
      <c r="BE274" s="6">
        <f t="shared" si="397"/>
        <v>3051.7978825675414</v>
      </c>
      <c r="BF274" s="6">
        <f t="shared" si="363"/>
        <v>38.095789723262165</v>
      </c>
      <c r="BG274" s="6">
        <f t="shared" si="364"/>
        <v>38.673359859869088</v>
      </c>
      <c r="BH274" s="6">
        <f t="shared" si="399"/>
        <v>0.29902757616421533</v>
      </c>
      <c r="BI274" s="6">
        <f t="shared" si="365"/>
        <v>1.4858129195570224</v>
      </c>
      <c r="BJ274" s="6">
        <f t="shared" si="366"/>
        <v>197.99862961233737</v>
      </c>
      <c r="BK274" s="6">
        <f t="shared" si="367"/>
        <v>111.95554650139425</v>
      </c>
      <c r="BL274" s="6">
        <f t="shared" si="368"/>
        <v>243.12553189520611</v>
      </c>
      <c r="BM274" s="6">
        <f t="shared" si="369"/>
        <v>162.10751841555097</v>
      </c>
      <c r="BN274" s="6">
        <f t="shared" si="370"/>
        <v>244.66700604691616</v>
      </c>
      <c r="BO274" s="6">
        <f t="shared" si="371"/>
        <v>217.42640529045684</v>
      </c>
      <c r="BP274" s="6">
        <f t="shared" si="372"/>
        <v>178.98459189036913</v>
      </c>
      <c r="BQ274" s="6">
        <f t="shared" si="373"/>
        <v>264.96111952141808</v>
      </c>
      <c r="BR274" s="6">
        <f t="shared" si="374"/>
        <v>78.62016472019242</v>
      </c>
      <c r="BS274" s="6">
        <f t="shared" si="375"/>
        <v>292.63167948073692</v>
      </c>
      <c r="BU274" s="6">
        <f t="shared" si="376"/>
        <v>2.8949009578443499</v>
      </c>
      <c r="BV274" s="6">
        <f t="shared" si="377"/>
        <v>4.191710236786748</v>
      </c>
      <c r="BW274" s="6">
        <f t="shared" si="378"/>
        <v>5.622123499956821</v>
      </c>
      <c r="BX274" s="6">
        <f t="shared" si="379"/>
        <v>6.8512567948968215</v>
      </c>
      <c r="BY274" s="6">
        <f t="shared" si="380"/>
        <v>7.566750872980073</v>
      </c>
      <c r="CA274" s="6">
        <f t="shared" si="381"/>
        <v>3.6685111796199199</v>
      </c>
      <c r="CB274" s="6">
        <f t="shared" si="382"/>
        <v>5.311869417746844</v>
      </c>
      <c r="CC274" s="6">
        <f t="shared" si="383"/>
        <v>7.1245349022764062</v>
      </c>
      <c r="CD274" s="6">
        <f t="shared" si="400"/>
        <v>8.6821319666982912</v>
      </c>
      <c r="CE274" s="6">
        <f t="shared" si="384"/>
        <v>9.5888289703687644</v>
      </c>
      <c r="CG274" s="6">
        <f t="shared" si="385"/>
        <v>75.349692432861914</v>
      </c>
      <c r="CH274" s="6">
        <f t="shared" si="386"/>
        <v>109.10358651604767</v>
      </c>
      <c r="CI274" s="6">
        <f t="shared" si="387"/>
        <v>146.33498095795261</v>
      </c>
      <c r="CJ274" s="6">
        <f t="shared" si="388"/>
        <v>178.3273762355042</v>
      </c>
      <c r="CK274" s="6">
        <f t="shared" si="389"/>
        <v>196.95055523408803</v>
      </c>
    </row>
    <row r="275" spans="1:89">
      <c r="A275" s="6">
        <v>1</v>
      </c>
      <c r="B275" s="6">
        <f t="shared" si="337"/>
        <v>1278.5373672610342</v>
      </c>
      <c r="C275" s="11">
        <v>26.199999999995001</v>
      </c>
      <c r="D275" s="6">
        <f t="shared" si="335"/>
        <v>61.352451612904076</v>
      </c>
      <c r="E275" s="6">
        <f t="shared" si="336"/>
        <v>13.591548387100323</v>
      </c>
      <c r="F275" s="6">
        <v>0</v>
      </c>
      <c r="G275" s="6">
        <v>0</v>
      </c>
      <c r="H275" s="11">
        <f t="shared" si="338"/>
        <v>74.944000000004394</v>
      </c>
      <c r="J275" s="6">
        <f t="shared" si="332"/>
        <v>81.864394231560212</v>
      </c>
      <c r="K275" s="6">
        <f t="shared" si="401"/>
        <v>18.135605768439802</v>
      </c>
      <c r="L275" s="6">
        <f t="shared" si="402"/>
        <v>0</v>
      </c>
      <c r="M275" s="6">
        <f t="shared" si="333"/>
        <v>0</v>
      </c>
      <c r="N275" s="11">
        <f t="shared" si="334"/>
        <v>100.00000000000001</v>
      </c>
      <c r="O275" s="6">
        <v>8.0000000000000002E-3</v>
      </c>
      <c r="P275" s="6">
        <f t="shared" si="339"/>
        <v>0.11001776042961213</v>
      </c>
      <c r="Q275" s="6">
        <f t="shared" si="340"/>
        <v>0.23187743039558215</v>
      </c>
      <c r="R275" s="6">
        <v>0.3</v>
      </c>
      <c r="S275" s="6">
        <f t="shared" si="331"/>
        <v>2.6501538845305834E-2</v>
      </c>
      <c r="T275" s="6">
        <v>0.12</v>
      </c>
      <c r="U275" s="6">
        <f t="shared" si="341"/>
        <v>0.67318501601296554</v>
      </c>
      <c r="V275" s="6">
        <f t="shared" si="342"/>
        <v>1.3810553998431774</v>
      </c>
      <c r="W275" s="6">
        <v>0.06</v>
      </c>
      <c r="X275" s="6">
        <f t="shared" si="390"/>
        <v>0.22032345367419204</v>
      </c>
      <c r="Y275" s="6">
        <v>2.6700000000000002E-2</v>
      </c>
      <c r="Z275" s="6">
        <v>0.21</v>
      </c>
      <c r="AA275" s="6">
        <v>0.442</v>
      </c>
      <c r="AB275" s="6">
        <v>0.5</v>
      </c>
      <c r="AC275" s="6">
        <f t="shared" si="391"/>
        <v>5.9942565373550159E-2</v>
      </c>
      <c r="AD275" s="6">
        <f t="shared" si="343"/>
        <v>0.16880454225561528</v>
      </c>
      <c r="AE275" s="6">
        <f t="shared" si="344"/>
        <v>1.105894151467349</v>
      </c>
      <c r="AF275" s="6">
        <f t="shared" si="345"/>
        <v>2.1997645364348193</v>
      </c>
      <c r="AG275" s="6">
        <f t="shared" si="346"/>
        <v>9.6168518351278607</v>
      </c>
      <c r="AH275" s="6">
        <f t="shared" si="392"/>
        <v>0.33875141947926851</v>
      </c>
      <c r="AI275" s="6">
        <f t="shared" si="347"/>
        <v>9.3193179427440459E-2</v>
      </c>
      <c r="AJ275" s="6">
        <f t="shared" si="348"/>
        <v>0.70099280647133355</v>
      </c>
      <c r="AK275" s="6">
        <f t="shared" si="349"/>
        <v>1.1895321825395102</v>
      </c>
      <c r="AL275" s="6">
        <f t="shared" si="350"/>
        <v>6.2666137172454368</v>
      </c>
      <c r="AM275" s="6">
        <f t="shared" si="393"/>
        <v>0.20342132365016838</v>
      </c>
      <c r="AN275" s="6">
        <f t="shared" si="351"/>
        <v>5.1449851856733488E-2</v>
      </c>
      <c r="AO275" s="6">
        <f t="shared" si="352"/>
        <v>0.44433810783116667</v>
      </c>
      <c r="AP275" s="6">
        <f t="shared" si="353"/>
        <v>0.64324466999113206</v>
      </c>
      <c r="AQ275" s="6">
        <f t="shared" si="354"/>
        <v>4.0835034327682918</v>
      </c>
      <c r="AR275" s="6">
        <f t="shared" si="394"/>
        <v>0.12270251707075534</v>
      </c>
      <c r="AS275" s="6">
        <f t="shared" si="355"/>
        <v>2.8404302464439736E-2</v>
      </c>
      <c r="AT275" s="6">
        <f t="shared" si="356"/>
        <v>0.28165246811139061</v>
      </c>
      <c r="AU275" s="6">
        <f t="shared" si="357"/>
        <v>0.34783733600940797</v>
      </c>
      <c r="AV275" s="6">
        <f t="shared" si="358"/>
        <v>2.6609267840367394</v>
      </c>
      <c r="AW275" s="6">
        <f t="shared" si="395"/>
        <v>7.4332391401976144E-2</v>
      </c>
      <c r="AX275" s="6">
        <f t="shared" si="359"/>
        <v>1.5681374569123985E-2</v>
      </c>
      <c r="AY275" s="6">
        <f t="shared" si="360"/>
        <v>0.1785309686365682</v>
      </c>
      <c r="AZ275" s="6">
        <f t="shared" si="361"/>
        <v>0.18809454312896212</v>
      </c>
      <c r="BA275" s="6">
        <f t="shared" si="362"/>
        <v>1.7339354469953436</v>
      </c>
      <c r="BB275" s="6">
        <f t="shared" si="396"/>
        <v>4.5215134944700204E-2</v>
      </c>
      <c r="BD275" s="6">
        <f t="shared" si="398"/>
        <v>72.928921206962215</v>
      </c>
      <c r="BE275" s="6">
        <f t="shared" si="397"/>
        <v>3040.4281537073953</v>
      </c>
      <c r="BF275" s="6">
        <f t="shared" si="363"/>
        <v>37.983077678824259</v>
      </c>
      <c r="BG275" s="6">
        <f t="shared" si="364"/>
        <v>38.670725195055937</v>
      </c>
      <c r="BH275" s="6">
        <f t="shared" si="399"/>
        <v>0.29344666188545737</v>
      </c>
      <c r="BI275" s="6">
        <f t="shared" si="365"/>
        <v>1.481261903306371</v>
      </c>
      <c r="BJ275" s="6">
        <f t="shared" si="366"/>
        <v>198.46271903637509</v>
      </c>
      <c r="BK275" s="6">
        <f t="shared" si="367"/>
        <v>112.28572654923742</v>
      </c>
      <c r="BL275" s="6">
        <f t="shared" si="368"/>
        <v>243.11330363099626</v>
      </c>
      <c r="BM275" s="6">
        <f t="shared" si="369"/>
        <v>162.41670080186921</v>
      </c>
      <c r="BN275" s="6">
        <f t="shared" si="370"/>
        <v>243.65278451494581</v>
      </c>
      <c r="BO275" s="6">
        <f t="shared" si="371"/>
        <v>217.52650597451969</v>
      </c>
      <c r="BP275" s="6">
        <f t="shared" si="372"/>
        <v>177.02099968254308</v>
      </c>
      <c r="BQ275" s="6">
        <f t="shared" si="373"/>
        <v>264.62547020905623</v>
      </c>
      <c r="BR275" s="6">
        <f t="shared" si="374"/>
        <v>76.880558538565651</v>
      </c>
      <c r="BS275" s="6">
        <f t="shared" si="375"/>
        <v>291.80820191988954</v>
      </c>
      <c r="BU275" s="6">
        <f t="shared" si="376"/>
        <v>2.903636432543375</v>
      </c>
      <c r="BV275" s="6">
        <f t="shared" si="377"/>
        <v>4.1999910780735563</v>
      </c>
      <c r="BW275" s="6">
        <f t="shared" si="378"/>
        <v>5.6250950784427109</v>
      </c>
      <c r="BX275" s="6">
        <f t="shared" si="379"/>
        <v>6.8430439014081035</v>
      </c>
      <c r="BY275" s="6">
        <f t="shared" si="380"/>
        <v>7.5459718029078315</v>
      </c>
      <c r="CA275" s="6">
        <f t="shared" si="381"/>
        <v>3.6930892911355269</v>
      </c>
      <c r="CB275" s="6">
        <f t="shared" si="382"/>
        <v>5.3419022779348948</v>
      </c>
      <c r="CC275" s="6">
        <f t="shared" si="383"/>
        <v>7.1544695344724794</v>
      </c>
      <c r="CD275" s="6">
        <f t="shared" si="400"/>
        <v>8.7035593946326557</v>
      </c>
      <c r="CE275" s="6">
        <f t="shared" si="384"/>
        <v>9.5976022838779631</v>
      </c>
      <c r="CG275" s="6">
        <f t="shared" si="385"/>
        <v>75.804100745857937</v>
      </c>
      <c r="CH275" s="6">
        <f t="shared" si="386"/>
        <v>109.64752447850972</v>
      </c>
      <c r="CI275" s="6">
        <f t="shared" si="387"/>
        <v>146.85215726467547</v>
      </c>
      <c r="CJ275" s="6">
        <f t="shared" si="388"/>
        <v>178.64867085177676</v>
      </c>
      <c r="CK275" s="6">
        <f t="shared" si="389"/>
        <v>196.99973466443399</v>
      </c>
    </row>
    <row r="276" spans="1:89">
      <c r="A276" s="6">
        <v>1</v>
      </c>
      <c r="B276" s="6">
        <f t="shared" si="337"/>
        <v>1279.2516529753191</v>
      </c>
      <c r="C276" s="11">
        <v>26.299999999994899</v>
      </c>
      <c r="D276" s="6">
        <f t="shared" si="335"/>
        <v>61.335451612904095</v>
      </c>
      <c r="E276" s="6">
        <f t="shared" si="336"/>
        <v>13.520548387100394</v>
      </c>
      <c r="F276" s="6">
        <v>0</v>
      </c>
      <c r="G276" s="6">
        <v>0</v>
      </c>
      <c r="H276" s="11">
        <f t="shared" si="338"/>
        <v>74.856000000004485</v>
      </c>
      <c r="J276" s="6">
        <f t="shared" si="332"/>
        <v>81.937922962622139</v>
      </c>
      <c r="K276" s="6">
        <f t="shared" si="401"/>
        <v>18.062077037377875</v>
      </c>
      <c r="L276" s="6">
        <f t="shared" si="402"/>
        <v>0</v>
      </c>
      <c r="M276" s="6">
        <f t="shared" si="333"/>
        <v>0</v>
      </c>
      <c r="N276" s="11">
        <f t="shared" si="334"/>
        <v>100.00000000000001</v>
      </c>
      <c r="O276" s="6">
        <v>8.0000000000000002E-3</v>
      </c>
      <c r="P276" s="6">
        <f t="shared" si="339"/>
        <v>0.10973568154697967</v>
      </c>
      <c r="Q276" s="6">
        <f t="shared" si="340"/>
        <v>0.231731979273612</v>
      </c>
      <c r="R276" s="6">
        <v>0.3</v>
      </c>
      <c r="S276" s="6">
        <f t="shared" si="331"/>
        <v>2.6375577175516897E-2</v>
      </c>
      <c r="T276" s="6">
        <v>0.12</v>
      </c>
      <c r="U276" s="6">
        <f t="shared" si="341"/>
        <v>0.67321857025680321</v>
      </c>
      <c r="V276" s="6">
        <f t="shared" si="342"/>
        <v>1.3789994064806184</v>
      </c>
      <c r="W276" s="6">
        <v>0.06</v>
      </c>
      <c r="X276" s="6">
        <f t="shared" si="390"/>
        <v>0.21992276434486427</v>
      </c>
      <c r="Y276" s="6">
        <v>2.6700000000000002E-2</v>
      </c>
      <c r="Z276" s="6">
        <v>0.21</v>
      </c>
      <c r="AA276" s="6">
        <v>0.442</v>
      </c>
      <c r="AB276" s="6">
        <v>0.5</v>
      </c>
      <c r="AC276" s="6">
        <f t="shared" si="391"/>
        <v>5.9807787209513651E-2</v>
      </c>
      <c r="AD276" s="6">
        <f t="shared" si="343"/>
        <v>0.1685890360020213</v>
      </c>
      <c r="AE276" s="6">
        <f t="shared" si="344"/>
        <v>1.1013872274657219</v>
      </c>
      <c r="AF276" s="6">
        <f t="shared" si="345"/>
        <v>2.1911946241852696</v>
      </c>
      <c r="AG276" s="6">
        <f t="shared" si="346"/>
        <v>9.6007978270676535</v>
      </c>
      <c r="AH276" s="6">
        <f t="shared" si="392"/>
        <v>0.33707176394746247</v>
      </c>
      <c r="AI276" s="6">
        <f t="shared" si="347"/>
        <v>9.3074203286807267E-2</v>
      </c>
      <c r="AJ276" s="6">
        <f t="shared" si="348"/>
        <v>0.69813600385576524</v>
      </c>
      <c r="AK276" s="6">
        <f t="shared" si="349"/>
        <v>1.1848979654433023</v>
      </c>
      <c r="AL276" s="6">
        <f t="shared" si="350"/>
        <v>6.256152469754924</v>
      </c>
      <c r="AM276" s="6">
        <f t="shared" si="393"/>
        <v>0.20236093182931814</v>
      </c>
      <c r="AN276" s="6">
        <f t="shared" si="351"/>
        <v>5.1384167813677196E-2</v>
      </c>
      <c r="AO276" s="6">
        <f t="shared" si="352"/>
        <v>0.44252726718211832</v>
      </c>
      <c r="AP276" s="6">
        <f t="shared" si="353"/>
        <v>0.64073869706288933</v>
      </c>
      <c r="AQ276" s="6">
        <f t="shared" si="354"/>
        <v>4.0766865868661757</v>
      </c>
      <c r="AR276" s="6">
        <f t="shared" si="394"/>
        <v>0.12203273574799255</v>
      </c>
      <c r="AS276" s="6">
        <f t="shared" si="355"/>
        <v>2.8368039786147631E-2</v>
      </c>
      <c r="AT276" s="6">
        <f t="shared" si="356"/>
        <v>0.28050463107204604</v>
      </c>
      <c r="AU276" s="6">
        <f t="shared" si="357"/>
        <v>0.34648222031527598</v>
      </c>
      <c r="AV276" s="6">
        <f t="shared" si="358"/>
        <v>2.6564847336889836</v>
      </c>
      <c r="AW276" s="6">
        <f t="shared" si="395"/>
        <v>7.3909145143625191E-2</v>
      </c>
      <c r="AX276" s="6">
        <f t="shared" si="359"/>
        <v>1.5661354762551018E-2</v>
      </c>
      <c r="AY276" s="6">
        <f t="shared" si="360"/>
        <v>0.17780338950386881</v>
      </c>
      <c r="AZ276" s="6">
        <f t="shared" si="361"/>
        <v>0.18736175845926889</v>
      </c>
      <c r="BA276" s="6">
        <f t="shared" si="362"/>
        <v>1.7310408808608979</v>
      </c>
      <c r="BB276" s="6">
        <f t="shared" si="396"/>
        <v>4.4947573987499843E-2</v>
      </c>
      <c r="BD276" s="6">
        <f t="shared" si="398"/>
        <v>69.750490590606461</v>
      </c>
      <c r="BE276" s="6">
        <f t="shared" si="397"/>
        <v>3029.1328013761622</v>
      </c>
      <c r="BF276" s="6">
        <f t="shared" si="363"/>
        <v>37.870329940225417</v>
      </c>
      <c r="BG276" s="6">
        <f t="shared" si="364"/>
        <v>38.667681867090806</v>
      </c>
      <c r="BH276" s="6">
        <f t="shared" si="399"/>
        <v>0.28795009805294897</v>
      </c>
      <c r="BI276" s="6">
        <f t="shared" si="365"/>
        <v>1.4767245960620652</v>
      </c>
      <c r="BJ276" s="6">
        <f t="shared" si="366"/>
        <v>198.92275683782461</v>
      </c>
      <c r="BK276" s="6">
        <f t="shared" si="367"/>
        <v>112.61514491535345</v>
      </c>
      <c r="BL276" s="6">
        <f t="shared" si="368"/>
        <v>243.09060990916723</v>
      </c>
      <c r="BM276" s="6">
        <f t="shared" si="369"/>
        <v>162.72344570341764</v>
      </c>
      <c r="BN276" s="6">
        <f t="shared" si="370"/>
        <v>242.6250326072996</v>
      </c>
      <c r="BO276" s="6">
        <f t="shared" si="371"/>
        <v>217.62193763472033</v>
      </c>
      <c r="BP276" s="6">
        <f t="shared" si="372"/>
        <v>175.05714588505111</v>
      </c>
      <c r="BQ276" s="6">
        <f t="shared" si="373"/>
        <v>264.2849062382428</v>
      </c>
      <c r="BR276" s="6">
        <f t="shared" si="374"/>
        <v>75.163558342086006</v>
      </c>
      <c r="BS276" s="6">
        <f t="shared" si="375"/>
        <v>290.98445802795942</v>
      </c>
      <c r="BU276" s="6">
        <f t="shared" si="376"/>
        <v>2.9123841791818834</v>
      </c>
      <c r="BV276" s="6">
        <f t="shared" si="377"/>
        <v>4.2082544865951199</v>
      </c>
      <c r="BW276" s="6">
        <f t="shared" si="378"/>
        <v>5.6280057951943965</v>
      </c>
      <c r="BX276" s="6">
        <f t="shared" si="379"/>
        <v>6.8347750234070723</v>
      </c>
      <c r="BY276" s="6">
        <f t="shared" si="380"/>
        <v>7.5252625442646393</v>
      </c>
      <c r="CA276" s="6">
        <f t="shared" si="381"/>
        <v>3.7177354807353238</v>
      </c>
      <c r="CB276" s="6">
        <f t="shared" si="382"/>
        <v>5.3719482232502624</v>
      </c>
      <c r="CC276" s="6">
        <f t="shared" si="383"/>
        <v>7.1842983422797673</v>
      </c>
      <c r="CD276" s="6">
        <f t="shared" si="400"/>
        <v>8.7247711991424008</v>
      </c>
      <c r="CE276" s="6">
        <f t="shared" si="384"/>
        <v>9.6061967932129804</v>
      </c>
      <c r="CG276" s="6">
        <f t="shared" si="385"/>
        <v>76.260086149889219</v>
      </c>
      <c r="CH276" s="6">
        <f t="shared" si="386"/>
        <v>110.19214153901622</v>
      </c>
      <c r="CI276" s="6">
        <f t="shared" si="387"/>
        <v>147.36799144203724</v>
      </c>
      <c r="CJ276" s="6">
        <f t="shared" si="388"/>
        <v>178.9669562916491</v>
      </c>
      <c r="CK276" s="6">
        <f t="shared" si="389"/>
        <v>197.04720758624762</v>
      </c>
    </row>
    <row r="277" spans="1:89">
      <c r="A277" s="6">
        <v>1</v>
      </c>
      <c r="B277" s="6">
        <f t="shared" si="337"/>
        <v>1279.9659386896042</v>
      </c>
      <c r="C277" s="11">
        <v>26.399999999994801</v>
      </c>
      <c r="D277" s="6">
        <f t="shared" si="335"/>
        <v>61.318451612904113</v>
      </c>
      <c r="E277" s="6">
        <f t="shared" si="336"/>
        <v>13.449548387100464</v>
      </c>
      <c r="F277" s="6">
        <v>0</v>
      </c>
      <c r="G277" s="6">
        <v>0</v>
      </c>
      <c r="H277" s="11">
        <f t="shared" si="338"/>
        <v>74.768000000004577</v>
      </c>
      <c r="J277" s="6">
        <f t="shared" si="332"/>
        <v>82.011624776509137</v>
      </c>
      <c r="K277" s="6">
        <f t="shared" si="401"/>
        <v>17.988375223490852</v>
      </c>
      <c r="L277" s="6">
        <f t="shared" si="402"/>
        <v>0</v>
      </c>
      <c r="M277" s="6">
        <f t="shared" si="333"/>
        <v>0</v>
      </c>
      <c r="N277" s="11">
        <f t="shared" si="334"/>
        <v>99.999999999999986</v>
      </c>
      <c r="O277" s="6">
        <v>8.0000000000000002E-3</v>
      </c>
      <c r="P277" s="6">
        <f t="shared" si="339"/>
        <v>0.10945458435889761</v>
      </c>
      <c r="Q277" s="6">
        <f t="shared" si="340"/>
        <v>0.2315867530511809</v>
      </c>
      <c r="R277" s="6">
        <v>0.3</v>
      </c>
      <c r="S277" s="6">
        <f t="shared" si="331"/>
        <v>2.6250031315911561E-2</v>
      </c>
      <c r="T277" s="6">
        <v>0.12</v>
      </c>
      <c r="U277" s="6">
        <f t="shared" si="341"/>
        <v>0.67325209530728647</v>
      </c>
      <c r="V277" s="6">
        <f t="shared" si="342"/>
        <v>1.3769483608022284</v>
      </c>
      <c r="W277" s="6">
        <v>0.06</v>
      </c>
      <c r="X277" s="6">
        <f t="shared" si="390"/>
        <v>0.21952106283569989</v>
      </c>
      <c r="Y277" s="6">
        <v>2.6700000000000002E-2</v>
      </c>
      <c r="Z277" s="6">
        <v>0.21</v>
      </c>
      <c r="AA277" s="6">
        <v>0.442</v>
      </c>
      <c r="AB277" s="6">
        <v>0.5</v>
      </c>
      <c r="AC277" s="6">
        <f t="shared" si="391"/>
        <v>5.9672691784658734E-2</v>
      </c>
      <c r="AD277" s="6">
        <f t="shared" si="343"/>
        <v>0.16837400272236816</v>
      </c>
      <c r="AE277" s="6">
        <f t="shared" si="344"/>
        <v>1.0969027910336182</v>
      </c>
      <c r="AF277" s="6">
        <f t="shared" si="345"/>
        <v>2.1826659355506157</v>
      </c>
      <c r="AG277" s="6">
        <f t="shared" si="346"/>
        <v>9.5847853486446173</v>
      </c>
      <c r="AH277" s="6">
        <f t="shared" si="392"/>
        <v>0.33540124522192882</v>
      </c>
      <c r="AI277" s="6">
        <f t="shared" si="347"/>
        <v>9.2955488264416297E-2</v>
      </c>
      <c r="AJ277" s="6">
        <f t="shared" si="348"/>
        <v>0.69529345542939747</v>
      </c>
      <c r="AK277" s="6">
        <f t="shared" si="349"/>
        <v>1.1802860401950561</v>
      </c>
      <c r="AL277" s="6">
        <f t="shared" si="350"/>
        <v>6.2457182841551857</v>
      </c>
      <c r="AM277" s="6">
        <f t="shared" si="393"/>
        <v>0.20130630191160023</v>
      </c>
      <c r="AN277" s="6">
        <f t="shared" si="351"/>
        <v>5.1318627928111434E-2</v>
      </c>
      <c r="AO277" s="6">
        <f t="shared" si="352"/>
        <v>0.44072546183186279</v>
      </c>
      <c r="AP277" s="6">
        <f t="shared" si="353"/>
        <v>0.63824477854779826</v>
      </c>
      <c r="AQ277" s="6">
        <f t="shared" si="354"/>
        <v>4.0698873752604854</v>
      </c>
      <c r="AR277" s="6">
        <f t="shared" si="394"/>
        <v>0.12136659035663402</v>
      </c>
      <c r="AS277" s="6">
        <f t="shared" si="355"/>
        <v>2.8331856693953716E-2</v>
      </c>
      <c r="AT277" s="6">
        <f t="shared" si="356"/>
        <v>0.27936252123493838</v>
      </c>
      <c r="AU277" s="6">
        <f t="shared" si="357"/>
        <v>0.3451336230971665</v>
      </c>
      <c r="AV277" s="6">
        <f t="shared" si="358"/>
        <v>2.6520541743494874</v>
      </c>
      <c r="AW277" s="6">
        <f t="shared" si="395"/>
        <v>7.3488194557608633E-2</v>
      </c>
      <c r="AX277" s="6">
        <f t="shared" si="359"/>
        <v>1.5641378893667349E-2</v>
      </c>
      <c r="AY277" s="6">
        <f t="shared" si="360"/>
        <v>0.17707944067119769</v>
      </c>
      <c r="AZ277" s="6">
        <f t="shared" si="361"/>
        <v>0.18663249868366383</v>
      </c>
      <c r="BA277" s="6">
        <f t="shared" si="362"/>
        <v>1.7281538025937109</v>
      </c>
      <c r="BB277" s="6">
        <f t="shared" si="396"/>
        <v>4.4681463199740465E-2</v>
      </c>
      <c r="BD277" s="6">
        <f t="shared" si="398"/>
        <v>66.69049638746867</v>
      </c>
      <c r="BE277" s="6">
        <f t="shared" si="397"/>
        <v>3017.9114290087896</v>
      </c>
      <c r="BF277" s="6">
        <f t="shared" si="363"/>
        <v>37.757546392347919</v>
      </c>
      <c r="BG277" s="6">
        <f t="shared" si="364"/>
        <v>38.664234384231932</v>
      </c>
      <c r="BH277" s="6">
        <f t="shared" si="399"/>
        <v>0.28253691653905505</v>
      </c>
      <c r="BI277" s="6">
        <f t="shared" si="365"/>
        <v>1.4722011578820573</v>
      </c>
      <c r="BJ277" s="6">
        <f t="shared" si="366"/>
        <v>199.3786814136769</v>
      </c>
      <c r="BK277" s="6">
        <f t="shared" si="367"/>
        <v>112.94379467481654</v>
      </c>
      <c r="BL277" s="6">
        <f t="shared" si="368"/>
        <v>243.05738792867234</v>
      </c>
      <c r="BM277" s="6">
        <f t="shared" si="369"/>
        <v>163.02774093911913</v>
      </c>
      <c r="BN277" s="6">
        <f t="shared" si="370"/>
        <v>241.58383539672744</v>
      </c>
      <c r="BO277" s="6">
        <f t="shared" si="371"/>
        <v>217.71270239897026</v>
      </c>
      <c r="BP277" s="6">
        <f t="shared" si="372"/>
        <v>173.09335965831943</v>
      </c>
      <c r="BQ277" s="6">
        <f t="shared" si="373"/>
        <v>263.93948371331913</v>
      </c>
      <c r="BR277" s="6">
        <f t="shared" si="374"/>
        <v>73.46925432175216</v>
      </c>
      <c r="BS277" s="6">
        <f t="shared" si="375"/>
        <v>290.16053680180022</v>
      </c>
      <c r="BU277" s="6">
        <f t="shared" si="376"/>
        <v>2.9211439583264407</v>
      </c>
      <c r="BV277" s="6">
        <f t="shared" si="377"/>
        <v>4.2164999135636627</v>
      </c>
      <c r="BW277" s="6">
        <f t="shared" si="378"/>
        <v>5.6308551266117393</v>
      </c>
      <c r="BX277" s="6">
        <f t="shared" si="379"/>
        <v>6.8264505405791525</v>
      </c>
      <c r="BY277" s="6">
        <f t="shared" si="380"/>
        <v>7.504623883620301</v>
      </c>
      <c r="CA277" s="6">
        <f t="shared" si="381"/>
        <v>3.7424489529141711</v>
      </c>
      <c r="CB277" s="6">
        <f t="shared" si="382"/>
        <v>5.4020054853851152</v>
      </c>
      <c r="CC277" s="6">
        <f t="shared" si="383"/>
        <v>7.2140189505321688</v>
      </c>
      <c r="CD277" s="6">
        <f t="shared" si="400"/>
        <v>8.7457663991155652</v>
      </c>
      <c r="CE277" s="6">
        <f t="shared" si="384"/>
        <v>9.6146140676203107</v>
      </c>
      <c r="CG277" s="6">
        <f t="shared" si="385"/>
        <v>76.717637443853192</v>
      </c>
      <c r="CH277" s="6">
        <f t="shared" si="386"/>
        <v>110.73740844875752</v>
      </c>
      <c r="CI277" s="6">
        <f t="shared" si="387"/>
        <v>147.88244203813616</v>
      </c>
      <c r="CJ277" s="6">
        <f t="shared" si="388"/>
        <v>179.28221445840228</v>
      </c>
      <c r="CK277" s="6">
        <f t="shared" si="389"/>
        <v>197.09299591859573</v>
      </c>
    </row>
    <row r="278" spans="1:89">
      <c r="A278" s="6">
        <v>1</v>
      </c>
      <c r="B278" s="6">
        <f t="shared" si="337"/>
        <v>1280.680224403889</v>
      </c>
      <c r="C278" s="11">
        <v>26.499999999994699</v>
      </c>
      <c r="D278" s="6">
        <f t="shared" si="335"/>
        <v>61.301451612904124</v>
      </c>
      <c r="E278" s="6">
        <f t="shared" si="336"/>
        <v>13.378548387100537</v>
      </c>
      <c r="F278" s="6">
        <v>0</v>
      </c>
      <c r="G278" s="6">
        <v>0</v>
      </c>
      <c r="H278" s="11">
        <f t="shared" si="338"/>
        <v>74.680000000004668</v>
      </c>
      <c r="J278" s="6">
        <f t="shared" si="332"/>
        <v>82.085500285083413</v>
      </c>
      <c r="K278" s="6">
        <f t="shared" si="401"/>
        <v>17.914499714916577</v>
      </c>
      <c r="L278" s="6">
        <f t="shared" si="402"/>
        <v>0</v>
      </c>
      <c r="M278" s="6">
        <f t="shared" si="333"/>
        <v>0</v>
      </c>
      <c r="N278" s="11">
        <f t="shared" si="334"/>
        <v>99.999999999999986</v>
      </c>
      <c r="O278" s="6">
        <v>8.0000000000000002E-3</v>
      </c>
      <c r="P278" s="6">
        <f t="shared" si="339"/>
        <v>0.10917446466930179</v>
      </c>
      <c r="Q278" s="6">
        <f t="shared" si="340"/>
        <v>0.23144175123554611</v>
      </c>
      <c r="R278" s="6">
        <v>0.3</v>
      </c>
      <c r="S278" s="6">
        <f t="shared" si="331"/>
        <v>2.6124899184750441E-2</v>
      </c>
      <c r="T278" s="6">
        <v>0.12</v>
      </c>
      <c r="U278" s="6">
        <f t="shared" si="341"/>
        <v>0.67328559120245624</v>
      </c>
      <c r="V278" s="6">
        <f t="shared" si="342"/>
        <v>1.3749022472336454</v>
      </c>
      <c r="W278" s="6">
        <v>0.06</v>
      </c>
      <c r="X278" s="6">
        <f t="shared" si="390"/>
        <v>0.2191183456586385</v>
      </c>
      <c r="Y278" s="6">
        <v>2.6700000000000002E-2</v>
      </c>
      <c r="Z278" s="6">
        <v>0.21</v>
      </c>
      <c r="AA278" s="6">
        <v>0.442</v>
      </c>
      <c r="AB278" s="6">
        <v>0.5</v>
      </c>
      <c r="AC278" s="6">
        <f t="shared" si="391"/>
        <v>5.9537277977442085E-2</v>
      </c>
      <c r="AD278" s="6">
        <f t="shared" si="343"/>
        <v>0.16815944103586453</v>
      </c>
      <c r="AE278" s="6">
        <f t="shared" si="344"/>
        <v>1.0924407113305392</v>
      </c>
      <c r="AF278" s="6">
        <f t="shared" si="345"/>
        <v>2.174178238188516</v>
      </c>
      <c r="AG278" s="6">
        <f t="shared" si="346"/>
        <v>9.5688142611406111</v>
      </c>
      <c r="AH278" s="6">
        <f t="shared" si="392"/>
        <v>0.33373980656783131</v>
      </c>
      <c r="AI278" s="6">
        <f t="shared" si="347"/>
        <v>9.2837033597963595E-2</v>
      </c>
      <c r="AJ278" s="6">
        <f t="shared" si="348"/>
        <v>0.69246507825640147</v>
      </c>
      <c r="AK278" s="6">
        <f t="shared" si="349"/>
        <v>1.175696281154647</v>
      </c>
      <c r="AL278" s="6">
        <f t="shared" si="350"/>
        <v>6.2353110700535455</v>
      </c>
      <c r="AM278" s="6">
        <f t="shared" si="393"/>
        <v>0.2002573979488593</v>
      </c>
      <c r="AN278" s="6">
        <f t="shared" si="351"/>
        <v>5.1253231779185372E-2</v>
      </c>
      <c r="AO278" s="6">
        <f t="shared" si="352"/>
        <v>0.43893263920989012</v>
      </c>
      <c r="AP278" s="6">
        <f t="shared" si="353"/>
        <v>0.63576284650541848</v>
      </c>
      <c r="AQ278" s="6">
        <f t="shared" si="354"/>
        <v>4.0631057390487859</v>
      </c>
      <c r="AR278" s="6">
        <f t="shared" si="394"/>
        <v>0.12070405811814926</v>
      </c>
      <c r="AS278" s="6">
        <f t="shared" si="355"/>
        <v>2.8295752955515788E-2</v>
      </c>
      <c r="AT278" s="6">
        <f t="shared" si="356"/>
        <v>0.2782261052772137</v>
      </c>
      <c r="AU278" s="6">
        <f t="shared" si="357"/>
        <v>0.34379150761599253</v>
      </c>
      <c r="AV278" s="6">
        <f t="shared" si="358"/>
        <v>2.6476350676357536</v>
      </c>
      <c r="AW278" s="6">
        <f t="shared" si="395"/>
        <v>7.3069525209676356E-2</v>
      </c>
      <c r="AX278" s="6">
        <f t="shared" si="359"/>
        <v>1.5621446834202078E-2</v>
      </c>
      <c r="AY278" s="6">
        <f t="shared" si="360"/>
        <v>0.17635910101620697</v>
      </c>
      <c r="AZ278" s="6">
        <f t="shared" si="361"/>
        <v>0.18590674393532677</v>
      </c>
      <c r="BA278" s="6">
        <f t="shared" si="362"/>
        <v>1.7252741871826567</v>
      </c>
      <c r="BB278" s="6">
        <f t="shared" si="396"/>
        <v>4.4416793434400928E-2</v>
      </c>
      <c r="BD278" s="6">
        <f t="shared" si="398"/>
        <v>63.745399898111003</v>
      </c>
      <c r="BE278" s="6">
        <f t="shared" si="397"/>
        <v>3006.7636326725319</v>
      </c>
      <c r="BF278" s="6">
        <f t="shared" si="363"/>
        <v>37.644726920289784</v>
      </c>
      <c r="BG278" s="6">
        <f t="shared" si="364"/>
        <v>38.660387186254802</v>
      </c>
      <c r="BH278" s="6">
        <f t="shared" si="399"/>
        <v>0.27720615668263809</v>
      </c>
      <c r="BI278" s="6">
        <f t="shared" si="365"/>
        <v>1.4676917427831953</v>
      </c>
      <c r="BJ278" s="6">
        <f t="shared" si="366"/>
        <v>199.83043094600765</v>
      </c>
      <c r="BK278" s="6">
        <f t="shared" si="367"/>
        <v>113.27166877395284</v>
      </c>
      <c r="BL278" s="6">
        <f t="shared" si="368"/>
        <v>243.01357578881107</v>
      </c>
      <c r="BM278" s="6">
        <f t="shared" si="369"/>
        <v>163.32957427817433</v>
      </c>
      <c r="BN278" s="6">
        <f t="shared" si="370"/>
        <v>240.5292811199281</v>
      </c>
      <c r="BO278" s="6">
        <f t="shared" si="371"/>
        <v>217.79880269603041</v>
      </c>
      <c r="BP278" s="6">
        <f t="shared" si="372"/>
        <v>171.12997047803674</v>
      </c>
      <c r="BQ278" s="6">
        <f t="shared" si="373"/>
        <v>263.58925913507306</v>
      </c>
      <c r="BR278" s="6">
        <f t="shared" si="374"/>
        <v>71.797727597186025</v>
      </c>
      <c r="BS278" s="6">
        <f t="shared" si="375"/>
        <v>289.33652620102879</v>
      </c>
      <c r="BU278" s="6">
        <f t="shared" si="376"/>
        <v>2.929915528994627</v>
      </c>
      <c r="BV278" s="6">
        <f t="shared" si="377"/>
        <v>4.2247268112266614</v>
      </c>
      <c r="BW278" s="6">
        <f t="shared" si="378"/>
        <v>5.6336425614864494</v>
      </c>
      <c r="BX278" s="6">
        <f t="shared" si="379"/>
        <v>6.8180708554514631</v>
      </c>
      <c r="BY278" s="6">
        <f t="shared" si="380"/>
        <v>7.4840566083078093</v>
      </c>
      <c r="CA278" s="6">
        <f t="shared" si="381"/>
        <v>3.7672289082887587</v>
      </c>
      <c r="CB278" s="6">
        <f t="shared" si="382"/>
        <v>5.4320722953869325</v>
      </c>
      <c r="CC278" s="6">
        <f t="shared" si="383"/>
        <v>7.2436290079257777</v>
      </c>
      <c r="CD278" s="6">
        <f t="shared" si="400"/>
        <v>8.7665440765220506</v>
      </c>
      <c r="CE278" s="6">
        <f t="shared" si="384"/>
        <v>9.622855719584944</v>
      </c>
      <c r="CG278" s="6">
        <f t="shared" si="385"/>
        <v>77.176743230260939</v>
      </c>
      <c r="CH278" s="6">
        <f t="shared" si="386"/>
        <v>111.28329574741028</v>
      </c>
      <c r="CI278" s="6">
        <f t="shared" si="387"/>
        <v>148.39546775879305</v>
      </c>
      <c r="CJ278" s="6">
        <f t="shared" si="388"/>
        <v>179.59442807467644</v>
      </c>
      <c r="CK278" s="6">
        <f t="shared" si="389"/>
        <v>197.13712203105925</v>
      </c>
    </row>
    <row r="279" spans="1:89">
      <c r="A279" s="6">
        <v>1</v>
      </c>
      <c r="B279" s="6">
        <f t="shared" si="337"/>
        <v>1281.3945101181741</v>
      </c>
      <c r="C279" s="11">
        <v>26.599999999994601</v>
      </c>
      <c r="D279" s="6">
        <f t="shared" si="335"/>
        <v>61.284451612904142</v>
      </c>
      <c r="E279" s="6">
        <f t="shared" si="336"/>
        <v>13.307548387100606</v>
      </c>
      <c r="F279" s="6">
        <v>0</v>
      </c>
      <c r="G279" s="6">
        <v>0</v>
      </c>
      <c r="H279" s="11">
        <f t="shared" si="338"/>
        <v>74.592000000004745</v>
      </c>
      <c r="J279" s="6">
        <f t="shared" si="332"/>
        <v>82.159550103094489</v>
      </c>
      <c r="K279" s="6">
        <f t="shared" si="401"/>
        <v>17.840449896905511</v>
      </c>
      <c r="L279" s="6">
        <f t="shared" si="402"/>
        <v>0</v>
      </c>
      <c r="M279" s="6">
        <f t="shared" si="333"/>
        <v>0</v>
      </c>
      <c r="N279" s="11">
        <f t="shared" si="334"/>
        <v>100</v>
      </c>
      <c r="O279" s="6">
        <v>8.0000000000000002E-3</v>
      </c>
      <c r="P279" s="6">
        <f t="shared" si="339"/>
        <v>0.10889531830316757</v>
      </c>
      <c r="Q279" s="6">
        <f t="shared" si="340"/>
        <v>0.23129697333534605</v>
      </c>
      <c r="R279" s="6">
        <v>0.3</v>
      </c>
      <c r="S279" s="6">
        <f t="shared" si="331"/>
        <v>2.6000178710199946E-2</v>
      </c>
      <c r="T279" s="6">
        <v>0.12</v>
      </c>
      <c r="U279" s="6">
        <f t="shared" si="341"/>
        <v>0.67331905798028646</v>
      </c>
      <c r="V279" s="6">
        <f t="shared" si="342"/>
        <v>1.3728610502602638</v>
      </c>
      <c r="W279" s="6">
        <v>0.06</v>
      </c>
      <c r="X279" s="6">
        <f t="shared" si="390"/>
        <v>0.21871460930900255</v>
      </c>
      <c r="Y279" s="6">
        <v>2.6700000000000002E-2</v>
      </c>
      <c r="Z279" s="6">
        <v>0.21</v>
      </c>
      <c r="AA279" s="6">
        <v>0.442</v>
      </c>
      <c r="AB279" s="6">
        <v>0.5</v>
      </c>
      <c r="AC279" s="6">
        <f t="shared" si="391"/>
        <v>5.9401544661027803E-2</v>
      </c>
      <c r="AD279" s="6">
        <f t="shared" si="343"/>
        <v>0.16794534956668203</v>
      </c>
      <c r="AE279" s="6">
        <f t="shared" si="344"/>
        <v>1.0880008583792706</v>
      </c>
      <c r="AF279" s="6">
        <f t="shared" si="345"/>
        <v>2.1657313012464394</v>
      </c>
      <c r="AG279" s="6">
        <f t="shared" si="346"/>
        <v>9.5528844263979398</v>
      </c>
      <c r="AH279" s="6">
        <f t="shared" si="392"/>
        <v>0.33208739164011097</v>
      </c>
      <c r="AI279" s="6">
        <f t="shared" si="347"/>
        <v>9.2718838527885414E-2</v>
      </c>
      <c r="AJ279" s="6">
        <f t="shared" si="348"/>
        <v>0.68965078994815765</v>
      </c>
      <c r="AK279" s="6">
        <f t="shared" si="349"/>
        <v>1.1711285634875703</v>
      </c>
      <c r="AL279" s="6">
        <f t="shared" si="350"/>
        <v>6.2249307374225227</v>
      </c>
      <c r="AM279" s="6">
        <f t="shared" si="393"/>
        <v>0.19921418423963944</v>
      </c>
      <c r="AN279" s="6">
        <f t="shared" si="351"/>
        <v>5.1187978947561025E-2</v>
      </c>
      <c r="AO279" s="6">
        <f t="shared" si="352"/>
        <v>0.43714874709254986</v>
      </c>
      <c r="AP279" s="6">
        <f t="shared" si="353"/>
        <v>0.63329283343095188</v>
      </c>
      <c r="AQ279" s="6">
        <f t="shared" si="354"/>
        <v>4.0563416195666147</v>
      </c>
      <c r="AR279" s="6">
        <f t="shared" si="394"/>
        <v>0.12004511641017941</v>
      </c>
      <c r="AS279" s="6">
        <f t="shared" si="355"/>
        <v>2.8259728339326797E-2</v>
      </c>
      <c r="AT279" s="6">
        <f t="shared" si="356"/>
        <v>0.27709535009588165</v>
      </c>
      <c r="AU279" s="6">
        <f t="shared" si="357"/>
        <v>0.34245583736824259</v>
      </c>
      <c r="AV279" s="6">
        <f t="shared" si="358"/>
        <v>2.6432273753203503</v>
      </c>
      <c r="AW279" s="6">
        <f t="shared" si="395"/>
        <v>7.2653122764458275E-2</v>
      </c>
      <c r="AX279" s="6">
        <f t="shared" si="359"/>
        <v>1.560155845634538E-2</v>
      </c>
      <c r="AY279" s="6">
        <f t="shared" si="360"/>
        <v>0.17564234955591379</v>
      </c>
      <c r="AZ279" s="6">
        <f t="shared" si="361"/>
        <v>0.18518447447482622</v>
      </c>
      <c r="BA279" s="6">
        <f t="shared" si="362"/>
        <v>1.7224020097176564</v>
      </c>
      <c r="BB279" s="6">
        <f t="shared" si="396"/>
        <v>4.4153555607075096E-2</v>
      </c>
      <c r="BD279" s="6">
        <f t="shared" si="398"/>
        <v>60.911734558258964</v>
      </c>
      <c r="BE279" s="6">
        <f t="shared" si="397"/>
        <v>2995.6890014766223</v>
      </c>
      <c r="BF279" s="6">
        <f t="shared" si="363"/>
        <v>37.531871409371718</v>
      </c>
      <c r="BG279" s="6">
        <f t="shared" si="364"/>
        <v>38.656144645740206</v>
      </c>
      <c r="BH279" s="6">
        <f t="shared" si="399"/>
        <v>0.27195686526129165</v>
      </c>
      <c r="BI279" s="6">
        <f t="shared" si="365"/>
        <v>1.4631964988827406</v>
      </c>
      <c r="BJ279" s="6">
        <f t="shared" si="366"/>
        <v>200.27794340824354</v>
      </c>
      <c r="BK279" s="6">
        <f t="shared" si="367"/>
        <v>113.59876003197623</v>
      </c>
      <c r="BL279" s="6">
        <f t="shared" si="368"/>
        <v>242.95911251312907</v>
      </c>
      <c r="BM279" s="6">
        <f t="shared" si="369"/>
        <v>163.62893344447093</v>
      </c>
      <c r="BN279" s="6">
        <f t="shared" si="370"/>
        <v>239.4614611863613</v>
      </c>
      <c r="BO279" s="6">
        <f t="shared" si="371"/>
        <v>217.88024126178345</v>
      </c>
      <c r="BP279" s="6">
        <f t="shared" si="372"/>
        <v>169.16730801448139</v>
      </c>
      <c r="BQ279" s="6">
        <f t="shared" si="373"/>
        <v>263.23428939401845</v>
      </c>
      <c r="BR279" s="6">
        <f t="shared" si="374"/>
        <v>70.149050218919669</v>
      </c>
      <c r="BS279" s="6">
        <f t="shared" si="375"/>
        <v>288.51251313342749</v>
      </c>
      <c r="BU279" s="6">
        <f t="shared" si="376"/>
        <v>2.938698648637597</v>
      </c>
      <c r="BV279" s="6">
        <f t="shared" si="377"/>
        <v>4.2329346328773729</v>
      </c>
      <c r="BW279" s="6">
        <f t="shared" si="378"/>
        <v>5.6363676010249311</v>
      </c>
      <c r="BX279" s="6">
        <f t="shared" si="379"/>
        <v>6.8096363930339878</v>
      </c>
      <c r="BY279" s="6">
        <f t="shared" si="380"/>
        <v>7.4635615056148836</v>
      </c>
      <c r="CA279" s="6">
        <f t="shared" si="381"/>
        <v>3.7920745436519483</v>
      </c>
      <c r="CB279" s="6">
        <f t="shared" si="382"/>
        <v>5.4621468838659704</v>
      </c>
      <c r="CC279" s="6">
        <f t="shared" si="383"/>
        <v>7.2731261874776338</v>
      </c>
      <c r="CD279" s="6">
        <f t="shared" si="400"/>
        <v>8.7871033763607009</v>
      </c>
      <c r="CE279" s="6">
        <f t="shared" si="384"/>
        <v>9.6309234033043865</v>
      </c>
      <c r="CG279" s="6">
        <f t="shared" si="385"/>
        <v>77.63739191469999</v>
      </c>
      <c r="CH279" s="6">
        <f t="shared" si="386"/>
        <v>111.82977376546062</v>
      </c>
      <c r="CI279" s="6">
        <f t="shared" si="387"/>
        <v>148.90702747590717</v>
      </c>
      <c r="CJ279" s="6">
        <f t="shared" si="388"/>
        <v>179.90358068449277</v>
      </c>
      <c r="CK279" s="6">
        <f t="shared" si="389"/>
        <v>197.17960872222443</v>
      </c>
    </row>
    <row r="280" spans="1:89">
      <c r="A280" s="6">
        <v>1</v>
      </c>
      <c r="B280" s="6">
        <f t="shared" si="337"/>
        <v>1282.1087958324592</v>
      </c>
      <c r="C280" s="11">
        <v>26.6999999999945</v>
      </c>
      <c r="D280" s="6">
        <f t="shared" si="335"/>
        <v>61.267451612904161</v>
      </c>
      <c r="E280" s="6">
        <f t="shared" si="336"/>
        <v>13.236548387100679</v>
      </c>
      <c r="F280" s="6">
        <v>0</v>
      </c>
      <c r="G280" s="6">
        <v>0</v>
      </c>
      <c r="H280" s="11">
        <f t="shared" si="338"/>
        <v>74.504000000004837</v>
      </c>
      <c r="J280" s="6">
        <f t="shared" si="332"/>
        <v>82.233774848196319</v>
      </c>
      <c r="K280" s="6">
        <f t="shared" si="401"/>
        <v>17.766225151803688</v>
      </c>
      <c r="L280" s="6">
        <f t="shared" si="402"/>
        <v>0</v>
      </c>
      <c r="M280" s="6">
        <f t="shared" si="333"/>
        <v>0</v>
      </c>
      <c r="N280" s="11">
        <f t="shared" si="334"/>
        <v>100</v>
      </c>
      <c r="O280" s="6">
        <v>8.0000000000000002E-3</v>
      </c>
      <c r="P280" s="6">
        <f t="shared" si="339"/>
        <v>0.10861714110638952</v>
      </c>
      <c r="Q280" s="6">
        <f t="shared" si="340"/>
        <v>0.23115241886059582</v>
      </c>
      <c r="R280" s="6">
        <v>0.3</v>
      </c>
      <c r="S280" s="6">
        <f t="shared" si="331"/>
        <v>2.5875867830269184E-2</v>
      </c>
      <c r="T280" s="6">
        <v>0.12</v>
      </c>
      <c r="U280" s="6">
        <f t="shared" si="341"/>
        <v>0.67335249567868694</v>
      </c>
      <c r="V280" s="6">
        <f t="shared" si="342"/>
        <v>1.3708247544269736</v>
      </c>
      <c r="W280" s="6">
        <v>0.06</v>
      </c>
      <c r="X280" s="6">
        <f t="shared" si="390"/>
        <v>0.21830985026540031</v>
      </c>
      <c r="Y280" s="6">
        <v>2.6700000000000002E-2</v>
      </c>
      <c r="Z280" s="6">
        <v>0.21</v>
      </c>
      <c r="AA280" s="6">
        <v>0.442</v>
      </c>
      <c r="AB280" s="6">
        <v>0.5</v>
      </c>
      <c r="AC280" s="6">
        <f t="shared" si="391"/>
        <v>5.9265490703256159E-2</v>
      </c>
      <c r="AD280" s="6">
        <f t="shared" si="343"/>
        <v>0.16773172694393429</v>
      </c>
      <c r="AE280" s="6">
        <f t="shared" si="344"/>
        <v>1.0835831030595564</v>
      </c>
      <c r="AF280" s="6">
        <f t="shared" si="345"/>
        <v>2.1573248953510302</v>
      </c>
      <c r="AG280" s="6">
        <f t="shared" si="346"/>
        <v>9.536995706816711</v>
      </c>
      <c r="AH280" s="6">
        <f t="shared" si="392"/>
        <v>0.33044394448052811</v>
      </c>
      <c r="AI280" s="6">
        <f t="shared" si="347"/>
        <v>9.260090229734648E-2</v>
      </c>
      <c r="AJ280" s="6">
        <f t="shared" si="348"/>
        <v>0.68685050865924668</v>
      </c>
      <c r="AK280" s="6">
        <f t="shared" si="349"/>
        <v>1.1665827631591927</v>
      </c>
      <c r="AL280" s="6">
        <f t="shared" si="350"/>
        <v>6.2145771965981247</v>
      </c>
      <c r="AM280" s="6">
        <f t="shared" si="393"/>
        <v>0.19817662532730881</v>
      </c>
      <c r="AN280" s="6">
        <f t="shared" si="351"/>
        <v>5.1122869015406643E-2</v>
      </c>
      <c r="AO280" s="6">
        <f t="shared" si="352"/>
        <v>0.43537373360050974</v>
      </c>
      <c r="AP280" s="6">
        <f t="shared" si="353"/>
        <v>0.6308346722521343</v>
      </c>
      <c r="AQ280" s="6">
        <f t="shared" si="354"/>
        <v>4.0495949583863693</v>
      </c>
      <c r="AR280" s="6">
        <f t="shared" si="394"/>
        <v>0.11938974276534836</v>
      </c>
      <c r="AS280" s="6">
        <f t="shared" si="355"/>
        <v>2.8223782614711267E-2</v>
      </c>
      <c r="AT280" s="6">
        <f t="shared" si="356"/>
        <v>0.27597022280620503</v>
      </c>
      <c r="AU280" s="6">
        <f t="shared" si="357"/>
        <v>0.34112657608429997</v>
      </c>
      <c r="AV280" s="6">
        <f t="shared" si="358"/>
        <v>2.6388310593301942</v>
      </c>
      <c r="AW280" s="6">
        <f t="shared" si="395"/>
        <v>7.2238972984710714E-2</v>
      </c>
      <c r="AX280" s="6">
        <f t="shared" si="359"/>
        <v>1.5581713632746547E-2</v>
      </c>
      <c r="AY280" s="6">
        <f t="shared" si="360"/>
        <v>0.17492916544567916</v>
      </c>
      <c r="AZ280" s="6">
        <f t="shared" si="361"/>
        <v>0.18446567068921005</v>
      </c>
      <c r="BA280" s="6">
        <f t="shared" si="362"/>
        <v>1.719537245389207</v>
      </c>
      <c r="BB280" s="6">
        <f t="shared" si="396"/>
        <v>4.3891740695494043E-2</v>
      </c>
      <c r="BD280" s="6">
        <f t="shared" si="398"/>
        <v>58.186105605017666</v>
      </c>
      <c r="BE280" s="6">
        <f t="shared" si="397"/>
        <v>2984.687117971494</v>
      </c>
      <c r="BF280" s="6">
        <f t="shared" si="363"/>
        <v>37.418979745144284</v>
      </c>
      <c r="BG280" s="6">
        <f t="shared" si="364"/>
        <v>38.651511069333488</v>
      </c>
      <c r="BH280" s="6">
        <f t="shared" si="399"/>
        <v>0.26678809646355345</v>
      </c>
      <c r="BI280" s="6">
        <f t="shared" si="365"/>
        <v>1.4587155685366051</v>
      </c>
      <c r="BJ280" s="6">
        <f t="shared" si="366"/>
        <v>200.72115657156749</v>
      </c>
      <c r="BK280" s="6">
        <f t="shared" si="367"/>
        <v>113.92506114261114</v>
      </c>
      <c r="BL280" s="6">
        <f t="shared" si="368"/>
        <v>242.89393807345647</v>
      </c>
      <c r="BM280" s="6">
        <f t="shared" si="369"/>
        <v>163.92580612098374</v>
      </c>
      <c r="BN280" s="6">
        <f t="shared" si="370"/>
        <v>238.38047018604146</v>
      </c>
      <c r="BO280" s="6">
        <f t="shared" si="371"/>
        <v>217.95702114539486</v>
      </c>
      <c r="BP280" s="6">
        <f t="shared" si="372"/>
        <v>167.20570201065013</v>
      </c>
      <c r="BQ280" s="6">
        <f t="shared" si="373"/>
        <v>262.87463176336939</v>
      </c>
      <c r="BR280" s="6">
        <f t="shared" si="374"/>
        <v>68.523285176736138</v>
      </c>
      <c r="BS280" s="6">
        <f t="shared" si="375"/>
        <v>287.68858344070645</v>
      </c>
      <c r="BU280" s="6">
        <f t="shared" si="376"/>
        <v>2.9474930731233551</v>
      </c>
      <c r="BV280" s="6">
        <f t="shared" si="377"/>
        <v>4.2411228328675659</v>
      </c>
      <c r="BW280" s="6">
        <f t="shared" si="378"/>
        <v>5.6390297588733667</v>
      </c>
      <c r="BX280" s="6">
        <f t="shared" si="379"/>
        <v>6.8011476004604869</v>
      </c>
      <c r="BY280" s="6">
        <f t="shared" si="380"/>
        <v>7.443139361994092</v>
      </c>
      <c r="CA280" s="6">
        <f t="shared" si="381"/>
        <v>3.8169850520224347</v>
      </c>
      <c r="CB280" s="6">
        <f t="shared" si="382"/>
        <v>5.4922274811972214</v>
      </c>
      <c r="CC280" s="6">
        <f t="shared" si="383"/>
        <v>7.3025081869729345</v>
      </c>
      <c r="CD280" s="6">
        <f t="shared" si="400"/>
        <v>8.8074435065752859</v>
      </c>
      <c r="CE280" s="6">
        <f t="shared" si="384"/>
        <v>9.638818813150186</v>
      </c>
      <c r="CG280" s="6">
        <f t="shared" si="385"/>
        <v>78.099571705333659</v>
      </c>
      <c r="CH280" s="6">
        <f t="shared" si="386"/>
        <v>112.37681262662836</v>
      </c>
      <c r="CI280" s="6">
        <f t="shared" si="387"/>
        <v>149.41708023590306</v>
      </c>
      <c r="CJ280" s="6">
        <f t="shared" si="388"/>
        <v>180.20965665505804</v>
      </c>
      <c r="CK280" s="6">
        <f t="shared" si="389"/>
        <v>197.2204791982291</v>
      </c>
    </row>
    <row r="281" spans="1:89">
      <c r="A281" s="6">
        <v>1</v>
      </c>
      <c r="B281" s="6">
        <f t="shared" si="337"/>
        <v>1282.8230815467441</v>
      </c>
      <c r="C281" s="11">
        <v>26.799999999994402</v>
      </c>
      <c r="D281" s="6">
        <f t="shared" si="335"/>
        <v>61.250451612904179</v>
      </c>
      <c r="E281" s="6">
        <f t="shared" si="336"/>
        <v>13.165548387100749</v>
      </c>
      <c r="F281" s="6">
        <v>0</v>
      </c>
      <c r="G281" s="6">
        <v>0</v>
      </c>
      <c r="H281" s="11">
        <f t="shared" si="338"/>
        <v>74.416000000004928</v>
      </c>
      <c r="J281" s="6">
        <f t="shared" si="332"/>
        <v>82.30817514096448</v>
      </c>
      <c r="K281" s="6">
        <f t="shared" si="401"/>
        <v>17.691824859035524</v>
      </c>
      <c r="L281" s="6">
        <f t="shared" si="402"/>
        <v>0</v>
      </c>
      <c r="M281" s="6">
        <f t="shared" si="333"/>
        <v>0</v>
      </c>
      <c r="N281" s="11">
        <f t="shared" si="334"/>
        <v>100</v>
      </c>
      <c r="O281" s="6">
        <v>8.0000000000000002E-3</v>
      </c>
      <c r="P281" s="6">
        <f t="shared" si="339"/>
        <v>0.10833992894566215</v>
      </c>
      <c r="Q281" s="6">
        <f t="shared" si="340"/>
        <v>0.23100808732268271</v>
      </c>
      <c r="R281" s="6">
        <v>0.3</v>
      </c>
      <c r="S281" s="6">
        <f t="shared" si="331"/>
        <v>2.5751964492747238E-2</v>
      </c>
      <c r="T281" s="6">
        <v>0.12</v>
      </c>
      <c r="U281" s="6">
        <f t="shared" si="341"/>
        <v>0.67338590433550016</v>
      </c>
      <c r="V281" s="6">
        <f t="shared" si="342"/>
        <v>1.3687933443378908</v>
      </c>
      <c r="W281" s="6">
        <v>0.06</v>
      </c>
      <c r="X281" s="6">
        <f t="shared" si="390"/>
        <v>0.21790406498962656</v>
      </c>
      <c r="Y281" s="6">
        <v>2.6700000000000002E-2</v>
      </c>
      <c r="Z281" s="6">
        <v>0.21</v>
      </c>
      <c r="AA281" s="6">
        <v>0.442</v>
      </c>
      <c r="AB281" s="6">
        <v>0.5</v>
      </c>
      <c r="AC281" s="6">
        <f t="shared" si="391"/>
        <v>5.9129114966612113E-2</v>
      </c>
      <c r="AD281" s="6">
        <f t="shared" si="343"/>
        <v>0.16751857180165644</v>
      </c>
      <c r="AE281" s="6">
        <f t="shared" si="344"/>
        <v>1.0791873171018098</v>
      </c>
      <c r="AF281" s="6">
        <f t="shared" si="345"/>
        <v>2.148958792597548</v>
      </c>
      <c r="AG281" s="6">
        <f t="shared" si="346"/>
        <v>9.5211479653522701</v>
      </c>
      <c r="AH281" s="6">
        <f t="shared" si="392"/>
        <v>0.32880940951472626</v>
      </c>
      <c r="AI281" s="6">
        <f t="shared" si="347"/>
        <v>9.2483224152228136E-2</v>
      </c>
      <c r="AJ281" s="6">
        <f t="shared" si="348"/>
        <v>0.68406415308346258</v>
      </c>
      <c r="AK281" s="6">
        <f t="shared" si="349"/>
        <v>1.1620587569290401</v>
      </c>
      <c r="AL281" s="6">
        <f t="shared" si="350"/>
        <v>6.2042503582781592</v>
      </c>
      <c r="AM281" s="6">
        <f t="shared" si="393"/>
        <v>0.19714468599819757</v>
      </c>
      <c r="AN281" s="6">
        <f t="shared" si="351"/>
        <v>5.1057901566390403E-2</v>
      </c>
      <c r="AO281" s="6">
        <f t="shared" si="352"/>
        <v>0.43360754719622829</v>
      </c>
      <c r="AP281" s="6">
        <f t="shared" si="353"/>
        <v>0.62838829632614646</v>
      </c>
      <c r="AQ281" s="6">
        <f t="shared" si="354"/>
        <v>4.0428656973162038</v>
      </c>
      <c r="AR281" s="6">
        <f t="shared" si="394"/>
        <v>0.11873791487008237</v>
      </c>
      <c r="AS281" s="6">
        <f t="shared" si="355"/>
        <v>2.818791555182178E-2</v>
      </c>
      <c r="AT281" s="6">
        <f t="shared" si="356"/>
        <v>0.27485069074009727</v>
      </c>
      <c r="AU281" s="6">
        <f t="shared" si="357"/>
        <v>0.33980368772677211</v>
      </c>
      <c r="AV281" s="6">
        <f t="shared" si="358"/>
        <v>2.6344460817458266</v>
      </c>
      <c r="AW281" s="6">
        <f t="shared" si="395"/>
        <v>7.1827061730568006E-2</v>
      </c>
      <c r="AX281" s="6">
        <f t="shared" si="359"/>
        <v>1.556191223651201E-2</v>
      </c>
      <c r="AY281" s="6">
        <f t="shared" si="360"/>
        <v>0.17421952797819257</v>
      </c>
      <c r="AZ281" s="6">
        <f t="shared" si="361"/>
        <v>0.18375031309110246</v>
      </c>
      <c r="BA281" s="6">
        <f t="shared" si="362"/>
        <v>1.7166798694879126</v>
      </c>
      <c r="BB281" s="6">
        <f t="shared" si="396"/>
        <v>4.3631339739051714E-2</v>
      </c>
      <c r="BD281" s="6">
        <f t="shared" si="398"/>
        <v>55.565189706563615</v>
      </c>
      <c r="BE281" s="6">
        <f t="shared" si="397"/>
        <v>2973.7575585376785</v>
      </c>
      <c r="BF281" s="6">
        <f t="shared" si="363"/>
        <v>37.306051813395065</v>
      </c>
      <c r="BG281" s="6">
        <f t="shared" si="364"/>
        <v>38.646490698975512</v>
      </c>
      <c r="BH281" s="6">
        <f t="shared" si="399"/>
        <v>0.26169891186109173</v>
      </c>
      <c r="BI281" s="6">
        <f t="shared" si="365"/>
        <v>1.4542490884743866</v>
      </c>
      <c r="BJ281" s="6">
        <f t="shared" si="366"/>
        <v>201.16000801146888</v>
      </c>
      <c r="BK281" s="6">
        <f t="shared" si="367"/>
        <v>114.25056467570363</v>
      </c>
      <c r="BL281" s="6">
        <f t="shared" si="368"/>
        <v>242.81799341408126</v>
      </c>
      <c r="BM281" s="6">
        <f t="shared" si="369"/>
        <v>164.22017995416672</v>
      </c>
      <c r="BN281" s="6">
        <f t="shared" si="370"/>
        <v>237.28640589629839</v>
      </c>
      <c r="BO281" s="6">
        <f t="shared" si="371"/>
        <v>218.02914571536087</v>
      </c>
      <c r="BP281" s="6">
        <f t="shared" si="372"/>
        <v>165.24548215925117</v>
      </c>
      <c r="BQ281" s="6">
        <f t="shared" si="373"/>
        <v>262.51034389171252</v>
      </c>
      <c r="BR281" s="6">
        <f t="shared" si="374"/>
        <v>66.920486414068364</v>
      </c>
      <c r="BS281" s="6">
        <f t="shared" si="375"/>
        <v>286.86482188463754</v>
      </c>
      <c r="BU281" s="6">
        <f t="shared" si="376"/>
        <v>2.9562985567207614</v>
      </c>
      <c r="BV281" s="6">
        <f t="shared" si="377"/>
        <v>4.2492908666224656</v>
      </c>
      <c r="BW281" s="6">
        <f t="shared" si="378"/>
        <v>5.6416285611448975</v>
      </c>
      <c r="BX281" s="6">
        <f t="shared" si="379"/>
        <v>6.7926049466289955</v>
      </c>
      <c r="BY281" s="6">
        <f t="shared" si="380"/>
        <v>7.4227909622914892</v>
      </c>
      <c r="CA281" s="6">
        <f t="shared" si="381"/>
        <v>3.8419596226898007</v>
      </c>
      <c r="CB281" s="6">
        <f t="shared" si="382"/>
        <v>5.5223123177170068</v>
      </c>
      <c r="CC281" s="6">
        <f t="shared" si="383"/>
        <v>7.3317727294008108</v>
      </c>
      <c r="CD281" s="6">
        <f t="shared" si="400"/>
        <v>8.8275637379396823</v>
      </c>
      <c r="CE281" s="6">
        <f t="shared" si="384"/>
        <v>9.6465436821184909</v>
      </c>
      <c r="CG281" s="6">
        <f t="shared" si="385"/>
        <v>78.563270612437378</v>
      </c>
      <c r="CH281" s="6">
        <f t="shared" si="386"/>
        <v>112.92438225039265</v>
      </c>
      <c r="CI281" s="6">
        <f t="shared" si="387"/>
        <v>149.92558526826332</v>
      </c>
      <c r="CJ281" s="6">
        <f t="shared" si="388"/>
        <v>180.51264117834521</v>
      </c>
      <c r="CK281" s="6">
        <f t="shared" si="389"/>
        <v>197.25975705137259</v>
      </c>
    </row>
    <row r="282" spans="1:89">
      <c r="A282" s="6">
        <v>1</v>
      </c>
      <c r="B282" s="6">
        <f t="shared" si="337"/>
        <v>1283.5373672610292</v>
      </c>
      <c r="C282" s="11">
        <v>26.8999999999943</v>
      </c>
      <c r="D282" s="6">
        <f t="shared" si="335"/>
        <v>61.233451612904197</v>
      </c>
      <c r="E282" s="6">
        <f t="shared" si="336"/>
        <v>13.09454838710082</v>
      </c>
      <c r="F282" s="6">
        <v>0</v>
      </c>
      <c r="G282" s="6">
        <v>0</v>
      </c>
      <c r="H282" s="11">
        <f t="shared" si="338"/>
        <v>74.328000000005019</v>
      </c>
      <c r="J282" s="6">
        <f t="shared" si="332"/>
        <v>82.382751604913452</v>
      </c>
      <c r="K282" s="6">
        <f t="shared" si="401"/>
        <v>17.617248395086555</v>
      </c>
      <c r="L282" s="6">
        <f t="shared" si="402"/>
        <v>0</v>
      </c>
      <c r="M282" s="6">
        <f t="shared" si="333"/>
        <v>0</v>
      </c>
      <c r="N282" s="11">
        <f t="shared" si="334"/>
        <v>100</v>
      </c>
      <c r="O282" s="6">
        <v>8.0000000000000002E-3</v>
      </c>
      <c r="P282" s="6">
        <f t="shared" si="339"/>
        <v>0.10806367770836074</v>
      </c>
      <c r="Q282" s="6">
        <f t="shared" si="340"/>
        <v>0.23086397823436097</v>
      </c>
      <c r="R282" s="6">
        <v>0.3</v>
      </c>
      <c r="S282" s="6">
        <f t="shared" si="331"/>
        <v>2.5628466655140767E-2</v>
      </c>
      <c r="T282" s="6">
        <v>0.12</v>
      </c>
      <c r="U282" s="6">
        <f t="shared" si="341"/>
        <v>0.67341928398850459</v>
      </c>
      <c r="V282" s="6">
        <f t="shared" si="342"/>
        <v>1.3667668046560884</v>
      </c>
      <c r="W282" s="6">
        <v>0.06</v>
      </c>
      <c r="X282" s="6">
        <f t="shared" si="390"/>
        <v>0.21749724992656433</v>
      </c>
      <c r="Y282" s="6">
        <v>2.6700000000000002E-2</v>
      </c>
      <c r="Z282" s="6">
        <v>0.21</v>
      </c>
      <c r="AA282" s="6">
        <v>0.442</v>
      </c>
      <c r="AB282" s="6">
        <v>0.5</v>
      </c>
      <c r="AC282" s="6">
        <f t="shared" si="391"/>
        <v>5.8992416308193657E-2</v>
      </c>
      <c r="AD282" s="6">
        <f t="shared" si="343"/>
        <v>0.16730588277878394</v>
      </c>
      <c r="AE282" s="6">
        <f t="shared" si="344"/>
        <v>1.0748133730808669</v>
      </c>
      <c r="AF282" s="6">
        <f t="shared" si="345"/>
        <v>2.1406327665393401</v>
      </c>
      <c r="AG282" s="6">
        <f t="shared" si="346"/>
        <v>9.5053410655125177</v>
      </c>
      <c r="AH282" s="6">
        <f t="shared" si="392"/>
        <v>0.32718373154931796</v>
      </c>
      <c r="AI282" s="6">
        <f t="shared" si="347"/>
        <v>9.236580334111763E-2</v>
      </c>
      <c r="AJ282" s="6">
        <f t="shared" si="348"/>
        <v>0.68129164244985352</v>
      </c>
      <c r="AK282" s="6">
        <f t="shared" si="349"/>
        <v>1.1575564223451067</v>
      </c>
      <c r="AL282" s="6">
        <f t="shared" si="350"/>
        <v>6.1939501335205014</v>
      </c>
      <c r="AM282" s="6">
        <f t="shared" si="393"/>
        <v>0.19611833127975145</v>
      </c>
      <c r="AN282" s="6">
        <f t="shared" si="351"/>
        <v>5.0993076185674238E-2</v>
      </c>
      <c r="AO282" s="6">
        <f t="shared" si="352"/>
        <v>0.43185013668144578</v>
      </c>
      <c r="AP282" s="6">
        <f t="shared" si="353"/>
        <v>0.62595363943653715</v>
      </c>
      <c r="AQ282" s="6">
        <f t="shared" si="354"/>
        <v>4.036153778398905</v>
      </c>
      <c r="AR282" s="6">
        <f t="shared" si="394"/>
        <v>0.11808961056343939</v>
      </c>
      <c r="AS282" s="6">
        <f t="shared" si="355"/>
        <v>2.8152126921635601E-2</v>
      </c>
      <c r="AT282" s="6">
        <f t="shared" si="356"/>
        <v>0.27373672144453215</v>
      </c>
      <c r="AU282" s="6">
        <f t="shared" si="357"/>
        <v>0.33848713648882661</v>
      </c>
      <c r="AV282" s="6">
        <f t="shared" si="358"/>
        <v>2.6300724048006807</v>
      </c>
      <c r="AW282" s="6">
        <f t="shared" si="395"/>
        <v>7.141737495880042E-2</v>
      </c>
      <c r="AX282" s="6">
        <f t="shared" si="359"/>
        <v>1.5542154141203449E-2</v>
      </c>
      <c r="AY282" s="6">
        <f t="shared" si="360"/>
        <v>0.17351341658246364</v>
      </c>
      <c r="AZ282" s="6">
        <f t="shared" si="361"/>
        <v>0.18303838231780409</v>
      </c>
      <c r="BA282" s="6">
        <f t="shared" si="362"/>
        <v>1.7138298574040063</v>
      </c>
      <c r="BB282" s="6">
        <f t="shared" si="396"/>
        <v>4.3372343838334333E-2</v>
      </c>
      <c r="BD282" s="6">
        <f t="shared" si="398"/>
        <v>53.045734556278362</v>
      </c>
      <c r="BE282" s="6">
        <f t="shared" si="397"/>
        <v>2962.8998937645219</v>
      </c>
      <c r="BF282" s="6">
        <f t="shared" si="363"/>
        <v>37.193087500156039</v>
      </c>
      <c r="BG282" s="6">
        <f t="shared" si="364"/>
        <v>38.641087713106302</v>
      </c>
      <c r="BH282" s="6">
        <f t="shared" si="399"/>
        <v>0.25668838038086572</v>
      </c>
      <c r="BI282" s="6">
        <f t="shared" si="365"/>
        <v>1.4497971899312914</v>
      </c>
      <c r="BJ282" s="6">
        <f t="shared" si="366"/>
        <v>201.59443511444087</v>
      </c>
      <c r="BK282" s="6">
        <f t="shared" si="367"/>
        <v>114.57526307882135</v>
      </c>
      <c r="BL282" s="6">
        <f t="shared" si="368"/>
        <v>242.73122047605347</v>
      </c>
      <c r="BM282" s="6">
        <f t="shared" si="369"/>
        <v>164.51204255833707</v>
      </c>
      <c r="BN282" s="6">
        <f t="shared" si="370"/>
        <v>236.17936928748043</v>
      </c>
      <c r="BO282" s="6">
        <f t="shared" si="371"/>
        <v>218.09661866544303</v>
      </c>
      <c r="BP282" s="6">
        <f t="shared" si="372"/>
        <v>163.28697797862057</v>
      </c>
      <c r="BQ282" s="6">
        <f t="shared" si="373"/>
        <v>262.14148379538159</v>
      </c>
      <c r="BR282" s="6">
        <f t="shared" si="374"/>
        <v>65.340698848475881</v>
      </c>
      <c r="BS282" s="6">
        <f t="shared" si="375"/>
        <v>286.04131213357442</v>
      </c>
      <c r="BU282" s="6">
        <f t="shared" si="376"/>
        <v>2.9651148520842403</v>
      </c>
      <c r="BV282" s="6">
        <f t="shared" si="377"/>
        <v>4.2574381906578109</v>
      </c>
      <c r="BW282" s="6">
        <f t="shared" si="378"/>
        <v>5.6441635464487439</v>
      </c>
      <c r="BX282" s="6">
        <f t="shared" si="379"/>
        <v>6.7840089218417194</v>
      </c>
      <c r="BY282" s="6">
        <f t="shared" si="380"/>
        <v>7.4025170889937142</v>
      </c>
      <c r="CA282" s="6">
        <f t="shared" si="381"/>
        <v>3.8669974412550059</v>
      </c>
      <c r="CB282" s="6">
        <f t="shared" si="382"/>
        <v>5.5523996239142521</v>
      </c>
      <c r="CC282" s="6">
        <f t="shared" si="383"/>
        <v>7.3609175633787496</v>
      </c>
      <c r="CD282" s="6">
        <f t="shared" si="400"/>
        <v>8.8474634039126059</v>
      </c>
      <c r="CE282" s="6">
        <f t="shared" si="384"/>
        <v>9.6540997802711352</v>
      </c>
      <c r="CG282" s="6">
        <f t="shared" si="385"/>
        <v>79.02847644797221</v>
      </c>
      <c r="CH282" s="6">
        <f t="shared" si="386"/>
        <v>113.47245235461769</v>
      </c>
      <c r="CI282" s="6">
        <f t="shared" si="387"/>
        <v>150.43250199414376</v>
      </c>
      <c r="CJ282" s="6">
        <f t="shared" si="388"/>
        <v>180.81252027244236</v>
      </c>
      <c r="CK282" s="6">
        <f t="shared" si="389"/>
        <v>197.29746623879888</v>
      </c>
    </row>
    <row r="283" spans="1:89">
      <c r="A283" s="6">
        <v>1</v>
      </c>
      <c r="B283" s="6">
        <f t="shared" si="337"/>
        <v>1284.2516529753141</v>
      </c>
      <c r="C283" s="11">
        <v>26.999999999994198</v>
      </c>
      <c r="D283" s="6">
        <f t="shared" si="335"/>
        <v>61.216451612904216</v>
      </c>
      <c r="E283" s="6">
        <f t="shared" si="336"/>
        <v>13.023548387100892</v>
      </c>
      <c r="F283" s="6">
        <v>0</v>
      </c>
      <c r="G283" s="6">
        <v>0</v>
      </c>
      <c r="H283" s="11">
        <f t="shared" si="338"/>
        <v>74.240000000005111</v>
      </c>
      <c r="J283" s="6">
        <f t="shared" si="332"/>
        <v>82.457504866514</v>
      </c>
      <c r="K283" s="6">
        <f t="shared" si="401"/>
        <v>17.542495133485986</v>
      </c>
      <c r="L283" s="6">
        <f t="shared" si="402"/>
        <v>0</v>
      </c>
      <c r="M283" s="6">
        <f t="shared" si="333"/>
        <v>0</v>
      </c>
      <c r="N283" s="11">
        <f t="shared" si="334"/>
        <v>99.999999999999986</v>
      </c>
      <c r="O283" s="6">
        <v>8.0000000000000002E-3</v>
      </c>
      <c r="P283" s="6">
        <f t="shared" si="339"/>
        <v>0.10778838330242331</v>
      </c>
      <c r="Q283" s="6">
        <f t="shared" si="340"/>
        <v>0.23072009110974759</v>
      </c>
      <c r="R283" s="6">
        <v>0.3</v>
      </c>
      <c r="S283" s="6">
        <f t="shared" si="331"/>
        <v>2.550537228461195E-2</v>
      </c>
      <c r="T283" s="6">
        <v>0.12</v>
      </c>
      <c r="U283" s="6">
        <f t="shared" si="341"/>
        <v>0.67345263467541205</v>
      </c>
      <c r="V283" s="6">
        <f t="shared" si="342"/>
        <v>1.3647451201033363</v>
      </c>
      <c r="W283" s="6">
        <v>0.06</v>
      </c>
      <c r="X283" s="6">
        <f t="shared" si="390"/>
        <v>0.2170894015040841</v>
      </c>
      <c r="Y283" s="6">
        <v>2.6700000000000002E-2</v>
      </c>
      <c r="Z283" s="6">
        <v>0.21</v>
      </c>
      <c r="AA283" s="6">
        <v>0.442</v>
      </c>
      <c r="AB283" s="6">
        <v>0.5</v>
      </c>
      <c r="AC283" s="6">
        <f t="shared" si="391"/>
        <v>5.8855393579679803E-2</v>
      </c>
      <c r="AD283" s="6">
        <f t="shared" si="343"/>
        <v>0.16709365851913174</v>
      </c>
      <c r="AE283" s="6">
        <f t="shared" si="344"/>
        <v>1.0704611444098047</v>
      </c>
      <c r="AF283" s="6">
        <f t="shared" si="345"/>
        <v>2.1323465921774631</v>
      </c>
      <c r="AG283" s="6">
        <f t="shared" si="346"/>
        <v>9.4895748713553445</v>
      </c>
      <c r="AH283" s="6">
        <f t="shared" si="392"/>
        <v>0.32556685576899774</v>
      </c>
      <c r="AI283" s="6">
        <f t="shared" si="347"/>
        <v>9.2248639115295544E-2</v>
      </c>
      <c r="AJ283" s="6">
        <f t="shared" si="348"/>
        <v>0.67853289651880333</v>
      </c>
      <c r="AK283" s="6">
        <f t="shared" si="349"/>
        <v>1.1530756377382407</v>
      </c>
      <c r="AL283" s="6">
        <f t="shared" si="350"/>
        <v>6.1836764337414101</v>
      </c>
      <c r="AM283" s="6">
        <f t="shared" si="393"/>
        <v>0.19509752643870035</v>
      </c>
      <c r="AN283" s="6">
        <f t="shared" si="351"/>
        <v>5.0928392459907067E-2</v>
      </c>
      <c r="AO283" s="6">
        <f t="shared" si="352"/>
        <v>0.43010145119469967</v>
      </c>
      <c r="AP283" s="6">
        <f t="shared" si="353"/>
        <v>0.62353063579018642</v>
      </c>
      <c r="AQ283" s="6">
        <f t="shared" si="354"/>
        <v>4.0294591439107936</v>
      </c>
      <c r="AR283" s="6">
        <f t="shared" si="394"/>
        <v>0.117444807835948</v>
      </c>
      <c r="AS283" s="6">
        <f t="shared" si="355"/>
        <v>2.8116416495950921E-2</v>
      </c>
      <c r="AT283" s="6">
        <f t="shared" si="356"/>
        <v>0.2726282826799693</v>
      </c>
      <c r="AU283" s="6">
        <f t="shared" si="357"/>
        <v>0.33717688679254948</v>
      </c>
      <c r="AV283" s="6">
        <f t="shared" si="358"/>
        <v>2.6257099908803685</v>
      </c>
      <c r="AW283" s="6">
        <f t="shared" si="395"/>
        <v>7.1009898722078107E-2</v>
      </c>
      <c r="AX283" s="6">
        <f t="shared" si="359"/>
        <v>1.5522439220835828E-2</v>
      </c>
      <c r="AY283" s="6">
        <f t="shared" si="360"/>
        <v>0.17281081082282418</v>
      </c>
      <c r="AZ283" s="6">
        <f t="shared" si="361"/>
        <v>0.18232985913040411</v>
      </c>
      <c r="BA283" s="6">
        <f t="shared" si="362"/>
        <v>1.7109871846268845</v>
      </c>
      <c r="BB283" s="6">
        <f t="shared" si="396"/>
        <v>4.3114744154653988E-2</v>
      </c>
      <c r="BD283" s="6">
        <f t="shared" si="398"/>
        <v>50.624558432370172</v>
      </c>
      <c r="BE283" s="6">
        <f t="shared" si="397"/>
        <v>2952.1136888188562</v>
      </c>
      <c r="BF283" s="6">
        <f t="shared" si="363"/>
        <v>37.080086691711244</v>
      </c>
      <c r="BG283" s="6">
        <f t="shared" si="364"/>
        <v>38.63530622784188</v>
      </c>
      <c r="BH283" s="6">
        <f t="shared" si="399"/>
        <v>0.25175557827726058</v>
      </c>
      <c r="BI283" s="6">
        <f t="shared" si="365"/>
        <v>1.4453599987770207</v>
      </c>
      <c r="BJ283" s="6">
        <f t="shared" si="366"/>
        <v>202.02437508482274</v>
      </c>
      <c r="BK283" s="6">
        <f t="shared" si="367"/>
        <v>114.8991486788433</v>
      </c>
      <c r="BL283" s="6">
        <f t="shared" si="368"/>
        <v>242.63356222161295</v>
      </c>
      <c r="BM283" s="6">
        <f t="shared" si="369"/>
        <v>164.80138152005267</v>
      </c>
      <c r="BN283" s="6">
        <f t="shared" si="370"/>
        <v>235.05946452758008</v>
      </c>
      <c r="BO283" s="6">
        <f t="shared" si="371"/>
        <v>218.15944402048794</v>
      </c>
      <c r="BP283" s="6">
        <f t="shared" si="372"/>
        <v>161.33051868762823</v>
      </c>
      <c r="BQ283" s="6">
        <f t="shared" si="373"/>
        <v>261.76810985053834</v>
      </c>
      <c r="BR283" s="6">
        <f t="shared" si="374"/>
        <v>63.783958398196098</v>
      </c>
      <c r="BS283" s="6">
        <f t="shared" si="375"/>
        <v>285.21813674936999</v>
      </c>
      <c r="BU283" s="6">
        <f t="shared" si="376"/>
        <v>2.9739417102392003</v>
      </c>
      <c r="BV283" s="6">
        <f t="shared" si="377"/>
        <v>4.265564262599046</v>
      </c>
      <c r="BW283" s="6">
        <f t="shared" si="378"/>
        <v>5.6466342659211284</v>
      </c>
      <c r="BX283" s="6">
        <f t="shared" si="379"/>
        <v>6.7753600374441856</v>
      </c>
      <c r="BY283" s="6">
        <f t="shared" si="380"/>
        <v>7.3823185214934925</v>
      </c>
      <c r="CA283" s="6">
        <f t="shared" si="381"/>
        <v>3.8920976896663682</v>
      </c>
      <c r="CB283" s="6">
        <f t="shared" si="382"/>
        <v>5.5824876306166207</v>
      </c>
      <c r="CC283" s="6">
        <f t="shared" si="383"/>
        <v>7.3899404635657433</v>
      </c>
      <c r="CD283" s="6">
        <f t="shared" si="400"/>
        <v>8.8671419004622436</v>
      </c>
      <c r="CE283" s="6">
        <f t="shared" si="384"/>
        <v>9.6614889131687232</v>
      </c>
      <c r="CG283" s="6">
        <f t="shared" si="385"/>
        <v>79.495176825195287</v>
      </c>
      <c r="CH283" s="6">
        <f t="shared" si="386"/>
        <v>114.0209924582789</v>
      </c>
      <c r="CI283" s="6">
        <f t="shared" si="387"/>
        <v>150.93779003506512</v>
      </c>
      <c r="CJ283" s="6">
        <f t="shared" si="388"/>
        <v>181.109280782664</v>
      </c>
      <c r="CK283" s="6">
        <f t="shared" si="389"/>
        <v>197.33363106126151</v>
      </c>
    </row>
    <row r="284" spans="1:89">
      <c r="A284" s="6">
        <v>1</v>
      </c>
      <c r="B284" s="6">
        <f t="shared" si="337"/>
        <v>1284.9659386895992</v>
      </c>
      <c r="C284" s="11">
        <v>27.0999999999941</v>
      </c>
      <c r="D284" s="6">
        <f t="shared" si="335"/>
        <v>61.199451612904227</v>
      </c>
      <c r="E284" s="6">
        <f t="shared" si="336"/>
        <v>12.952548387100961</v>
      </c>
      <c r="F284" s="6">
        <v>0</v>
      </c>
      <c r="G284" s="6">
        <v>0</v>
      </c>
      <c r="H284" s="11">
        <f t="shared" si="338"/>
        <v>74.152000000005188</v>
      </c>
      <c r="J284" s="6">
        <f t="shared" si="332"/>
        <v>82.532435555210853</v>
      </c>
      <c r="K284" s="6">
        <f t="shared" si="401"/>
        <v>17.467564444789154</v>
      </c>
      <c r="L284" s="6">
        <f t="shared" si="402"/>
        <v>0</v>
      </c>
      <c r="M284" s="6">
        <f t="shared" si="333"/>
        <v>0</v>
      </c>
      <c r="N284" s="11">
        <f t="shared" si="334"/>
        <v>100</v>
      </c>
      <c r="O284" s="6">
        <v>8.0000000000000002E-3</v>
      </c>
      <c r="P284" s="6">
        <f t="shared" si="339"/>
        <v>0.1075140416562331</v>
      </c>
      <c r="Q284" s="6">
        <f t="shared" si="340"/>
        <v>0.23057642546431761</v>
      </c>
      <c r="R284" s="6">
        <v>0.3</v>
      </c>
      <c r="S284" s="6">
        <f t="shared" ref="S284:S348" si="403">(J284*O284+K284*P284+L284*Q284+M284*R284)/100</f>
        <v>2.538267935791684E-2</v>
      </c>
      <c r="T284" s="6">
        <v>0.12</v>
      </c>
      <c r="U284" s="6">
        <f t="shared" si="341"/>
        <v>0.67348595643386955</v>
      </c>
      <c r="V284" s="6">
        <f t="shared" si="342"/>
        <v>1.3627282754598335</v>
      </c>
      <c r="W284" s="6">
        <v>0.06</v>
      </c>
      <c r="X284" s="6">
        <f t="shared" si="390"/>
        <v>0.21668051613294381</v>
      </c>
      <c r="Y284" s="6">
        <v>2.6700000000000002E-2</v>
      </c>
      <c r="Z284" s="6">
        <v>0.21</v>
      </c>
      <c r="AA284" s="6">
        <v>0.442</v>
      </c>
      <c r="AB284" s="6">
        <v>0.5</v>
      </c>
      <c r="AC284" s="6">
        <f t="shared" si="391"/>
        <v>5.8718045627298522E-2</v>
      </c>
      <c r="AD284" s="6">
        <f t="shared" si="343"/>
        <v>0.16688189767137362</v>
      </c>
      <c r="AE284" s="6">
        <f t="shared" si="344"/>
        <v>1.0661305053337964</v>
      </c>
      <c r="AF284" s="6">
        <f t="shared" si="345"/>
        <v>2.1241000459503256</v>
      </c>
      <c r="AG284" s="6">
        <f t="shared" si="346"/>
        <v>9.473849247486033</v>
      </c>
      <c r="AH284" s="6">
        <f t="shared" si="392"/>
        <v>0.32395872773367657</v>
      </c>
      <c r="AI284" s="6">
        <f t="shared" si="347"/>
        <v>9.2131730728725339E-2</v>
      </c>
      <c r="AJ284" s="6">
        <f t="shared" si="348"/>
        <v>0.67578783557813593</v>
      </c>
      <c r="AK284" s="6">
        <f t="shared" si="349"/>
        <v>1.1486162822165458</v>
      </c>
      <c r="AL284" s="6">
        <f t="shared" si="350"/>
        <v>6.1734291707138462</v>
      </c>
      <c r="AM284" s="6">
        <f t="shared" si="393"/>
        <v>0.19408223697924229</v>
      </c>
      <c r="AN284" s="6">
        <f t="shared" si="351"/>
        <v>5.0863849977218947E-2</v>
      </c>
      <c r="AO284" s="6">
        <f t="shared" si="352"/>
        <v>0.42836144020885625</v>
      </c>
      <c r="AP284" s="6">
        <f t="shared" si="353"/>
        <v>0.62111922001427855</v>
      </c>
      <c r="AQ284" s="6">
        <f t="shared" si="354"/>
        <v>4.0227817363606233</v>
      </c>
      <c r="AR284" s="6">
        <f t="shared" si="394"/>
        <v>0.11680348482845627</v>
      </c>
      <c r="AS284" s="6">
        <f t="shared" si="355"/>
        <v>2.808078404738364E-2</v>
      </c>
      <c r="AT284" s="6">
        <f t="shared" si="356"/>
        <v>0.27152534241878878</v>
      </c>
      <c r="AU284" s="6">
        <f t="shared" si="357"/>
        <v>0.33587290328730818</v>
      </c>
      <c r="AV284" s="6">
        <f t="shared" si="358"/>
        <v>2.6213588025219607</v>
      </c>
      <c r="AW284" s="6">
        <f t="shared" si="395"/>
        <v>7.0604619168241192E-2</v>
      </c>
      <c r="AX284" s="6">
        <f t="shared" si="359"/>
        <v>1.5502767349875508E-2</v>
      </c>
      <c r="AY284" s="6">
        <f t="shared" si="360"/>
        <v>0.17211169039793606</v>
      </c>
      <c r="AZ284" s="6">
        <f t="shared" si="361"/>
        <v>0.18162472441289512</v>
      </c>
      <c r="BA284" s="6">
        <f t="shared" si="362"/>
        <v>1.7081518267446392</v>
      </c>
      <c r="BB284" s="6">
        <f t="shared" si="396"/>
        <v>4.2858531909585738E-2</v>
      </c>
      <c r="BD284" s="6">
        <f t="shared" si="398"/>
        <v>48.298549723991201</v>
      </c>
      <c r="BE284" s="6">
        <f t="shared" si="397"/>
        <v>2941.398503803754</v>
      </c>
      <c r="BF284" s="6">
        <f t="shared" si="363"/>
        <v>36.967049274604229</v>
      </c>
      <c r="BG284" s="6">
        <f t="shared" si="364"/>
        <v>38.62915029812514</v>
      </c>
      <c r="BH284" s="6">
        <f t="shared" si="399"/>
        <v>0.24689958910419751</v>
      </c>
      <c r="BI284" s="6">
        <f t="shared" si="365"/>
        <v>1.4409376356417001</v>
      </c>
      <c r="BJ284" s="6">
        <f t="shared" si="366"/>
        <v>202.44976495179031</v>
      </c>
      <c r="BK284" s="6">
        <f t="shared" si="367"/>
        <v>115.22221368354029</v>
      </c>
      <c r="BL284" s="6">
        <f t="shared" si="368"/>
        <v>242.5249626587339</v>
      </c>
      <c r="BM284" s="6">
        <f t="shared" si="369"/>
        <v>165.08818440248302</v>
      </c>
      <c r="BN284" s="6">
        <f t="shared" si="370"/>
        <v>233.92679898575878</v>
      </c>
      <c r="BO284" s="6">
        <f t="shared" si="371"/>
        <v>218.21762614213097</v>
      </c>
      <c r="BP284" s="6">
        <f t="shared" si="372"/>
        <v>159.37643307963057</v>
      </c>
      <c r="BQ284" s="6">
        <f t="shared" si="373"/>
        <v>261.39028078496335</v>
      </c>
      <c r="BR284" s="6">
        <f t="shared" si="374"/>
        <v>62.25029201477372</v>
      </c>
      <c r="BS284" s="6">
        <f t="shared" si="375"/>
        <v>284.39537717470421</v>
      </c>
      <c r="BU284" s="6">
        <f t="shared" si="376"/>
        <v>2.9827788805681439</v>
      </c>
      <c r="BV284" s="6">
        <f t="shared" si="377"/>
        <v>4.2736685412025635</v>
      </c>
      <c r="BW284" s="6">
        <f t="shared" si="378"/>
        <v>5.6490402832578521</v>
      </c>
      <c r="BX284" s="6">
        <f t="shared" si="379"/>
        <v>6.7666588254634714</v>
      </c>
      <c r="BY284" s="6">
        <f t="shared" si="380"/>
        <v>7.3621960353735068</v>
      </c>
      <c r="CA284" s="6">
        <f t="shared" si="381"/>
        <v>3.9172595462511239</v>
      </c>
      <c r="CB284" s="6">
        <f t="shared" si="382"/>
        <v>5.6125745691715858</v>
      </c>
      <c r="CC284" s="6">
        <f t="shared" si="383"/>
        <v>7.4188392310642906</v>
      </c>
      <c r="CD284" s="6">
        <f t="shared" si="400"/>
        <v>8.8865986858611308</v>
      </c>
      <c r="CE284" s="6">
        <f t="shared" si="384"/>
        <v>9.6687129202972706</v>
      </c>
      <c r="CG284" s="6">
        <f t="shared" si="385"/>
        <v>79.96335915830791</v>
      </c>
      <c r="CH284" s="6">
        <f t="shared" si="386"/>
        <v>114.56997188428871</v>
      </c>
      <c r="CI284" s="6">
        <f t="shared" si="387"/>
        <v>151.44140922167739</v>
      </c>
      <c r="CJ284" s="6">
        <f t="shared" si="388"/>
        <v>181.40291038241713</v>
      </c>
      <c r="CK284" s="6">
        <f t="shared" si="389"/>
        <v>197.36827614198097</v>
      </c>
    </row>
    <row r="285" spans="1:89">
      <c r="A285" s="6">
        <v>1</v>
      </c>
      <c r="B285" s="6">
        <f t="shared" si="337"/>
        <v>1285.680224403884</v>
      </c>
      <c r="C285" s="11">
        <v>27.199999999993999</v>
      </c>
      <c r="D285" s="6">
        <f t="shared" si="335"/>
        <v>61.182451612904245</v>
      </c>
      <c r="E285" s="6">
        <f t="shared" si="336"/>
        <v>12.881548387101034</v>
      </c>
      <c r="F285" s="6">
        <v>0</v>
      </c>
      <c r="G285" s="6">
        <v>0</v>
      </c>
      <c r="H285" s="11">
        <f t="shared" si="338"/>
        <v>74.064000000005279</v>
      </c>
      <c r="J285" s="6">
        <f t="shared" ref="J285:J349" si="404">100*D285/H285</f>
        <v>82.607544303440108</v>
      </c>
      <c r="K285" s="6">
        <f t="shared" si="401"/>
        <v>17.392455696559889</v>
      </c>
      <c r="L285" s="6">
        <f t="shared" si="402"/>
        <v>0</v>
      </c>
      <c r="M285" s="6">
        <f t="shared" ref="M285:M349" si="405">100*G285/H285</f>
        <v>0</v>
      </c>
      <c r="N285" s="11">
        <f t="shared" ref="N285:N349" si="406">SUM(J285:M285)</f>
        <v>100</v>
      </c>
      <c r="O285" s="6">
        <v>8.0000000000000002E-3</v>
      </c>
      <c r="P285" s="6">
        <f t="shared" si="339"/>
        <v>0.10724064871850332</v>
      </c>
      <c r="Q285" s="6">
        <f t="shared" si="340"/>
        <v>0.23043298081489991</v>
      </c>
      <c r="R285" s="6">
        <v>0.3</v>
      </c>
      <c r="S285" s="6">
        <f t="shared" si="403"/>
        <v>2.5260385861344319E-2</v>
      </c>
      <c r="T285" s="6">
        <v>0.12</v>
      </c>
      <c r="U285" s="6">
        <f t="shared" si="341"/>
        <v>0.67351924930145823</v>
      </c>
      <c r="V285" s="6">
        <f t="shared" si="342"/>
        <v>1.3607162555639534</v>
      </c>
      <c r="W285" s="6">
        <v>0.06</v>
      </c>
      <c r="X285" s="6">
        <f t="shared" si="390"/>
        <v>0.21627059020668699</v>
      </c>
      <c r="Y285" s="6">
        <v>2.6700000000000002E-2</v>
      </c>
      <c r="Z285" s="6">
        <v>0.21</v>
      </c>
      <c r="AA285" s="6">
        <v>0.442</v>
      </c>
      <c r="AB285" s="6">
        <v>0.5</v>
      </c>
      <c r="AC285" s="6">
        <f t="shared" si="391"/>
        <v>5.8580371291794275E-2</v>
      </c>
      <c r="AD285" s="6">
        <f t="shared" si="343"/>
        <v>0.16667059888902241</v>
      </c>
      <c r="AE285" s="6">
        <f t="shared" si="344"/>
        <v>1.061821330924039</v>
      </c>
      <c r="AF285" s="6">
        <f t="shared" si="345"/>
        <v>2.115892905723487</v>
      </c>
      <c r="AG285" s="6">
        <f t="shared" si="346"/>
        <v>9.4581640590547451</v>
      </c>
      <c r="AH285" s="6">
        <f t="shared" si="392"/>
        <v>0.32235929337564412</v>
      </c>
      <c r="AI285" s="6">
        <f t="shared" si="347"/>
        <v>9.2015077438041729E-2</v>
      </c>
      <c r="AJ285" s="6">
        <f t="shared" si="348"/>
        <v>0.67305638043926708</v>
      </c>
      <c r="AK285" s="6">
        <f t="shared" si="349"/>
        <v>1.1441782356598622</v>
      </c>
      <c r="AL285" s="6">
        <f t="shared" si="350"/>
        <v>6.1632082565658264</v>
      </c>
      <c r="AM285" s="6">
        <f t="shared" si="393"/>
        <v>0.19307242864124416</v>
      </c>
      <c r="AN285" s="6">
        <f t="shared" si="351"/>
        <v>5.0799448327214662E-2</v>
      </c>
      <c r="AO285" s="6">
        <f t="shared" si="352"/>
        <v>0.42663005352867023</v>
      </c>
      <c r="AP285" s="6">
        <f t="shared" si="353"/>
        <v>0.61871932715331812</v>
      </c>
      <c r="AQ285" s="6">
        <f t="shared" si="354"/>
        <v>4.0161214984885154</v>
      </c>
      <c r="AR285" s="6">
        <f t="shared" si="394"/>
        <v>0.11616561983099072</v>
      </c>
      <c r="AS285" s="6">
        <f t="shared" si="355"/>
        <v>2.8045229349363817E-2</v>
      </c>
      <c r="AT285" s="6">
        <f t="shared" si="356"/>
        <v>0.27042786884374526</v>
      </c>
      <c r="AU285" s="6">
        <f t="shared" si="357"/>
        <v>0.33457515084813755</v>
      </c>
      <c r="AV285" s="6">
        <f t="shared" si="358"/>
        <v>2.6170188024132957</v>
      </c>
      <c r="AW285" s="6">
        <f t="shared" si="395"/>
        <v>7.020152253957658E-2</v>
      </c>
      <c r="AX285" s="6">
        <f t="shared" si="359"/>
        <v>1.5483138403238316E-2</v>
      </c>
      <c r="AY285" s="6">
        <f t="shared" si="360"/>
        <v>0.1714160351398111</v>
      </c>
      <c r="AZ285" s="6">
        <f t="shared" si="361"/>
        <v>0.18092295917130047</v>
      </c>
      <c r="BA285" s="6">
        <f t="shared" si="362"/>
        <v>1.7053237594436057</v>
      </c>
      <c r="BB285" s="6">
        <f t="shared" si="396"/>
        <v>4.2603698384509218E-2</v>
      </c>
      <c r="BD285" s="6">
        <f t="shared" si="398"/>
        <v>46.064666424900985</v>
      </c>
      <c r="BE285" s="6">
        <f t="shared" si="397"/>
        <v>2930.7538941075168</v>
      </c>
      <c r="BF285" s="6">
        <f t="shared" si="363"/>
        <v>36.853975135646067</v>
      </c>
      <c r="BG285" s="6">
        <f t="shared" si="364"/>
        <v>38.622623918851325</v>
      </c>
      <c r="BH285" s="6">
        <f t="shared" si="399"/>
        <v>0.24211950368721863</v>
      </c>
      <c r="BI285" s="6">
        <f t="shared" si="365"/>
        <v>1.4365302160389297</v>
      </c>
      <c r="BJ285" s="6">
        <f t="shared" si="366"/>
        <v>202.87054157649271</v>
      </c>
      <c r="BK285" s="6">
        <f t="shared" si="367"/>
        <v>115.54445018314647</v>
      </c>
      <c r="BL285" s="6">
        <f t="shared" si="368"/>
        <v>242.40536686578025</v>
      </c>
      <c r="BM285" s="6">
        <f t="shared" si="369"/>
        <v>165.37243874977432</v>
      </c>
      <c r="BN285" s="6">
        <f t="shared" si="370"/>
        <v>232.78148323475074</v>
      </c>
      <c r="BO285" s="6">
        <f t="shared" si="371"/>
        <v>218.27116973438319</v>
      </c>
      <c r="BP285" s="6">
        <f t="shared" si="372"/>
        <v>157.42504939554416</v>
      </c>
      <c r="BQ285" s="6">
        <f t="shared" si="373"/>
        <v>261.00805566956137</v>
      </c>
      <c r="BR285" s="6">
        <f t="shared" si="374"/>
        <v>60.739717721756037</v>
      </c>
      <c r="BS285" s="6">
        <f t="shared" si="375"/>
        <v>283.5731137208337</v>
      </c>
      <c r="BU285" s="6">
        <f t="shared" si="376"/>
        <v>2.9916261107974682</v>
      </c>
      <c r="BV285" s="6">
        <f t="shared" si="377"/>
        <v>4.2817504863789857</v>
      </c>
      <c r="BW285" s="6">
        <f t="shared" si="378"/>
        <v>5.651381174748388</v>
      </c>
      <c r="BX285" s="6">
        <f t="shared" si="379"/>
        <v>6.7579058382453887</v>
      </c>
      <c r="BY285" s="6">
        <f t="shared" si="380"/>
        <v>7.3421504017085812</v>
      </c>
      <c r="CA285" s="6">
        <f t="shared" si="381"/>
        <v>3.9424821857426027</v>
      </c>
      <c r="CB285" s="6">
        <f t="shared" si="382"/>
        <v>5.6426586716225824</v>
      </c>
      <c r="CC285" s="6">
        <f t="shared" si="383"/>
        <v>7.4476116938113588</v>
      </c>
      <c r="CD285" s="6">
        <f t="shared" si="400"/>
        <v>8.9058332804516986</v>
      </c>
      <c r="CE285" s="6">
        <f t="shared" si="384"/>
        <v>9.6757736734898501</v>
      </c>
      <c r="CG285" s="6">
        <f t="shared" si="385"/>
        <v>80.43301066214066</v>
      </c>
      <c r="CH285" s="6">
        <f t="shared" si="386"/>
        <v>115.11935976242128</v>
      </c>
      <c r="CI285" s="6">
        <f t="shared" si="387"/>
        <v>151.94331960259169</v>
      </c>
      <c r="CJ285" s="6">
        <f t="shared" si="388"/>
        <v>181.69339757381621</v>
      </c>
      <c r="CK285" s="6">
        <f t="shared" si="389"/>
        <v>197.40142640560296</v>
      </c>
    </row>
    <row r="286" spans="1:89">
      <c r="A286" s="6">
        <v>1</v>
      </c>
      <c r="B286" s="6">
        <f t="shared" si="337"/>
        <v>1286.3945101181691</v>
      </c>
      <c r="C286" s="11">
        <v>27.299999999993901</v>
      </c>
      <c r="D286" s="6">
        <f t="shared" ref="D286:D349" si="407">$D$221+$D$6*($C286-$C$221)</f>
        <v>61.165451612904263</v>
      </c>
      <c r="E286" s="6">
        <f t="shared" ref="E286:E349" si="408">$E$221+$E$6*($C286-$C$221)</f>
        <v>12.810548387101104</v>
      </c>
      <c r="F286" s="6">
        <v>0</v>
      </c>
      <c r="G286" s="6">
        <v>0</v>
      </c>
      <c r="H286" s="11">
        <f t="shared" si="338"/>
        <v>73.976000000005371</v>
      </c>
      <c r="J286" s="6">
        <f t="shared" si="404"/>
        <v>82.682831746647324</v>
      </c>
      <c r="K286" s="6">
        <f t="shared" si="401"/>
        <v>17.317168253352673</v>
      </c>
      <c r="L286" s="6">
        <f t="shared" si="402"/>
        <v>0</v>
      </c>
      <c r="M286" s="6">
        <f t="shared" si="405"/>
        <v>0</v>
      </c>
      <c r="N286" s="11">
        <f t="shared" si="406"/>
        <v>100</v>
      </c>
      <c r="O286" s="6">
        <v>8.0000000000000002E-3</v>
      </c>
      <c r="P286" s="6">
        <f t="shared" si="339"/>
        <v>0.10696820045815951</v>
      </c>
      <c r="Q286" s="6">
        <f t="shared" si="340"/>
        <v>0.23028975667967172</v>
      </c>
      <c r="R286" s="6">
        <v>0.3</v>
      </c>
      <c r="S286" s="6">
        <f t="shared" si="403"/>
        <v>2.5138489790654833E-2</v>
      </c>
      <c r="T286" s="6">
        <v>0.12</v>
      </c>
      <c r="U286" s="6">
        <f t="shared" si="341"/>
        <v>0.67355251331569632</v>
      </c>
      <c r="V286" s="6">
        <f t="shared" si="342"/>
        <v>1.3587090453119741</v>
      </c>
      <c r="W286" s="6">
        <v>0.06</v>
      </c>
      <c r="X286" s="6">
        <f t="shared" si="390"/>
        <v>0.21585962010154155</v>
      </c>
      <c r="Y286" s="6">
        <v>2.6700000000000002E-2</v>
      </c>
      <c r="Z286" s="6">
        <v>0.21</v>
      </c>
      <c r="AA286" s="6">
        <v>0.442</v>
      </c>
      <c r="AB286" s="6">
        <v>0.5</v>
      </c>
      <c r="AC286" s="6">
        <f t="shared" si="391"/>
        <v>5.844236940839545E-2</v>
      </c>
      <c r="AD286" s="6">
        <f t="shared" si="343"/>
        <v>0.16645976083040842</v>
      </c>
      <c r="AE286" s="6">
        <f t="shared" si="344"/>
        <v>1.057533497071691</v>
      </c>
      <c r="AF286" s="6">
        <f t="shared" si="345"/>
        <v>2.1077249507794393</v>
      </c>
      <c r="AG286" s="6">
        <f t="shared" si="346"/>
        <v>9.4425191717538901</v>
      </c>
      <c r="AH286" s="6">
        <f t="shared" si="392"/>
        <v>0.32076849899674736</v>
      </c>
      <c r="AI286" s="6">
        <f t="shared" si="347"/>
        <v>9.1898678502539133E-2</v>
      </c>
      <c r="AJ286" s="6">
        <f t="shared" si="348"/>
        <v>0.67033845243336165</v>
      </c>
      <c r="AK286" s="6">
        <f t="shared" si="349"/>
        <v>1.1397613787142435</v>
      </c>
      <c r="AL286" s="6">
        <f t="shared" si="350"/>
        <v>6.1530136037787058</v>
      </c>
      <c r="AM286" s="6">
        <f t="shared" si="393"/>
        <v>0.19206806739845247</v>
      </c>
      <c r="AN286" s="6">
        <f t="shared" si="351"/>
        <v>5.0735187100967388E-2</v>
      </c>
      <c r="AO286" s="6">
        <f t="shared" si="352"/>
        <v>0.42490724128834972</v>
      </c>
      <c r="AP286" s="6">
        <f t="shared" si="353"/>
        <v>0.6163308926661426</v>
      </c>
      <c r="AQ286" s="6">
        <f t="shared" si="354"/>
        <v>4.0094783732648347</v>
      </c>
      <c r="AR286" s="6">
        <f t="shared" si="394"/>
        <v>0.11553119128162231</v>
      </c>
      <c r="AS286" s="6">
        <f t="shared" si="355"/>
        <v>2.8009752176132195E-2</v>
      </c>
      <c r="AT286" s="6">
        <f t="shared" si="356"/>
        <v>0.26933583034642344</v>
      </c>
      <c r="AU286" s="6">
        <f t="shared" si="357"/>
        <v>0.3332835945741251</v>
      </c>
      <c r="AV286" s="6">
        <f t="shared" si="358"/>
        <v>2.6126899533922443</v>
      </c>
      <c r="AW286" s="6">
        <f t="shared" si="395"/>
        <v>6.9800595172098925E-2</v>
      </c>
      <c r="AX286" s="6">
        <f t="shared" si="359"/>
        <v>1.5463552256287674E-2</v>
      </c>
      <c r="AY286" s="6">
        <f t="shared" si="360"/>
        <v>0.17072382501283226</v>
      </c>
      <c r="AZ286" s="6">
        <f t="shared" si="361"/>
        <v>0.18022454453280073</v>
      </c>
      <c r="BA286" s="6">
        <f t="shared" si="362"/>
        <v>1.7025029585078861</v>
      </c>
      <c r="BB286" s="6">
        <f t="shared" si="396"/>
        <v>4.2350234920152781E-2</v>
      </c>
      <c r="BD286" s="6">
        <f t="shared" si="398"/>
        <v>43.919935595751959</v>
      </c>
      <c r="BE286" s="6">
        <f t="shared" si="397"/>
        <v>2920.1794107430128</v>
      </c>
      <c r="BF286" s="6">
        <f t="shared" si="363"/>
        <v>36.740864161923071</v>
      </c>
      <c r="BG286" s="6">
        <f t="shared" si="364"/>
        <v>38.615731025968806</v>
      </c>
      <c r="BH286" s="6">
        <f t="shared" si="399"/>
        <v>0.23741442009554048</v>
      </c>
      <c r="BI286" s="6">
        <f t="shared" si="365"/>
        <v>1.4321378504860267</v>
      </c>
      <c r="BJ286" s="6">
        <f t="shared" si="366"/>
        <v>203.28664165934393</v>
      </c>
      <c r="BK286" s="6">
        <f t="shared" si="367"/>
        <v>115.8658501519235</v>
      </c>
      <c r="BL286" s="6">
        <f t="shared" si="368"/>
        <v>242.27472101627166</v>
      </c>
      <c r="BM286" s="6">
        <f t="shared" si="369"/>
        <v>165.65413209140965</v>
      </c>
      <c r="BN286" s="6">
        <f t="shared" si="370"/>
        <v>231.62363105212975</v>
      </c>
      <c r="BO286" s="6">
        <f t="shared" si="371"/>
        <v>218.32007984910018</v>
      </c>
      <c r="BP286" s="6">
        <f t="shared" si="372"/>
        <v>155.47669519610844</v>
      </c>
      <c r="BQ286" s="6">
        <f t="shared" si="373"/>
        <v>260.62149390958564</v>
      </c>
      <c r="BR286" s="6">
        <f t="shared" si="374"/>
        <v>59.252244659443754</v>
      </c>
      <c r="BS286" s="6">
        <f t="shared" si="375"/>
        <v>282.75142555577429</v>
      </c>
      <c r="BU286" s="6">
        <f t="shared" si="376"/>
        <v>3.0004831469849562</v>
      </c>
      <c r="BV286" s="6">
        <f t="shared" si="377"/>
        <v>4.2898095592184546</v>
      </c>
      <c r="BW286" s="6">
        <f t="shared" si="378"/>
        <v>5.6536565293113696</v>
      </c>
      <c r="BX286" s="6">
        <f t="shared" si="379"/>
        <v>6.7491016480905026</v>
      </c>
      <c r="BY286" s="6">
        <f t="shared" si="380"/>
        <v>7.3221823863861584</v>
      </c>
      <c r="CA286" s="6">
        <f t="shared" si="381"/>
        <v>3.967764779303149</v>
      </c>
      <c r="CB286" s="6">
        <f t="shared" si="382"/>
        <v>5.6727381708804154</v>
      </c>
      <c r="CC286" s="6">
        <f t="shared" si="383"/>
        <v>7.4762557069584519</v>
      </c>
      <c r="CD286" s="6">
        <f t="shared" si="400"/>
        <v>8.9248452663828921</v>
      </c>
      <c r="CE286" s="6">
        <f t="shared" si="384"/>
        <v>9.6826730753447361</v>
      </c>
      <c r="CG286" s="6">
        <f t="shared" si="385"/>
        <v>80.904118351876491</v>
      </c>
      <c r="CH286" s="6">
        <f t="shared" si="386"/>
        <v>115.66912503233635</v>
      </c>
      <c r="CI286" s="6">
        <f t="shared" si="387"/>
        <v>152.4434814532753</v>
      </c>
      <c r="CJ286" s="6">
        <f t="shared" si="388"/>
        <v>181.98073168804117</v>
      </c>
      <c r="CK286" s="6">
        <f t="shared" si="389"/>
        <v>197.43310705726864</v>
      </c>
    </row>
    <row r="287" spans="1:89">
      <c r="A287" s="6">
        <v>1</v>
      </c>
      <c r="B287" s="6">
        <f t="shared" si="337"/>
        <v>1287.1087958324542</v>
      </c>
      <c r="C287" s="11">
        <v>27.399999999993799</v>
      </c>
      <c r="D287" s="6">
        <f t="shared" si="407"/>
        <v>61.148451612904282</v>
      </c>
      <c r="E287" s="6">
        <f t="shared" si="408"/>
        <v>12.739548387101177</v>
      </c>
      <c r="F287" s="6">
        <v>0</v>
      </c>
      <c r="G287" s="6">
        <v>0</v>
      </c>
      <c r="H287" s="11">
        <f t="shared" si="338"/>
        <v>73.888000000005462</v>
      </c>
      <c r="J287" s="6">
        <f t="shared" si="404"/>
        <v>82.758298523305214</v>
      </c>
      <c r="K287" s="6">
        <f t="shared" si="401"/>
        <v>17.241701476694775</v>
      </c>
      <c r="L287" s="6">
        <f t="shared" si="402"/>
        <v>0</v>
      </c>
      <c r="M287" s="6">
        <f t="shared" si="405"/>
        <v>0</v>
      </c>
      <c r="N287" s="11">
        <f t="shared" si="406"/>
        <v>99.999999999999986</v>
      </c>
      <c r="O287" s="6">
        <v>8.0000000000000002E-3</v>
      </c>
      <c r="P287" s="6">
        <f t="shared" si="339"/>
        <v>0.1066966928642254</v>
      </c>
      <c r="Q287" s="6">
        <f t="shared" si="340"/>
        <v>0.23014675257815481</v>
      </c>
      <c r="R287" s="6">
        <v>0.3</v>
      </c>
      <c r="S287" s="6">
        <f t="shared" si="403"/>
        <v>2.5016989151020054E-2</v>
      </c>
      <c r="T287" s="6">
        <v>0.12</v>
      </c>
      <c r="U287" s="6">
        <f t="shared" si="341"/>
        <v>0.67358574851403519</v>
      </c>
      <c r="V287" s="6">
        <f t="shared" si="342"/>
        <v>1.356706629657825</v>
      </c>
      <c r="W287" s="6">
        <v>0.06</v>
      </c>
      <c r="X287" s="6">
        <f t="shared" si="390"/>
        <v>0.2154476021763162</v>
      </c>
      <c r="Y287" s="6">
        <v>2.6700000000000002E-2</v>
      </c>
      <c r="Z287" s="6">
        <v>0.21</v>
      </c>
      <c r="AA287" s="6">
        <v>0.442</v>
      </c>
      <c r="AB287" s="6">
        <v>0.5</v>
      </c>
      <c r="AC287" s="6">
        <f t="shared" si="391"/>
        <v>5.8304038806781512E-2</v>
      </c>
      <c r="AD287" s="6">
        <f t="shared" si="343"/>
        <v>0.16624938215865961</v>
      </c>
      <c r="AE287" s="6">
        <f t="shared" si="344"/>
        <v>1.0532668804818914</v>
      </c>
      <c r="AF287" s="6">
        <f t="shared" si="345"/>
        <v>2.0995959618075508</v>
      </c>
      <c r="AG287" s="6">
        <f t="shared" si="346"/>
        <v>9.4269144518156054</v>
      </c>
      <c r="AH287" s="6">
        <f t="shared" si="392"/>
        <v>0.31918629126559728</v>
      </c>
      <c r="AI287" s="6">
        <f t="shared" si="347"/>
        <v>9.1782533184160839E-2</v>
      </c>
      <c r="AJ287" s="6">
        <f t="shared" si="348"/>
        <v>0.66763397340754149</v>
      </c>
      <c r="AK287" s="6">
        <f t="shared" si="349"/>
        <v>1.1353655927865181</v>
      </c>
      <c r="AL287" s="6">
        <f t="shared" si="350"/>
        <v>6.142845125185552</v>
      </c>
      <c r="AM287" s="6">
        <f t="shared" si="393"/>
        <v>0.19106911945672359</v>
      </c>
      <c r="AN287" s="6">
        <f t="shared" si="351"/>
        <v>5.067106589101264E-2</v>
      </c>
      <c r="AO287" s="6">
        <f t="shared" si="352"/>
        <v>0.42319295394915274</v>
      </c>
      <c r="AP287" s="6">
        <f t="shared" si="353"/>
        <v>0.61395385242298173</v>
      </c>
      <c r="AQ287" s="6">
        <f t="shared" si="354"/>
        <v>4.0028523038891368</v>
      </c>
      <c r="AR287" s="6">
        <f t="shared" si="394"/>
        <v>0.11490017776534422</v>
      </c>
      <c r="AS287" s="6">
        <f t="shared" si="355"/>
        <v>2.7974352302736781E-2</v>
      </c>
      <c r="AT287" s="6">
        <f t="shared" si="356"/>
        <v>0.26824919552571513</v>
      </c>
      <c r="AU287" s="6">
        <f t="shared" si="357"/>
        <v>0.33199819978682021</v>
      </c>
      <c r="AV287" s="6">
        <f t="shared" si="358"/>
        <v>2.6083722184460219</v>
      </c>
      <c r="AW287" s="6">
        <f t="shared" si="395"/>
        <v>6.9401823494839088E-2</v>
      </c>
      <c r="AX287" s="6">
        <f t="shared" si="359"/>
        <v>1.5444008784832687E-2</v>
      </c>
      <c r="AY287" s="6">
        <f t="shared" si="360"/>
        <v>0.17003504011278819</v>
      </c>
      <c r="AZ287" s="6">
        <f t="shared" si="361"/>
        <v>0.17952946174487391</v>
      </c>
      <c r="BA287" s="6">
        <f t="shared" si="362"/>
        <v>1.6996893998188989</v>
      </c>
      <c r="BB287" s="6">
        <f t="shared" si="396"/>
        <v>4.2098132916142471E-2</v>
      </c>
      <c r="BD287" s="6">
        <f t="shared" si="398"/>
        <v>41.861452796032175</v>
      </c>
      <c r="BE287" s="6">
        <f t="shared" si="397"/>
        <v>2909.6746006775211</v>
      </c>
      <c r="BF287" s="6">
        <f t="shared" si="363"/>
        <v>36.627716240805178</v>
      </c>
      <c r="BG287" s="6">
        <f t="shared" si="364"/>
        <v>38.608475497555808</v>
      </c>
      <c r="BH287" s="6">
        <f t="shared" si="399"/>
        <v>0.23278344361409511</v>
      </c>
      <c r="BI287" s="6">
        <f t="shared" si="365"/>
        <v>1.4277606446215341</v>
      </c>
      <c r="BJ287" s="6">
        <f t="shared" si="366"/>
        <v>203.69800174746067</v>
      </c>
      <c r="BK287" s="6">
        <f t="shared" si="367"/>
        <v>116.18640544971717</v>
      </c>
      <c r="BL287" s="6">
        <f t="shared" si="368"/>
        <v>242.13297240374328</v>
      </c>
      <c r="BM287" s="6">
        <f t="shared" si="369"/>
        <v>165.93325194656393</v>
      </c>
      <c r="BN287" s="6">
        <f t="shared" si="370"/>
        <v>230.45335942040859</v>
      </c>
      <c r="BO287" s="6">
        <f t="shared" si="371"/>
        <v>218.36436189133119</v>
      </c>
      <c r="BP287" s="6">
        <f t="shared" si="372"/>
        <v>153.53169723339849</v>
      </c>
      <c r="BQ287" s="6">
        <f t="shared" si="373"/>
        <v>260.23065523558523</v>
      </c>
      <c r="BR287" s="6">
        <f t="shared" si="374"/>
        <v>57.787873135672669</v>
      </c>
      <c r="BS287" s="6">
        <f t="shared" si="375"/>
        <v>281.93039069292786</v>
      </c>
      <c r="BU287" s="6">
        <f t="shared" si="376"/>
        <v>3.0093497335079338</v>
      </c>
      <c r="BV287" s="6">
        <f t="shared" si="377"/>
        <v>4.2978452220178616</v>
      </c>
      <c r="BW287" s="6">
        <f t="shared" si="378"/>
        <v>5.6558659485313063</v>
      </c>
      <c r="BX287" s="6">
        <f t="shared" si="379"/>
        <v>6.740246846888831</v>
      </c>
      <c r="BY287" s="6">
        <f t="shared" si="380"/>
        <v>7.3022927494450292</v>
      </c>
      <c r="CA287" s="6">
        <f t="shared" si="381"/>
        <v>3.9931064945428272</v>
      </c>
      <c r="CB287" s="6">
        <f t="shared" si="382"/>
        <v>5.7028113008900103</v>
      </c>
      <c r="CC287" s="6">
        <f t="shared" si="383"/>
        <v>7.5047691532408738</v>
      </c>
      <c r="CD287" s="6">
        <f t="shared" si="400"/>
        <v>8.9436342873182522</v>
      </c>
      <c r="CE287" s="6">
        <f t="shared" si="384"/>
        <v>9.689413057641568</v>
      </c>
      <c r="CG287" s="6">
        <f t="shared" si="385"/>
        <v>81.376669042811073</v>
      </c>
      <c r="CH287" s="6">
        <f t="shared" si="386"/>
        <v>116.21923644670073</v>
      </c>
      <c r="CI287" s="6">
        <f t="shared" si="387"/>
        <v>152.94185528500435</v>
      </c>
      <c r="CJ287" s="6">
        <f t="shared" si="388"/>
        <v>182.26490288543167</v>
      </c>
      <c r="CK287" s="6">
        <f t="shared" si="389"/>
        <v>197.4633435618062</v>
      </c>
    </row>
    <row r="288" spans="1:89">
      <c r="A288" s="6">
        <v>1</v>
      </c>
      <c r="B288" s="6">
        <f t="shared" si="337"/>
        <v>1287.8230815467391</v>
      </c>
      <c r="C288" s="11">
        <v>27.499999999993701</v>
      </c>
      <c r="D288" s="6">
        <f t="shared" si="407"/>
        <v>61.1314516129043</v>
      </c>
      <c r="E288" s="6">
        <f t="shared" si="408"/>
        <v>12.668548387101247</v>
      </c>
      <c r="F288" s="6">
        <v>0</v>
      </c>
      <c r="G288" s="6">
        <v>0</v>
      </c>
      <c r="H288" s="11">
        <f t="shared" si="338"/>
        <v>73.800000000005554</v>
      </c>
      <c r="J288" s="6">
        <f t="shared" si="404"/>
        <v>82.83394527493185</v>
      </c>
      <c r="K288" s="6">
        <f t="shared" si="401"/>
        <v>17.166054725068147</v>
      </c>
      <c r="L288" s="6">
        <f t="shared" si="402"/>
        <v>0</v>
      </c>
      <c r="M288" s="6">
        <f t="shared" si="405"/>
        <v>0</v>
      </c>
      <c r="N288" s="11">
        <f t="shared" si="406"/>
        <v>100</v>
      </c>
      <c r="O288" s="6">
        <v>8.0000000000000002E-3</v>
      </c>
      <c r="P288" s="6">
        <f t="shared" si="339"/>
        <v>0.10642612194570912</v>
      </c>
      <c r="Q288" s="6">
        <f t="shared" si="340"/>
        <v>0.23000396803121073</v>
      </c>
      <c r="R288" s="6">
        <v>0.3</v>
      </c>
      <c r="S288" s="6">
        <f t="shared" si="403"/>
        <v>2.4895881956962736E-2</v>
      </c>
      <c r="T288" s="6">
        <v>0.12</v>
      </c>
      <c r="U288" s="6">
        <f t="shared" si="341"/>
        <v>0.67361895493386204</v>
      </c>
      <c r="V288" s="6">
        <f t="shared" si="342"/>
        <v>1.3547089936128316</v>
      </c>
      <c r="W288" s="6">
        <v>0.06</v>
      </c>
      <c r="X288" s="6">
        <f t="shared" si="390"/>
        <v>0.21503453277229709</v>
      </c>
      <c r="Y288" s="6">
        <v>2.6700000000000002E-2</v>
      </c>
      <c r="Z288" s="6">
        <v>0.21</v>
      </c>
      <c r="AA288" s="6">
        <v>0.442</v>
      </c>
      <c r="AB288" s="6">
        <v>0.5</v>
      </c>
      <c r="AC288" s="6">
        <f t="shared" si="391"/>
        <v>5.8165378311049912E-2</v>
      </c>
      <c r="AD288" s="6">
        <f t="shared" si="343"/>
        <v>0.16603946154168189</v>
      </c>
      <c r="AE288" s="6">
        <f t="shared" si="344"/>
        <v>1.0490213586678252</v>
      </c>
      <c r="AF288" s="6">
        <f t="shared" si="345"/>
        <v>2.0915057208940655</v>
      </c>
      <c r="AG288" s="6">
        <f t="shared" si="346"/>
        <v>9.4113497660092804</v>
      </c>
      <c r="AH288" s="6">
        <f t="shared" si="392"/>
        <v>0.31761261721480055</v>
      </c>
      <c r="AI288" s="6">
        <f t="shared" si="347"/>
        <v>9.1666640747487552E-2</v>
      </c>
      <c r="AJ288" s="6">
        <f t="shared" si="348"/>
        <v>0.66494286572112438</v>
      </c>
      <c r="AK288" s="6">
        <f t="shared" si="349"/>
        <v>1.1309907600388796</v>
      </c>
      <c r="AL288" s="6">
        <f t="shared" si="350"/>
        <v>6.1327027339695155</v>
      </c>
      <c r="AM288" s="6">
        <f t="shared" si="393"/>
        <v>0.19007555125226683</v>
      </c>
      <c r="AN288" s="6">
        <f t="shared" si="351"/>
        <v>5.0607084291342058E-2</v>
      </c>
      <c r="AO288" s="6">
        <f t="shared" si="352"/>
        <v>0.42148714229700224</v>
      </c>
      <c r="AP288" s="6">
        <f t="shared" si="353"/>
        <v>0.61158814270253237</v>
      </c>
      <c r="AQ288" s="6">
        <f t="shared" si="354"/>
        <v>3.9962432337890941</v>
      </c>
      <c r="AR288" s="6">
        <f t="shared" si="394"/>
        <v>0.11427255801295817</v>
      </c>
      <c r="AS288" s="6">
        <f t="shared" si="355"/>
        <v>2.793902950502956E-2</v>
      </c>
      <c r="AT288" s="6">
        <f t="shared" si="356"/>
        <v>0.26716793318630783</v>
      </c>
      <c r="AU288" s="6">
        <f t="shared" si="357"/>
        <v>0.33071893202865288</v>
      </c>
      <c r="AV288" s="6">
        <f t="shared" si="358"/>
        <v>2.6040655607104961</v>
      </c>
      <c r="AW288" s="6">
        <f t="shared" si="395"/>
        <v>6.900519402913835E-2</v>
      </c>
      <c r="AX288" s="6">
        <f t="shared" si="359"/>
        <v>1.5424507865126242E-2</v>
      </c>
      <c r="AY288" s="6">
        <f t="shared" si="360"/>
        <v>0.16934966066591509</v>
      </c>
      <c r="AZ288" s="6">
        <f t="shared" si="361"/>
        <v>0.17883769217443998</v>
      </c>
      <c r="BA288" s="6">
        <f t="shared" si="362"/>
        <v>1.6968830593549284</v>
      </c>
      <c r="BB288" s="6">
        <f t="shared" si="396"/>
        <v>4.1847383830554419E-2</v>
      </c>
      <c r="BD288" s="6">
        <f t="shared" si="398"/>
        <v>39.886381486782376</v>
      </c>
      <c r="BE288" s="6">
        <f t="shared" si="397"/>
        <v>2899.2390071531991</v>
      </c>
      <c r="BF288" s="6">
        <f t="shared" si="363"/>
        <v>36.514531259953941</v>
      </c>
      <c r="BG288" s="6">
        <f t="shared" si="364"/>
        <v>38.600861154873627</v>
      </c>
      <c r="BH288" s="6">
        <f t="shared" si="399"/>
        <v>0.2282256867155292</v>
      </c>
      <c r="BI288" s="6">
        <f t="shared" si="365"/>
        <v>1.4233986993200609</v>
      </c>
      <c r="BJ288" s="6">
        <f t="shared" si="366"/>
        <v>204.10455824225178</v>
      </c>
      <c r="BK288" s="6">
        <f t="shared" si="367"/>
        <v>116.50610782350797</v>
      </c>
      <c r="BL288" s="6">
        <f t="shared" si="368"/>
        <v>241.98006946669952</v>
      </c>
      <c r="BM288" s="6">
        <f t="shared" si="369"/>
        <v>166.20978582845513</v>
      </c>
      <c r="BN288" s="6">
        <f t="shared" si="370"/>
        <v>229.27078852595892</v>
      </c>
      <c r="BO288" s="6">
        <f t="shared" si="371"/>
        <v>218.40402162454799</v>
      </c>
      <c r="BP288" s="6">
        <f t="shared" si="372"/>
        <v>151.59038132167194</v>
      </c>
      <c r="BQ288" s="6">
        <f t="shared" si="373"/>
        <v>259.83559969408037</v>
      </c>
      <c r="BR288" s="6">
        <f t="shared" si="374"/>
        <v>56.346594682602031</v>
      </c>
      <c r="BS288" s="6">
        <f t="shared" si="375"/>
        <v>281.11008598016366</v>
      </c>
      <c r="BU288" s="6">
        <f t="shared" si="376"/>
        <v>3.0182256130521137</v>
      </c>
      <c r="BV288" s="6">
        <f t="shared" si="377"/>
        <v>4.3058569383100407</v>
      </c>
      <c r="BW288" s="6">
        <f t="shared" si="378"/>
        <v>5.658009046696435</v>
      </c>
      <c r="BX288" s="6">
        <f t="shared" si="379"/>
        <v>6.7313420457531512</v>
      </c>
      <c r="BY288" s="6">
        <f t="shared" si="380"/>
        <v>7.2824822444323001</v>
      </c>
      <c r="CA288" s="6">
        <f t="shared" si="381"/>
        <v>4.0185064955340417</v>
      </c>
      <c r="CB288" s="6">
        <f t="shared" si="382"/>
        <v>5.7328762967927469</v>
      </c>
      <c r="CC288" s="6">
        <f t="shared" si="383"/>
        <v>7.5331499433363991</v>
      </c>
      <c r="CD288" s="6">
        <f t="shared" si="400"/>
        <v>8.9622000481159496</v>
      </c>
      <c r="CE288" s="6">
        <f t="shared" si="384"/>
        <v>9.695995579756957</v>
      </c>
      <c r="CG288" s="6">
        <f t="shared" si="385"/>
        <v>81.850649350151457</v>
      </c>
      <c r="CH288" s="6">
        <f t="shared" si="386"/>
        <v>116.76966257440827</v>
      </c>
      <c r="CI288" s="6">
        <f t="shared" si="387"/>
        <v>153.43840185387043</v>
      </c>
      <c r="CJ288" s="6">
        <f t="shared" si="388"/>
        <v>182.54590215531351</v>
      </c>
      <c r="CK288" s="6">
        <f t="shared" si="389"/>
        <v>197.49216162305495</v>
      </c>
    </row>
    <row r="289" spans="1:89">
      <c r="A289" s="6">
        <v>1</v>
      </c>
      <c r="B289" s="6">
        <f t="shared" ref="B289:B352" si="409">$B$221+(C289-$C$221)/0.14</f>
        <v>1288.5373672610242</v>
      </c>
      <c r="C289" s="11">
        <v>27.599999999993599</v>
      </c>
      <c r="D289" s="6">
        <f t="shared" si="407"/>
        <v>61.114451612904311</v>
      </c>
      <c r="E289" s="6">
        <f t="shared" si="408"/>
        <v>12.597548387101318</v>
      </c>
      <c r="F289" s="6">
        <v>0</v>
      </c>
      <c r="G289" s="6">
        <v>0</v>
      </c>
      <c r="H289" s="11">
        <f t="shared" si="338"/>
        <v>73.712000000005631</v>
      </c>
      <c r="J289" s="6">
        <f t="shared" si="404"/>
        <v>82.909772646108706</v>
      </c>
      <c r="K289" s="6">
        <f t="shared" si="401"/>
        <v>17.090227353891301</v>
      </c>
      <c r="L289" s="6">
        <f t="shared" si="402"/>
        <v>0</v>
      </c>
      <c r="M289" s="6">
        <f t="shared" si="405"/>
        <v>0</v>
      </c>
      <c r="N289" s="11">
        <f t="shared" si="406"/>
        <v>100</v>
      </c>
      <c r="O289" s="6">
        <v>8.0000000000000002E-3</v>
      </c>
      <c r="P289" s="6">
        <f t="shared" si="339"/>
        <v>0.10615648373148867</v>
      </c>
      <c r="Q289" s="6">
        <f t="shared" si="340"/>
        <v>0.22986140256103632</v>
      </c>
      <c r="R289" s="6">
        <v>0.3</v>
      </c>
      <c r="S289" s="6">
        <f t="shared" si="403"/>
        <v>2.4775166232296746E-2</v>
      </c>
      <c r="T289" s="6">
        <v>0.12</v>
      </c>
      <c r="U289" s="6">
        <f t="shared" si="341"/>
        <v>0.6736521326124989</v>
      </c>
      <c r="V289" s="6">
        <f t="shared" si="342"/>
        <v>1.3527161222454502</v>
      </c>
      <c r="W289" s="6">
        <v>0.06</v>
      </c>
      <c r="X289" s="6">
        <f t="shared" si="390"/>
        <v>0.21462040821314382</v>
      </c>
      <c r="Y289" s="6">
        <v>2.6700000000000002E-2</v>
      </c>
      <c r="Z289" s="6">
        <v>0.21</v>
      </c>
      <c r="AA289" s="6">
        <v>0.442</v>
      </c>
      <c r="AB289" s="6">
        <v>0.5</v>
      </c>
      <c r="AC289" s="6">
        <f t="shared" si="391"/>
        <v>5.8026386739682752E-2</v>
      </c>
      <c r="AD289" s="6">
        <f t="shared" si="343"/>
        <v>0.16582999765213807</v>
      </c>
      <c r="AE289" s="6">
        <f t="shared" si="344"/>
        <v>1.0447968099448122</v>
      </c>
      <c r="AF289" s="6">
        <f t="shared" si="345"/>
        <v>2.0834540115121474</v>
      </c>
      <c r="AG289" s="6">
        <f t="shared" si="346"/>
        <v>9.3958249816389721</v>
      </c>
      <c r="AH289" s="6">
        <f t="shared" si="392"/>
        <v>0.31604742423820709</v>
      </c>
      <c r="AI289" s="6">
        <f t="shared" si="347"/>
        <v>9.1551000459726375E-2</v>
      </c>
      <c r="AJ289" s="6">
        <f t="shared" si="348"/>
        <v>0.66226505224187715</v>
      </c>
      <c r="AK289" s="6">
        <f t="shared" si="349"/>
        <v>1.1266367633835059</v>
      </c>
      <c r="AL289" s="6">
        <f t="shared" si="350"/>
        <v>6.1225863436621495</v>
      </c>
      <c r="AM289" s="6">
        <f t="shared" si="393"/>
        <v>0.18908732944990089</v>
      </c>
      <c r="AN289" s="6">
        <f t="shared" si="351"/>
        <v>5.0543241897397194E-2</v>
      </c>
      <c r="AO289" s="6">
        <f t="shared" si="352"/>
        <v>0.41978975744011188</v>
      </c>
      <c r="AP289" s="6">
        <f t="shared" si="353"/>
        <v>0.60923370018904843</v>
      </c>
      <c r="AQ289" s="6">
        <f t="shared" si="354"/>
        <v>3.9896511066194122</v>
      </c>
      <c r="AR289" s="6">
        <f t="shared" si="394"/>
        <v>0.11364831089996871</v>
      </c>
      <c r="AS289" s="6">
        <f t="shared" si="355"/>
        <v>2.7903783559662925E-2</v>
      </c>
      <c r="AT289" s="6">
        <f t="shared" si="356"/>
        <v>0.26609201233717888</v>
      </c>
      <c r="AU289" s="6">
        <f t="shared" si="357"/>
        <v>0.32944575706135953</v>
      </c>
      <c r="AV289" s="6">
        <f t="shared" si="358"/>
        <v>2.5997699434694712</v>
      </c>
      <c r="AW289" s="6">
        <f t="shared" si="395"/>
        <v>6.8610693387947161E-2</v>
      </c>
      <c r="AX289" s="6">
        <f t="shared" si="359"/>
        <v>1.5405049373863194E-2</v>
      </c>
      <c r="AY289" s="6">
        <f t="shared" si="360"/>
        <v>0.16866766702794239</v>
      </c>
      <c r="AZ289" s="6">
        <f t="shared" si="361"/>
        <v>0.17814921730701005</v>
      </c>
      <c r="BA289" s="6">
        <f t="shared" si="362"/>
        <v>1.6940839131906593</v>
      </c>
      <c r="BB289" s="6">
        <f t="shared" si="396"/>
        <v>4.1597979179470473E-2</v>
      </c>
      <c r="BD289" s="6">
        <f t="shared" si="398"/>
        <v>37.99195240519461</v>
      </c>
      <c r="BE289" s="6">
        <f t="shared" si="397"/>
        <v>2888.872169998323</v>
      </c>
      <c r="BF289" s="6">
        <f t="shared" si="363"/>
        <v>36.401309107331159</v>
      </c>
      <c r="BG289" s="6">
        <f t="shared" si="364"/>
        <v>38.592891763397027</v>
      </c>
      <c r="BH289" s="6">
        <f t="shared" si="399"/>
        <v>0.22374026903219302</v>
      </c>
      <c r="BI289" s="6">
        <f t="shared" si="365"/>
        <v>1.4190521108045284</v>
      </c>
      <c r="BJ289" s="6">
        <f t="shared" si="366"/>
        <v>204.50624740716398</v>
      </c>
      <c r="BK289" s="6">
        <f t="shared" si="367"/>
        <v>116.82494890895575</v>
      </c>
      <c r="BL289" s="6">
        <f t="shared" si="368"/>
        <v>241.81596181365617</v>
      </c>
      <c r="BM289" s="6">
        <f t="shared" si="369"/>
        <v>166.48372124869113</v>
      </c>
      <c r="BN289" s="6">
        <f t="shared" si="370"/>
        <v>228.07604175672913</v>
      </c>
      <c r="BO289" s="6">
        <f t="shared" si="371"/>
        <v>218.43906517575152</v>
      </c>
      <c r="BP289" s="6">
        <f t="shared" si="372"/>
        <v>149.65307220761548</v>
      </c>
      <c r="BQ289" s="6">
        <f t="shared" si="373"/>
        <v>259.43638763797031</v>
      </c>
      <c r="BR289" s="6">
        <f t="shared" si="374"/>
        <v>54.928392119472058</v>
      </c>
      <c r="BS289" s="6">
        <f t="shared" si="375"/>
        <v>280.29058708936469</v>
      </c>
      <c r="BU289" s="6">
        <f t="shared" si="376"/>
        <v>3.0271105266010925</v>
      </c>
      <c r="BV289" s="6">
        <f t="shared" si="377"/>
        <v>4.3138441728948296</v>
      </c>
      <c r="BW289" s="6">
        <f t="shared" si="378"/>
        <v>5.660085450837542</v>
      </c>
      <c r="BX289" s="6">
        <f t="shared" si="379"/>
        <v>6.722387874650785</v>
      </c>
      <c r="BY289" s="6">
        <f t="shared" si="380"/>
        <v>7.2627516177785614</v>
      </c>
      <c r="CA289" s="6">
        <f t="shared" si="381"/>
        <v>4.0439639428221419</v>
      </c>
      <c r="CB289" s="6">
        <f t="shared" si="382"/>
        <v>5.7629313950844612</v>
      </c>
      <c r="CC289" s="6">
        <f t="shared" si="383"/>
        <v>7.5613960162134255</v>
      </c>
      <c r="CD289" s="6">
        <f t="shared" si="400"/>
        <v>8.9805423144811893</v>
      </c>
      <c r="CE289" s="6">
        <f t="shared" si="384"/>
        <v>9.7024226270810523</v>
      </c>
      <c r="CG289" s="6">
        <f t="shared" si="385"/>
        <v>82.32604568885219</v>
      </c>
      <c r="CH289" s="6">
        <f t="shared" si="386"/>
        <v>117.32037180389631</v>
      </c>
      <c r="CI289" s="6">
        <f t="shared" si="387"/>
        <v>153.93308216983519</v>
      </c>
      <c r="CJ289" s="6">
        <f t="shared" si="388"/>
        <v>182.82372131555016</v>
      </c>
      <c r="CK289" s="6">
        <f t="shared" si="389"/>
        <v>197.51958716333155</v>
      </c>
    </row>
    <row r="290" spans="1:89">
      <c r="A290" s="6">
        <v>1</v>
      </c>
      <c r="B290" s="6">
        <f t="shared" si="409"/>
        <v>1289.2516529753091</v>
      </c>
      <c r="C290" s="11">
        <v>27.699999999993501</v>
      </c>
      <c r="D290" s="6">
        <f t="shared" si="407"/>
        <v>61.097451612904329</v>
      </c>
      <c r="E290" s="6">
        <f t="shared" si="408"/>
        <v>12.526548387101387</v>
      </c>
      <c r="F290" s="6">
        <v>0</v>
      </c>
      <c r="G290" s="6">
        <v>0</v>
      </c>
      <c r="H290" s="11">
        <f t="shared" ref="H290:H353" si="410">SUM(D290:G290)</f>
        <v>73.624000000005722</v>
      </c>
      <c r="J290" s="6">
        <f t="shared" si="404"/>
        <v>82.985781284499055</v>
      </c>
      <c r="K290" s="6">
        <f t="shared" si="401"/>
        <v>17.014218715500945</v>
      </c>
      <c r="L290" s="6">
        <f t="shared" si="402"/>
        <v>0</v>
      </c>
      <c r="M290" s="6">
        <f t="shared" si="405"/>
        <v>0</v>
      </c>
      <c r="N290" s="11">
        <f t="shared" si="406"/>
        <v>100</v>
      </c>
      <c r="O290" s="6">
        <v>8.0000000000000002E-3</v>
      </c>
      <c r="P290" s="6">
        <f t="shared" si="339"/>
        <v>0.10588777427019937</v>
      </c>
      <c r="Q290" s="6">
        <f t="shared" si="340"/>
        <v>0.22971905569115902</v>
      </c>
      <c r="R290" s="6">
        <v>0.3</v>
      </c>
      <c r="S290" s="6">
        <f t="shared" si="403"/>
        <v>2.4654840010067579E-2</v>
      </c>
      <c r="T290" s="6">
        <v>0.12</v>
      </c>
      <c r="U290" s="6">
        <f t="shared" si="341"/>
        <v>0.67368528158720542</v>
      </c>
      <c r="V290" s="6">
        <f t="shared" si="342"/>
        <v>1.3507280006810212</v>
      </c>
      <c r="W290" s="6">
        <v>0.06</v>
      </c>
      <c r="X290" s="6">
        <f t="shared" si="390"/>
        <v>0.21420522480478441</v>
      </c>
      <c r="Y290" s="6">
        <v>2.6700000000000002E-2</v>
      </c>
      <c r="Z290" s="6">
        <v>0.21</v>
      </c>
      <c r="AA290" s="6">
        <v>0.442</v>
      </c>
      <c r="AB290" s="6">
        <v>0.5</v>
      </c>
      <c r="AC290" s="6">
        <f t="shared" si="391"/>
        <v>5.788706290551323E-2</v>
      </c>
      <c r="AD290" s="6">
        <f t="shared" si="343"/>
        <v>0.16562098916742821</v>
      </c>
      <c r="AE290" s="6">
        <f t="shared" si="344"/>
        <v>1.0405931134244653</v>
      </c>
      <c r="AF290" s="6">
        <f t="shared" si="345"/>
        <v>2.0754406185120411</v>
      </c>
      <c r="AG290" s="6">
        <f t="shared" si="346"/>
        <v>9.3803399665409302</v>
      </c>
      <c r="AH290" s="6">
        <f t="shared" si="392"/>
        <v>0.31449066008818521</v>
      </c>
      <c r="AI290" s="6">
        <f t="shared" si="347"/>
        <v>9.143561159069985E-2</v>
      </c>
      <c r="AJ290" s="6">
        <f t="shared" si="348"/>
        <v>0.65960045634231312</v>
      </c>
      <c r="AK290" s="6">
        <f t="shared" si="349"/>
        <v>1.1223034864772363</v>
      </c>
      <c r="AL290" s="6">
        <f t="shared" si="350"/>
        <v>6.1124958681418056</v>
      </c>
      <c r="AM290" s="6">
        <f t="shared" si="393"/>
        <v>0.18810442094132576</v>
      </c>
      <c r="AN290" s="6">
        <f t="shared" si="351"/>
        <v>5.0479538306063498E-2</v>
      </c>
      <c r="AO290" s="6">
        <f t="shared" si="352"/>
        <v>0.41810075080663894</v>
      </c>
      <c r="AP290" s="6">
        <f t="shared" si="353"/>
        <v>0.60689046196946295</v>
      </c>
      <c r="AQ290" s="6">
        <f t="shared" si="354"/>
        <v>3.9830758662607799</v>
      </c>
      <c r="AR290" s="6">
        <f t="shared" si="394"/>
        <v>0.11302741544548792</v>
      </c>
      <c r="AS290" s="6">
        <f t="shared" si="355"/>
        <v>2.7868614244086435E-2</v>
      </c>
      <c r="AT290" s="6">
        <f t="shared" si="356"/>
        <v>0.26502140219010828</v>
      </c>
      <c r="AU290" s="6">
        <f t="shared" si="357"/>
        <v>0.32817864086442738</v>
      </c>
      <c r="AV290" s="6">
        <f t="shared" si="358"/>
        <v>2.5954853301540117</v>
      </c>
      <c r="AW290" s="6">
        <f t="shared" si="395"/>
        <v>6.8218308275130757E-2</v>
      </c>
      <c r="AX290" s="6">
        <f t="shared" si="359"/>
        <v>1.5385633188178476E-2</v>
      </c>
      <c r="AY290" s="6">
        <f t="shared" si="360"/>
        <v>0.16798903968315002</v>
      </c>
      <c r="AZ290" s="6">
        <f t="shared" si="361"/>
        <v>0.17746401874584464</v>
      </c>
      <c r="BA290" s="6">
        <f t="shared" si="362"/>
        <v>1.6912919374967348</v>
      </c>
      <c r="BB290" s="6">
        <f t="shared" si="396"/>
        <v>4.1349910536537908E-2</v>
      </c>
      <c r="BD290" s="6">
        <f t="shared" si="398"/>
        <v>36.175462912087234</v>
      </c>
      <c r="BE290" s="6">
        <f t="shared" si="397"/>
        <v>2878.5736259294272</v>
      </c>
      <c r="BF290" s="6">
        <f t="shared" si="363"/>
        <v>36.288049671207212</v>
      </c>
      <c r="BG290" s="6">
        <f t="shared" si="364"/>
        <v>38.584571033822343</v>
      </c>
      <c r="BH290" s="6">
        <f t="shared" si="399"/>
        <v>0.2193263173280921</v>
      </c>
      <c r="BI290" s="6">
        <f t="shared" si="365"/>
        <v>1.4147209707558803</v>
      </c>
      <c r="BJ290" s="6">
        <f t="shared" si="366"/>
        <v>204.9030053755786</v>
      </c>
      <c r="BK290" s="6">
        <f t="shared" si="367"/>
        <v>117.14292023193971</v>
      </c>
      <c r="BL290" s="6">
        <f t="shared" si="368"/>
        <v>241.64060024825793</v>
      </c>
      <c r="BM290" s="6">
        <f t="shared" si="369"/>
        <v>166.75504572161356</v>
      </c>
      <c r="BN290" s="6">
        <f t="shared" si="370"/>
        <v>226.86924569873898</v>
      </c>
      <c r="BO290" s="6">
        <f t="shared" si="371"/>
        <v>218.46949904045542</v>
      </c>
      <c r="BP290" s="6">
        <f t="shared" si="372"/>
        <v>147.72009344006995</v>
      </c>
      <c r="BQ290" s="6">
        <f t="shared" si="373"/>
        <v>259.03307971667851</v>
      </c>
      <c r="BR290" s="6">
        <f t="shared" si="374"/>
        <v>53.533239621292886</v>
      </c>
      <c r="BS290" s="6">
        <f t="shared" si="375"/>
        <v>279.47196850644809</v>
      </c>
      <c r="BU290" s="6">
        <f t="shared" si="376"/>
        <v>3.0360042134265259</v>
      </c>
      <c r="BV290" s="6">
        <f t="shared" si="377"/>
        <v>4.3218063918720242</v>
      </c>
      <c r="BW290" s="6">
        <f t="shared" si="378"/>
        <v>5.6620948007676466</v>
      </c>
      <c r="BX290" s="6">
        <f t="shared" si="379"/>
        <v>6.7133849820337801</v>
      </c>
      <c r="BY290" s="6">
        <f t="shared" si="380"/>
        <v>7.2431016081912487</v>
      </c>
      <c r="CA290" s="6">
        <f t="shared" si="381"/>
        <v>4.0694779934321419</v>
      </c>
      <c r="CB290" s="6">
        <f t="shared" si="382"/>
        <v>5.7929748337693496</v>
      </c>
      <c r="CC290" s="6">
        <f t="shared" si="383"/>
        <v>7.5895053394688308</v>
      </c>
      <c r="CD290" s="6">
        <f t="shared" si="400"/>
        <v>8.9986609125914754</v>
      </c>
      <c r="CE290" s="6">
        <f t="shared" si="384"/>
        <v>9.7086962094364644</v>
      </c>
      <c r="CG290" s="6">
        <f t="shared" si="385"/>
        <v>82.802844273489967</v>
      </c>
      <c r="CH290" s="6">
        <f t="shared" si="386"/>
        <v>117.87133234655943</v>
      </c>
      <c r="CI290" s="6">
        <f t="shared" si="387"/>
        <v>154.42585750582884</v>
      </c>
      <c r="CJ290" s="6">
        <f t="shared" si="388"/>
        <v>183.0983530118155</v>
      </c>
      <c r="CK290" s="6">
        <f t="shared" si="389"/>
        <v>197.54564630304958</v>
      </c>
    </row>
    <row r="291" spans="1:89">
      <c r="A291" s="6">
        <v>1</v>
      </c>
      <c r="B291" s="6">
        <f t="shared" si="409"/>
        <v>1289.9659386895942</v>
      </c>
      <c r="C291" s="11">
        <v>27.7999999999934</v>
      </c>
      <c r="D291" s="6">
        <f t="shared" si="407"/>
        <v>61.080451612904348</v>
      </c>
      <c r="E291" s="6">
        <f t="shared" si="408"/>
        <v>12.455548387101459</v>
      </c>
      <c r="F291" s="6">
        <v>0</v>
      </c>
      <c r="G291" s="6">
        <v>0</v>
      </c>
      <c r="H291" s="11">
        <f t="shared" si="410"/>
        <v>73.536000000005799</v>
      </c>
      <c r="J291" s="6">
        <f t="shared" si="404"/>
        <v>83.06197184086642</v>
      </c>
      <c r="K291" s="6">
        <f t="shared" si="401"/>
        <v>16.938028159133587</v>
      </c>
      <c r="L291" s="6">
        <f t="shared" si="402"/>
        <v>0</v>
      </c>
      <c r="M291" s="6">
        <f t="shared" si="405"/>
        <v>0</v>
      </c>
      <c r="N291" s="11">
        <f t="shared" si="406"/>
        <v>100</v>
      </c>
      <c r="O291" s="6">
        <v>8.0000000000000002E-3</v>
      </c>
      <c r="P291" s="6">
        <f t="shared" si="339"/>
        <v>0.10561998963012144</v>
      </c>
      <c r="Q291" s="6">
        <f t="shared" si="340"/>
        <v>0.22957692694643275</v>
      </c>
      <c r="R291" s="6">
        <v>0.3</v>
      </c>
      <c r="S291" s="6">
        <f t="shared" si="403"/>
        <v>2.4534901332493256E-2</v>
      </c>
      <c r="T291" s="6">
        <v>0.12</v>
      </c>
      <c r="U291" s="6">
        <f t="shared" si="341"/>
        <v>0.67371840189517462</v>
      </c>
      <c r="V291" s="6">
        <f t="shared" si="342"/>
        <v>1.3487446141015089</v>
      </c>
      <c r="W291" s="6">
        <v>0.06</v>
      </c>
      <c r="X291" s="6">
        <f t="shared" si="390"/>
        <v>0.21378897883530917</v>
      </c>
      <c r="Y291" s="6">
        <v>2.6700000000000002E-2</v>
      </c>
      <c r="Z291" s="6">
        <v>0.21</v>
      </c>
      <c r="AA291" s="6">
        <v>0.442</v>
      </c>
      <c r="AB291" s="6">
        <v>0.5</v>
      </c>
      <c r="AC291" s="6">
        <f t="shared" si="391"/>
        <v>5.7747405615691874E-2</v>
      </c>
      <c r="AD291" s="6">
        <f t="shared" si="343"/>
        <v>0.16541243476966982</v>
      </c>
      <c r="AE291" s="6">
        <f t="shared" si="344"/>
        <v>1.0364101490088875</v>
      </c>
      <c r="AF291" s="6">
        <f t="shared" si="345"/>
        <v>2.0674653281113042</v>
      </c>
      <c r="AG291" s="6">
        <f t="shared" si="346"/>
        <v>9.3648945890811213</v>
      </c>
      <c r="AH291" s="6">
        <f t="shared" si="392"/>
        <v>0.31294227287291848</v>
      </c>
      <c r="AI291" s="6">
        <f t="shared" si="347"/>
        <v>9.1320473412834655E-2</v>
      </c>
      <c r="AJ291" s="6">
        <f t="shared" si="348"/>
        <v>0.65694900189601291</v>
      </c>
      <c r="AK291" s="6">
        <f t="shared" si="349"/>
        <v>1.1179908137162917</v>
      </c>
      <c r="AL291" s="6">
        <f t="shared" si="350"/>
        <v>6.1024312216320071</v>
      </c>
      <c r="AM291" s="6">
        <f t="shared" si="393"/>
        <v>0.18712679284340833</v>
      </c>
      <c r="AN291" s="6">
        <f t="shared" si="351"/>
        <v>5.0415973115664231E-2</v>
      </c>
      <c r="AO291" s="6">
        <f t="shared" si="352"/>
        <v>0.4164200741423516</v>
      </c>
      <c r="AP291" s="6">
        <f t="shared" si="353"/>
        <v>0.60455836553053244</v>
      </c>
      <c r="AQ291" s="6">
        <f t="shared" si="354"/>
        <v>3.9765174568188102</v>
      </c>
      <c r="AR291" s="6">
        <f t="shared" si="394"/>
        <v>0.11240985081114829</v>
      </c>
      <c r="AS291" s="6">
        <f t="shared" si="355"/>
        <v>2.7833521336543411E-2</v>
      </c>
      <c r="AT291" s="6">
        <f t="shared" si="356"/>
        <v>0.26395607215820027</v>
      </c>
      <c r="AU291" s="6">
        <f t="shared" si="357"/>
        <v>0.32691754963354974</v>
      </c>
      <c r="AV291" s="6">
        <f t="shared" si="358"/>
        <v>2.5912116843417472</v>
      </c>
      <c r="AW291" s="6">
        <f t="shared" si="395"/>
        <v>6.7828025484780174E-2</v>
      </c>
      <c r="AX291" s="6">
        <f t="shared" si="359"/>
        <v>1.5366259185645215E-2</v>
      </c>
      <c r="AY291" s="6">
        <f t="shared" si="360"/>
        <v>0.16731375924343117</v>
      </c>
      <c r="AZ291" s="6">
        <f t="shared" si="361"/>
        <v>0.17678207821111877</v>
      </c>
      <c r="BA291" s="6">
        <f t="shared" si="362"/>
        <v>1.6885071085393042</v>
      </c>
      <c r="BB291" s="6">
        <f t="shared" si="396"/>
        <v>4.1103169532532527E-2</v>
      </c>
      <c r="BD291" s="6">
        <f t="shared" si="398"/>
        <v>34.434276313530788</v>
      </c>
      <c r="BE291" s="6">
        <f t="shared" si="397"/>
        <v>2868.3429088444864</v>
      </c>
      <c r="BF291" s="6">
        <f t="shared" si="363"/>
        <v>36.174752840170051</v>
      </c>
      <c r="BG291" s="6">
        <f t="shared" si="364"/>
        <v>38.575902623053821</v>
      </c>
      <c r="BH291" s="6">
        <f t="shared" si="399"/>
        <v>0.21498296547081719</v>
      </c>
      <c r="BI291" s="6">
        <f t="shared" si="365"/>
        <v>1.410405366420326</v>
      </c>
      <c r="BJ291" s="6">
        <f t="shared" si="366"/>
        <v>205.29476815886312</v>
      </c>
      <c r="BK291" s="6">
        <f t="shared" si="367"/>
        <v>117.46001321009386</v>
      </c>
      <c r="BL291" s="6">
        <f t="shared" si="368"/>
        <v>241.45393679447051</v>
      </c>
      <c r="BM291" s="6">
        <f t="shared" si="369"/>
        <v>167.02374676863801</v>
      </c>
      <c r="BN291" s="6">
        <f t="shared" si="370"/>
        <v>225.65053013133246</v>
      </c>
      <c r="BO291" s="6">
        <f t="shared" si="371"/>
        <v>218.49533008754489</v>
      </c>
      <c r="BP291" s="6">
        <f t="shared" si="372"/>
        <v>145.79176723930775</v>
      </c>
      <c r="BQ291" s="6">
        <f t="shared" si="373"/>
        <v>258.62573686604082</v>
      </c>
      <c r="BR291" s="6">
        <f t="shared" si="374"/>
        <v>52.161102793419865</v>
      </c>
      <c r="BS291" s="6">
        <f t="shared" si="375"/>
        <v>278.65430352186951</v>
      </c>
      <c r="BU291" s="6">
        <f t="shared" si="376"/>
        <v>3.0449064110789501</v>
      </c>
      <c r="BV291" s="6">
        <f t="shared" si="377"/>
        <v>4.3297430626761511</v>
      </c>
      <c r="BW291" s="6">
        <f t="shared" si="378"/>
        <v>5.6640367491224222</v>
      </c>
      <c r="BX291" s="6">
        <f t="shared" si="379"/>
        <v>6.704334034467422</v>
      </c>
      <c r="BY291" s="6">
        <f t="shared" si="380"/>
        <v>7.2235329460661664</v>
      </c>
      <c r="CA291" s="6">
        <f t="shared" si="381"/>
        <v>4.0950478008716429</v>
      </c>
      <c r="CB291" s="6">
        <f t="shared" si="382"/>
        <v>5.8230048525098983</v>
      </c>
      <c r="CC291" s="6">
        <f t="shared" si="383"/>
        <v>7.617475909655651</v>
      </c>
      <c r="CD291" s="6">
        <f t="shared" si="400"/>
        <v>9.0165557286952254</v>
      </c>
      <c r="CE291" s="6">
        <f t="shared" si="384"/>
        <v>9.7148183595010114</v>
      </c>
      <c r="CG291" s="6">
        <f t="shared" si="385"/>
        <v>83.281031118176188</v>
      </c>
      <c r="CH291" s="6">
        <f t="shared" si="386"/>
        <v>118.42251224025898</v>
      </c>
      <c r="CI291" s="6">
        <f t="shared" si="387"/>
        <v>154.91668940688743</v>
      </c>
      <c r="CJ291" s="6">
        <f t="shared" si="388"/>
        <v>183.36979071658305</v>
      </c>
      <c r="CK291" s="6">
        <f t="shared" si="389"/>
        <v>197.57036534050278</v>
      </c>
    </row>
    <row r="292" spans="1:89">
      <c r="A292" s="6">
        <v>1</v>
      </c>
      <c r="B292" s="6">
        <f t="shared" si="409"/>
        <v>1290.6802244038793</v>
      </c>
      <c r="C292" s="11">
        <v>27.899999999993302</v>
      </c>
      <c r="D292" s="6">
        <f t="shared" si="407"/>
        <v>61.063451612904366</v>
      </c>
      <c r="E292" s="6">
        <f t="shared" si="408"/>
        <v>12.384548387101528</v>
      </c>
      <c r="F292" s="6">
        <v>0</v>
      </c>
      <c r="G292" s="6">
        <v>0</v>
      </c>
      <c r="H292" s="11">
        <f t="shared" si="410"/>
        <v>73.448000000005891</v>
      </c>
      <c r="J292" s="6">
        <f t="shared" si="404"/>
        <v>83.138344969093055</v>
      </c>
      <c r="K292" s="6">
        <f t="shared" si="401"/>
        <v>16.861655030906949</v>
      </c>
      <c r="L292" s="6">
        <f t="shared" si="402"/>
        <v>0</v>
      </c>
      <c r="M292" s="6">
        <f t="shared" si="405"/>
        <v>0</v>
      </c>
      <c r="N292" s="11">
        <f t="shared" si="406"/>
        <v>100</v>
      </c>
      <c r="O292" s="6">
        <v>8.0000000000000002E-3</v>
      </c>
      <c r="P292" s="6">
        <f t="shared" si="339"/>
        <v>0.10535312589906969</v>
      </c>
      <c r="Q292" s="6">
        <f t="shared" si="340"/>
        <v>0.22943501585303297</v>
      </c>
      <c r="R292" s="6">
        <v>0.3</v>
      </c>
      <c r="S292" s="6">
        <f t="shared" si="403"/>
        <v>2.4415348250905661E-2</v>
      </c>
      <c r="T292" s="6">
        <v>0.12</v>
      </c>
      <c r="U292" s="6">
        <f t="shared" si="341"/>
        <v>0.67375149357353603</v>
      </c>
      <c r="V292" s="6">
        <f t="shared" si="342"/>
        <v>1.3467659477452556</v>
      </c>
      <c r="W292" s="6">
        <v>0.06</v>
      </c>
      <c r="X292" s="6">
        <f t="shared" si="390"/>
        <v>0.2133716665748645</v>
      </c>
      <c r="Y292" s="6">
        <v>2.6700000000000002E-2</v>
      </c>
      <c r="Z292" s="6">
        <v>0.21</v>
      </c>
      <c r="AA292" s="6">
        <v>0.442</v>
      </c>
      <c r="AB292" s="6">
        <v>0.5</v>
      </c>
      <c r="AC292" s="6">
        <f t="shared" si="391"/>
        <v>5.7607413671652431E-2</v>
      </c>
      <c r="AD292" s="6">
        <f t="shared" si="343"/>
        <v>0.16520433314567798</v>
      </c>
      <c r="AE292" s="6">
        <f t="shared" si="344"/>
        <v>1.0322477973849256</v>
      </c>
      <c r="AF292" s="6">
        <f t="shared" si="345"/>
        <v>2.0595279278851155</v>
      </c>
      <c r="AG292" s="6">
        <f t="shared" si="346"/>
        <v>9.3494887181527595</v>
      </c>
      <c r="AH292" s="6">
        <f t="shared" si="392"/>
        <v>0.31140221105372495</v>
      </c>
      <c r="AI292" s="6">
        <f t="shared" si="347"/>
        <v>9.1205585201151046E-2</v>
      </c>
      <c r="AJ292" s="6">
        <f t="shared" si="348"/>
        <v>0.65431061327398221</v>
      </c>
      <c r="AK292" s="6">
        <f t="shared" si="349"/>
        <v>1.1136986302310308</v>
      </c>
      <c r="AL292" s="6">
        <f t="shared" si="350"/>
        <v>6.0923923186998499</v>
      </c>
      <c r="AM292" s="6">
        <f t="shared" si="393"/>
        <v>0.18615441249648357</v>
      </c>
      <c r="AN292" s="6">
        <f t="shared" si="351"/>
        <v>5.0352545925954409E-2</v>
      </c>
      <c r="AO292" s="6">
        <f t="shared" si="352"/>
        <v>0.41474767950832148</v>
      </c>
      <c r="AP292" s="6">
        <f t="shared" si="353"/>
        <v>0.60223734875600199</v>
      </c>
      <c r="AQ292" s="6">
        <f t="shared" si="354"/>
        <v>3.9699758226229971</v>
      </c>
      <c r="AR292" s="6">
        <f t="shared" si="394"/>
        <v>0.11179559630002571</v>
      </c>
      <c r="AS292" s="6">
        <f t="shared" si="355"/>
        <v>2.7798504616067633E-2</v>
      </c>
      <c r="AT292" s="6">
        <f t="shared" si="356"/>
        <v>0.26289599185441997</v>
      </c>
      <c r="AU292" s="6">
        <f t="shared" si="357"/>
        <v>0.3256624497790932</v>
      </c>
      <c r="AV292" s="6">
        <f t="shared" si="358"/>
        <v>2.5869489697561958</v>
      </c>
      <c r="AW292" s="6">
        <f t="shared" si="395"/>
        <v>6.7439831900529101E-2</v>
      </c>
      <c r="AX292" s="6">
        <f t="shared" si="359"/>
        <v>1.5346927244272937E-2</v>
      </c>
      <c r="AY292" s="6">
        <f t="shared" si="360"/>
        <v>0.16664180644736476</v>
      </c>
      <c r="AZ292" s="6">
        <f t="shared" si="361"/>
        <v>0.176103377539093</v>
      </c>
      <c r="BA292" s="6">
        <f t="shared" si="362"/>
        <v>1.6857294026795815</v>
      </c>
      <c r="BB292" s="6">
        <f t="shared" si="396"/>
        <v>4.0857747854925658E-2</v>
      </c>
      <c r="BD292" s="6">
        <f t="shared" si="398"/>
        <v>32.765821157586998</v>
      </c>
      <c r="BE292" s="6">
        <f t="shared" si="397"/>
        <v>2858.1795501072647</v>
      </c>
      <c r="BF292" s="6">
        <f t="shared" si="363"/>
        <v>36.061418503133872</v>
      </c>
      <c r="BG292" s="6">
        <f t="shared" si="364"/>
        <v>38.566890135168805</v>
      </c>
      <c r="BH292" s="6">
        <f t="shared" si="399"/>
        <v>0.21070935440345029</v>
      </c>
      <c r="BI292" s="6">
        <f t="shared" si="365"/>
        <v>1.4061053807141755</v>
      </c>
      <c r="BJ292" s="6">
        <f t="shared" si="366"/>
        <v>205.68147165457785</v>
      </c>
      <c r="BK292" s="6">
        <f t="shared" si="367"/>
        <v>117.77621915433909</v>
      </c>
      <c r="BL292" s="6">
        <f t="shared" si="368"/>
        <v>241.25592472183271</v>
      </c>
      <c r="BM292" s="6">
        <f t="shared" si="369"/>
        <v>167.28981192259192</v>
      </c>
      <c r="BN292" s="6">
        <f t="shared" si="370"/>
        <v>224.42002802116767</v>
      </c>
      <c r="BO292" s="6">
        <f t="shared" si="371"/>
        <v>218.51656556400948</v>
      </c>
      <c r="BP292" s="6">
        <f t="shared" si="372"/>
        <v>143.86841436594293</v>
      </c>
      <c r="BQ292" s="6">
        <f t="shared" si="373"/>
        <v>258.21442029794042</v>
      </c>
      <c r="BR292" s="6">
        <f t="shared" si="374"/>
        <v>50.811938751954102</v>
      </c>
      <c r="BS292" s="6">
        <f t="shared" si="375"/>
        <v>277.83766422161955</v>
      </c>
      <c r="BU292" s="6">
        <f t="shared" si="376"/>
        <v>3.0538168553792726</v>
      </c>
      <c r="BV292" s="6">
        <f t="shared" si="377"/>
        <v>4.337653654113061</v>
      </c>
      <c r="BW292" s="6">
        <f t="shared" si="378"/>
        <v>5.6659109614012193</v>
      </c>
      <c r="BX292" s="6">
        <f t="shared" si="379"/>
        <v>6.6952357162569607</v>
      </c>
      <c r="BY292" s="6">
        <f t="shared" si="380"/>
        <v>7.2040463529171577</v>
      </c>
      <c r="CA292" s="6">
        <f t="shared" si="381"/>
        <v>4.1206725151300958</v>
      </c>
      <c r="CB292" s="6">
        <f t="shared" si="382"/>
        <v>5.8530196927731035</v>
      </c>
      <c r="CC292" s="6">
        <f t="shared" si="383"/>
        <v>7.6453057526007679</v>
      </c>
      <c r="CD292" s="6">
        <f t="shared" si="400"/>
        <v>9.0342267086841996</v>
      </c>
      <c r="CE292" s="6">
        <f t="shared" si="384"/>
        <v>9.7207911312357052</v>
      </c>
      <c r="CG292" s="6">
        <f t="shared" si="385"/>
        <v>83.7605920365082</v>
      </c>
      <c r="CH292" s="6">
        <f t="shared" si="386"/>
        <v>118.97387935292851</v>
      </c>
      <c r="CI292" s="6">
        <f t="shared" si="387"/>
        <v>155.40553969932373</v>
      </c>
      <c r="CJ292" s="6">
        <f t="shared" si="388"/>
        <v>183.63802872782597</v>
      </c>
      <c r="CK292" s="6">
        <f t="shared" si="389"/>
        <v>197.59377073182304</v>
      </c>
    </row>
    <row r="293" spans="1:89">
      <c r="A293" s="6">
        <v>1</v>
      </c>
      <c r="B293" s="6">
        <f t="shared" si="409"/>
        <v>1291.3945101181641</v>
      </c>
      <c r="C293" s="11">
        <v>27.9999999999932</v>
      </c>
      <c r="D293" s="6">
        <f t="shared" si="407"/>
        <v>61.046451612904384</v>
      </c>
      <c r="E293" s="6">
        <f t="shared" si="408"/>
        <v>12.313548387101601</v>
      </c>
      <c r="F293" s="6">
        <v>0</v>
      </c>
      <c r="G293" s="6">
        <v>0</v>
      </c>
      <c r="H293" s="11">
        <f t="shared" si="410"/>
        <v>73.360000000005982</v>
      </c>
      <c r="J293" s="6">
        <f t="shared" si="404"/>
        <v>83.214901326198756</v>
      </c>
      <c r="K293" s="6">
        <f t="shared" si="401"/>
        <v>16.785098673801247</v>
      </c>
      <c r="L293" s="6">
        <f t="shared" si="402"/>
        <v>0</v>
      </c>
      <c r="M293" s="6">
        <f t="shared" si="405"/>
        <v>0</v>
      </c>
      <c r="N293" s="11">
        <f t="shared" si="406"/>
        <v>100</v>
      </c>
      <c r="O293" s="6">
        <v>8.0000000000000002E-3</v>
      </c>
      <c r="P293" s="6">
        <f t="shared" si="339"/>
        <v>0.10508717918428109</v>
      </c>
      <c r="Q293" s="6">
        <f t="shared" si="340"/>
        <v>0.22929332193845262</v>
      </c>
      <c r="R293" s="6">
        <v>0.3</v>
      </c>
      <c r="S293" s="6">
        <f t="shared" si="403"/>
        <v>2.4296178825691808E-2</v>
      </c>
      <c r="T293" s="6">
        <v>0.12</v>
      </c>
      <c r="U293" s="6">
        <f t="shared" si="341"/>
        <v>0.67378455665935677</v>
      </c>
      <c r="V293" s="6">
        <f t="shared" si="342"/>
        <v>1.3447919869067235</v>
      </c>
      <c r="W293" s="6">
        <v>0.06</v>
      </c>
      <c r="X293" s="6">
        <f t="shared" si="390"/>
        <v>0.2129532842755458</v>
      </c>
      <c r="Y293" s="6">
        <v>2.6700000000000002E-2</v>
      </c>
      <c r="Z293" s="6">
        <v>0.21</v>
      </c>
      <c r="AA293" s="6">
        <v>0.442</v>
      </c>
      <c r="AB293" s="6">
        <v>0.5</v>
      </c>
      <c r="AC293" s="6">
        <f t="shared" si="391"/>
        <v>5.7467085869077686E-2</v>
      </c>
      <c r="AD293" s="6">
        <f t="shared" si="343"/>
        <v>0.16499668298694525</v>
      </c>
      <c r="AE293" s="6">
        <f t="shared" si="344"/>
        <v>1.0281059400184449</v>
      </c>
      <c r="AF293" s="6">
        <f t="shared" si="345"/>
        <v>2.0516282067566212</v>
      </c>
      <c r="AG293" s="6">
        <f t="shared" si="346"/>
        <v>9.3341222231738108</v>
      </c>
      <c r="AH293" s="6">
        <f t="shared" si="392"/>
        <v>0.30987042344239535</v>
      </c>
      <c r="AI293" s="6">
        <f t="shared" si="347"/>
        <v>9.109094623325166E-2</v>
      </c>
      <c r="AJ293" s="6">
        <f t="shared" si="348"/>
        <v>0.65168521534102386</v>
      </c>
      <c r="AK293" s="6">
        <f t="shared" si="349"/>
        <v>1.109426821880733</v>
      </c>
      <c r="AL293" s="6">
        <f t="shared" si="350"/>
        <v>6.0823790742543729</v>
      </c>
      <c r="AM293" s="6">
        <f t="shared" si="393"/>
        <v>0.18518724746266613</v>
      </c>
      <c r="AN293" s="6">
        <f t="shared" si="351"/>
        <v>5.0289256338114728E-2</v>
      </c>
      <c r="AO293" s="6">
        <f t="shared" si="352"/>
        <v>0.41308351927862264</v>
      </c>
      <c r="AP293" s="6">
        <f t="shared" si="353"/>
        <v>0.59992734992378338</v>
      </c>
      <c r="AQ293" s="6">
        <f t="shared" si="354"/>
        <v>3.9634509082256519</v>
      </c>
      <c r="AR293" s="6">
        <f t="shared" si="394"/>
        <v>0.11118463135556894</v>
      </c>
      <c r="AS293" s="6">
        <f t="shared" si="355"/>
        <v>2.7763563862479971E-2</v>
      </c>
      <c r="AT293" s="6">
        <f t="shared" si="356"/>
        <v>0.26184113109013546</v>
      </c>
      <c r="AU293" s="6">
        <f t="shared" si="357"/>
        <v>0.32441330792457174</v>
      </c>
      <c r="AV293" s="6">
        <f t="shared" si="358"/>
        <v>2.5826971502660694</v>
      </c>
      <c r="AW293" s="6">
        <f t="shared" si="395"/>
        <v>6.7053714494875405E-2</v>
      </c>
      <c r="AX293" s="6">
        <f t="shared" si="359"/>
        <v>1.5327637242505706E-2</v>
      </c>
      <c r="AY293" s="6">
        <f t="shared" si="360"/>
        <v>0.16597316215929153</v>
      </c>
      <c r="AZ293" s="6">
        <f t="shared" si="361"/>
        <v>0.1754278986812883</v>
      </c>
      <c r="BA293" s="6">
        <f t="shared" si="362"/>
        <v>1.6829587963733939</v>
      </c>
      <c r="BB293" s="6">
        <f t="shared" si="396"/>
        <v>4.0613637247454051E-2</v>
      </c>
      <c r="BD293" s="6">
        <f t="shared" si="398"/>
        <v>31.167590507351267</v>
      </c>
      <c r="BE293" s="6">
        <f t="shared" si="397"/>
        <v>2848.0830788229869</v>
      </c>
      <c r="BF293" s="6">
        <f t="shared" si="363"/>
        <v>35.948046549348255</v>
      </c>
      <c r="BG293" s="6">
        <f t="shared" si="364"/>
        <v>38.557537122362305</v>
      </c>
      <c r="BH293" s="6">
        <f t="shared" si="399"/>
        <v>0.20650463211644748</v>
      </c>
      <c r="BI293" s="6">
        <f t="shared" si="365"/>
        <v>1.4018210923263299</v>
      </c>
      <c r="BJ293" s="6">
        <f t="shared" si="366"/>
        <v>206.06305165484119</v>
      </c>
      <c r="BK293" s="6">
        <f t="shared" si="367"/>
        <v>118.09152927041207</v>
      </c>
      <c r="BL293" s="6">
        <f t="shared" si="368"/>
        <v>241.04651857077116</v>
      </c>
      <c r="BM293" s="6">
        <f t="shared" si="369"/>
        <v>167.55322873204952</v>
      </c>
      <c r="BN293" s="6">
        <f t="shared" si="370"/>
        <v>223.17787551493069</v>
      </c>
      <c r="BO293" s="6">
        <f t="shared" si="371"/>
        <v>218.53321309954848</v>
      </c>
      <c r="BP293" s="6">
        <f t="shared" si="372"/>
        <v>141.95035398955901</v>
      </c>
      <c r="BQ293" s="6">
        <f t="shared" si="373"/>
        <v>257.79919148969651</v>
      </c>
      <c r="BR293" s="6">
        <f t="shared" si="374"/>
        <v>49.485696209918117</v>
      </c>
      <c r="BS293" s="6">
        <f t="shared" si="375"/>
        <v>277.02212147872126</v>
      </c>
      <c r="BU293" s="6">
        <f t="shared" si="376"/>
        <v>3.0627352804109016</v>
      </c>
      <c r="BV293" s="6">
        <f t="shared" si="377"/>
        <v>4.3455376363982872</v>
      </c>
      <c r="BW293" s="6">
        <f t="shared" si="378"/>
        <v>5.6677171160085651</v>
      </c>
      <c r="BX293" s="6">
        <f t="shared" si="379"/>
        <v>6.6860907290725295</v>
      </c>
      <c r="BY293" s="6">
        <f t="shared" si="380"/>
        <v>7.1846425408239076</v>
      </c>
      <c r="CA293" s="6">
        <f t="shared" si="381"/>
        <v>4.1463512826744919</v>
      </c>
      <c r="CB293" s="6">
        <f t="shared" si="382"/>
        <v>5.883017597973069</v>
      </c>
      <c r="CC293" s="6">
        <f t="shared" si="383"/>
        <v>7.6729929237127665</v>
      </c>
      <c r="CD293" s="6">
        <f t="shared" si="400"/>
        <v>9.0516738576402727</v>
      </c>
      <c r="CE293" s="6">
        <f t="shared" si="384"/>
        <v>9.7266165983193442</v>
      </c>
      <c r="CG293" s="6">
        <f t="shared" si="385"/>
        <v>84.241512641558643</v>
      </c>
      <c r="CH293" s="6">
        <f t="shared" si="386"/>
        <v>119.52540138627391</v>
      </c>
      <c r="CI293" s="6">
        <f t="shared" si="387"/>
        <v>155.89237049992693</v>
      </c>
      <c r="CJ293" s="6">
        <f t="shared" si="388"/>
        <v>183.90306216742488</v>
      </c>
      <c r="CK293" s="6">
        <f t="shared" si="389"/>
        <v>197.61588907112355</v>
      </c>
    </row>
    <row r="294" spans="1:89">
      <c r="A294" s="6">
        <v>1</v>
      </c>
      <c r="B294" s="6">
        <f t="shared" si="409"/>
        <v>1292.1087958324492</v>
      </c>
      <c r="C294" s="11">
        <v>28.099999999993098</v>
      </c>
      <c r="D294" s="6">
        <f t="shared" si="407"/>
        <v>61.029451612904403</v>
      </c>
      <c r="E294" s="6">
        <f t="shared" si="408"/>
        <v>12.242548387101674</v>
      </c>
      <c r="F294" s="6">
        <v>0</v>
      </c>
      <c r="G294" s="6">
        <v>0</v>
      </c>
      <c r="H294" s="11">
        <f t="shared" si="410"/>
        <v>73.272000000006074</v>
      </c>
      <c r="J294" s="6">
        <f t="shared" si="404"/>
        <v>83.291641572359623</v>
      </c>
      <c r="K294" s="6">
        <f t="shared" si="401"/>
        <v>16.70835842764038</v>
      </c>
      <c r="L294" s="6">
        <f t="shared" si="402"/>
        <v>0</v>
      </c>
      <c r="M294" s="6">
        <f t="shared" si="405"/>
        <v>0</v>
      </c>
      <c r="N294" s="11">
        <f t="shared" si="406"/>
        <v>100</v>
      </c>
      <c r="O294" s="6">
        <v>8.0000000000000002E-3</v>
      </c>
      <c r="P294" s="6">
        <f t="shared" si="339"/>
        <v>0.10482214561230596</v>
      </c>
      <c r="Q294" s="6">
        <f t="shared" si="340"/>
        <v>0.22915184473149744</v>
      </c>
      <c r="R294" s="6">
        <v>0.3</v>
      </c>
      <c r="S294" s="6">
        <f t="shared" si="403"/>
        <v>2.4177391126235969E-2</v>
      </c>
      <c r="T294" s="6">
        <v>0.12</v>
      </c>
      <c r="U294" s="6">
        <f t="shared" si="341"/>
        <v>0.67381759118963702</v>
      </c>
      <c r="V294" s="6">
        <f t="shared" si="342"/>
        <v>1.342822716936247</v>
      </c>
      <c r="W294" s="6">
        <v>0.06</v>
      </c>
      <c r="X294" s="6">
        <f t="shared" si="390"/>
        <v>0.21253382817128866</v>
      </c>
      <c r="Y294" s="6">
        <v>2.6700000000000002E-2</v>
      </c>
      <c r="Z294" s="6">
        <v>0.21</v>
      </c>
      <c r="AA294" s="6">
        <v>0.442</v>
      </c>
      <c r="AB294" s="6">
        <v>0.5</v>
      </c>
      <c r="AC294" s="6">
        <f t="shared" si="391"/>
        <v>5.7326420997864815E-2</v>
      </c>
      <c r="AD294" s="6">
        <f t="shared" si="343"/>
        <v>0.1647894829896222</v>
      </c>
      <c r="AE294" s="6">
        <f t="shared" si="344"/>
        <v>1.0239844591486771</v>
      </c>
      <c r="AF294" s="6">
        <f t="shared" si="345"/>
        <v>2.0437659549874123</v>
      </c>
      <c r="AG294" s="6">
        <f t="shared" si="346"/>
        <v>9.3187949740845628</v>
      </c>
      <c r="AH294" s="6">
        <f t="shared" si="392"/>
        <v>0.30834685919855642</v>
      </c>
      <c r="AI294" s="6">
        <f t="shared" si="347"/>
        <v>9.097655578931052E-2</v>
      </c>
      <c r="AJ294" s="6">
        <f t="shared" si="348"/>
        <v>0.64907273345215322</v>
      </c>
      <c r="AK294" s="6">
        <f t="shared" si="349"/>
        <v>1.1051752752484467</v>
      </c>
      <c r="AL294" s="6">
        <f t="shared" si="350"/>
        <v>6.0723914035449758</v>
      </c>
      <c r="AM294" s="6">
        <f t="shared" si="393"/>
        <v>0.18422526552417892</v>
      </c>
      <c r="AN294" s="6">
        <f t="shared" si="351"/>
        <v>5.0226103954745506E-2</v>
      </c>
      <c r="AO294" s="6">
        <f t="shared" si="352"/>
        <v>0.41142754613806021</v>
      </c>
      <c r="AP294" s="6">
        <f t="shared" si="353"/>
        <v>0.59762830770316999</v>
      </c>
      <c r="AQ294" s="6">
        <f t="shared" si="354"/>
        <v>3.956942658400878</v>
      </c>
      <c r="AR294" s="6">
        <f t="shared" si="394"/>
        <v>0.11057693556053998</v>
      </c>
      <c r="AS294" s="6">
        <f t="shared" si="355"/>
        <v>2.7728698856385018E-2</v>
      </c>
      <c r="AT294" s="6">
        <f t="shared" si="356"/>
        <v>0.26079145987367797</v>
      </c>
      <c r="AU294" s="6">
        <f t="shared" si="357"/>
        <v>0.32317009090514065</v>
      </c>
      <c r="AV294" s="6">
        <f t="shared" si="358"/>
        <v>2.5784561898846055</v>
      </c>
      <c r="AW294" s="6">
        <f t="shared" si="395"/>
        <v>6.6669660328509239E-2</v>
      </c>
      <c r="AX294" s="6">
        <f t="shared" si="359"/>
        <v>1.530838905922031E-2</v>
      </c>
      <c r="AY294" s="6">
        <f t="shared" si="360"/>
        <v>0.16530780736840089</v>
      </c>
      <c r="AZ294" s="6">
        <f t="shared" si="361"/>
        <v>0.17475562370367137</v>
      </c>
      <c r="BA294" s="6">
        <f t="shared" si="362"/>
        <v>1.6801952661707449</v>
      </c>
      <c r="BB294" s="6">
        <f t="shared" si="396"/>
        <v>4.0370829509693833E-2</v>
      </c>
      <c r="BD294" s="6">
        <f t="shared" si="398"/>
        <v>29.637141191410315</v>
      </c>
      <c r="BE294" s="6">
        <f t="shared" si="397"/>
        <v>2838.0530221054441</v>
      </c>
      <c r="BF294" s="6">
        <f t="shared" si="363"/>
        <v>35.834636868407472</v>
      </c>
      <c r="BG294" s="6">
        <f t="shared" si="364"/>
        <v>38.547847085871375</v>
      </c>
      <c r="BH294" s="6">
        <f t="shared" si="399"/>
        <v>0.20236795361948853</v>
      </c>
      <c r="BI294" s="6">
        <f t="shared" si="365"/>
        <v>1.3975525758184797</v>
      </c>
      <c r="BJ294" s="6">
        <f t="shared" si="366"/>
        <v>206.43944385485003</v>
      </c>
      <c r="BK294" s="6">
        <f t="shared" si="367"/>
        <v>118.40593466039205</v>
      </c>
      <c r="BL294" s="6">
        <f t="shared" si="368"/>
        <v>240.82567417795943</v>
      </c>
      <c r="BM294" s="6">
        <f t="shared" si="369"/>
        <v>167.81398476566463</v>
      </c>
      <c r="BN294" s="6">
        <f t="shared" si="370"/>
        <v>221.92421193074665</v>
      </c>
      <c r="BO294" s="6">
        <f t="shared" si="371"/>
        <v>218.54528071104738</v>
      </c>
      <c r="BP294" s="6">
        <f t="shared" si="372"/>
        <v>140.03790355712363</v>
      </c>
      <c r="BQ294" s="6">
        <f t="shared" si="373"/>
        <v>257.38011217321082</v>
      </c>
      <c r="BR294" s="6">
        <f t="shared" si="374"/>
        <v>48.182315569130438</v>
      </c>
      <c r="BS294" s="6">
        <f t="shared" si="375"/>
        <v>276.20774494523579</v>
      </c>
      <c r="BU294" s="6">
        <f t="shared" si="376"/>
        <v>3.0716614185125373</v>
      </c>
      <c r="BV294" s="6">
        <f t="shared" si="377"/>
        <v>4.3533944811971645</v>
      </c>
      <c r="BW294" s="6">
        <f t="shared" si="378"/>
        <v>5.6694549042960425</v>
      </c>
      <c r="BX294" s="6">
        <f t="shared" si="379"/>
        <v>6.6768997915721791</v>
      </c>
      <c r="BY294" s="6">
        <f t="shared" si="380"/>
        <v>7.1653222118978457</v>
      </c>
      <c r="CA294" s="6">
        <f t="shared" si="381"/>
        <v>4.1720832464416455</v>
      </c>
      <c r="CB294" s="6">
        <f t="shared" si="382"/>
        <v>5.9129968136102615</v>
      </c>
      <c r="CC294" s="6">
        <f t="shared" si="383"/>
        <v>7.7005355082801419</v>
      </c>
      <c r="CD294" s="6">
        <f t="shared" si="400"/>
        <v>9.0688972393570797</v>
      </c>
      <c r="CE294" s="6">
        <f t="shared" si="384"/>
        <v>9.7322968525911371</v>
      </c>
      <c r="CG294" s="6">
        <f t="shared" si="385"/>
        <v>84.72377834590398</v>
      </c>
      <c r="CH294" s="6">
        <f t="shared" si="386"/>
        <v>120.07704587956843</v>
      </c>
      <c r="CI294" s="6">
        <f t="shared" si="387"/>
        <v>156.37714422518656</v>
      </c>
      <c r="CJ294" s="6">
        <f t="shared" si="388"/>
        <v>184.16488697927917</v>
      </c>
      <c r="CK294" s="6">
        <f t="shared" si="389"/>
        <v>197.63674707083854</v>
      </c>
    </row>
    <row r="295" spans="1:89">
      <c r="A295" s="6">
        <v>1</v>
      </c>
      <c r="B295" s="6">
        <f t="shared" si="409"/>
        <v>1292.8230815467341</v>
      </c>
      <c r="C295" s="11">
        <v>28.199999999993</v>
      </c>
      <c r="D295" s="6">
        <f t="shared" si="407"/>
        <v>61.012451612904414</v>
      </c>
      <c r="E295" s="6">
        <f t="shared" si="408"/>
        <v>12.171548387101744</v>
      </c>
      <c r="F295" s="6">
        <v>0</v>
      </c>
      <c r="G295" s="6">
        <v>0</v>
      </c>
      <c r="H295" s="11">
        <f t="shared" si="410"/>
        <v>73.184000000006165</v>
      </c>
      <c r="J295" s="6">
        <f t="shared" si="404"/>
        <v>83.368566370927084</v>
      </c>
      <c r="K295" s="6">
        <f t="shared" si="401"/>
        <v>16.631433629072909</v>
      </c>
      <c r="L295" s="6">
        <f t="shared" si="402"/>
        <v>0</v>
      </c>
      <c r="M295" s="6">
        <f t="shared" si="405"/>
        <v>0</v>
      </c>
      <c r="N295" s="11">
        <f t="shared" si="406"/>
        <v>100</v>
      </c>
      <c r="O295" s="6">
        <v>8.0000000000000002E-3</v>
      </c>
      <c r="P295" s="6">
        <f t="shared" si="339"/>
        <v>0.10455802132889834</v>
      </c>
      <c r="Q295" s="6">
        <f t="shared" si="340"/>
        <v>0.22901058376228187</v>
      </c>
      <c r="R295" s="6">
        <v>0.3</v>
      </c>
      <c r="S295" s="6">
        <f t="shared" si="403"/>
        <v>2.4058983230861787E-2</v>
      </c>
      <c r="T295" s="6">
        <v>0.12</v>
      </c>
      <c r="U295" s="6">
        <f t="shared" si="341"/>
        <v>0.67385059720131668</v>
      </c>
      <c r="V295" s="6">
        <f t="shared" si="342"/>
        <v>1.3408581232397885</v>
      </c>
      <c r="W295" s="6">
        <v>0.06</v>
      </c>
      <c r="X295" s="6">
        <f t="shared" si="390"/>
        <v>0.21211329447776092</v>
      </c>
      <c r="Y295" s="6">
        <v>2.6700000000000002E-2</v>
      </c>
      <c r="Z295" s="6">
        <v>0.21</v>
      </c>
      <c r="AA295" s="6">
        <v>0.442</v>
      </c>
      <c r="AB295" s="6">
        <v>0.5</v>
      </c>
      <c r="AC295" s="6">
        <f t="shared" si="391"/>
        <v>5.7185417842090643E-2</v>
      </c>
      <c r="AD295" s="6">
        <f t="shared" si="343"/>
        <v>0.1645827318544982</v>
      </c>
      <c r="AE295" s="6">
        <f t="shared" si="344"/>
        <v>1.0198832377826028</v>
      </c>
      <c r="AF295" s="6">
        <f t="shared" si="345"/>
        <v>2.0359409641680628</v>
      </c>
      <c r="AG295" s="6">
        <f t="shared" si="346"/>
        <v>9.3035068413452144</v>
      </c>
      <c r="AH295" s="6">
        <f t="shared" si="392"/>
        <v>0.30683146782705573</v>
      </c>
      <c r="AI295" s="6">
        <f t="shared" si="347"/>
        <v>9.0862413152062907E-2</v>
      </c>
      <c r="AJ295" s="6">
        <f t="shared" si="348"/>
        <v>0.64647309344903892</v>
      </c>
      <c r="AK295" s="6">
        <f t="shared" si="349"/>
        <v>1.1009438776358742</v>
      </c>
      <c r="AL295" s="6">
        <f t="shared" si="350"/>
        <v>6.062429222159845</v>
      </c>
      <c r="AM295" s="6">
        <f t="shared" si="393"/>
        <v>0.18326843468169493</v>
      </c>
      <c r="AN295" s="6">
        <f t="shared" si="351"/>
        <v>5.0163088379861095E-2</v>
      </c>
      <c r="AO295" s="6">
        <f t="shared" si="352"/>
        <v>0.40977971307991418</v>
      </c>
      <c r="AP295" s="6">
        <f t="shared" si="353"/>
        <v>0.59534016115206967</v>
      </c>
      <c r="AQ295" s="6">
        <f t="shared" si="354"/>
        <v>3.9504510181435428</v>
      </c>
      <c r="AR295" s="6">
        <f t="shared" si="394"/>
        <v>0.10997248863596262</v>
      </c>
      <c r="AS295" s="6">
        <f t="shared" si="355"/>
        <v>2.7693909379168026E-2</v>
      </c>
      <c r="AT295" s="6">
        <f t="shared" si="356"/>
        <v>0.25974694840891133</v>
      </c>
      <c r="AU295" s="6">
        <f t="shared" si="357"/>
        <v>0.32193276576610014</v>
      </c>
      <c r="AV295" s="6">
        <f t="shared" si="358"/>
        <v>2.5742260527688976</v>
      </c>
      <c r="AW295" s="6">
        <f t="shared" si="395"/>
        <v>6.6287656549646426E-2</v>
      </c>
      <c r="AX295" s="6">
        <f t="shared" si="359"/>
        <v>1.5289182573724436E-2</v>
      </c>
      <c r="AY295" s="6">
        <f t="shared" si="360"/>
        <v>0.16464572318782469</v>
      </c>
      <c r="AZ295" s="6">
        <f t="shared" si="361"/>
        <v>0.17408653478584599</v>
      </c>
      <c r="BA295" s="6">
        <f t="shared" si="362"/>
        <v>1.677438788715379</v>
      </c>
      <c r="BB295" s="6">
        <f t="shared" si="396"/>
        <v>4.012931649663784E-2</v>
      </c>
      <c r="BD295" s="6">
        <f t="shared" si="398"/>
        <v>28.172093032809713</v>
      </c>
      <c r="BE295" s="6">
        <f t="shared" si="397"/>
        <v>2828.0889053356905</v>
      </c>
      <c r="BF295" s="6">
        <f t="shared" si="363"/>
        <v>35.721189350259685</v>
      </c>
      <c r="BG295" s="6">
        <f t="shared" si="364"/>
        <v>38.537823476879851</v>
      </c>
      <c r="BH295" s="6">
        <f t="shared" si="399"/>
        <v>0.19829848091330643</v>
      </c>
      <c r="BI295" s="6">
        <f t="shared" si="365"/>
        <v>1.3932999017230745</v>
      </c>
      <c r="BJ295" s="6">
        <f t="shared" si="366"/>
        <v>206.81058386155757</v>
      </c>
      <c r="BK295" s="6">
        <f t="shared" si="367"/>
        <v>118.71942632422574</v>
      </c>
      <c r="BL295" s="6">
        <f t="shared" si="368"/>
        <v>240.59334870171784</v>
      </c>
      <c r="BM295" s="6">
        <f t="shared" si="369"/>
        <v>168.07206761650153</v>
      </c>
      <c r="BN295" s="6">
        <f t="shared" si="370"/>
        <v>220.659179748273</v>
      </c>
      <c r="BO295" s="6">
        <f t="shared" si="371"/>
        <v>218.55277680692404</v>
      </c>
      <c r="BP295" s="6">
        <f t="shared" si="372"/>
        <v>138.13137866128554</v>
      </c>
      <c r="BQ295" s="6">
        <f t="shared" si="373"/>
        <v>256.95724432387806</v>
      </c>
      <c r="BR295" s="6">
        <f t="shared" si="374"/>
        <v>46.901729017713663</v>
      </c>
      <c r="BS295" s="6">
        <f t="shared" si="375"/>
        <v>275.39460304478416</v>
      </c>
      <c r="BU295" s="6">
        <f t="shared" si="376"/>
        <v>3.0805950002716047</v>
      </c>
      <c r="BV295" s="6">
        <f t="shared" si="377"/>
        <v>4.3612236616666653</v>
      </c>
      <c r="BW295" s="6">
        <f t="shared" si="378"/>
        <v>5.6711240306044077</v>
      </c>
      <c r="BX295" s="6">
        <f t="shared" si="379"/>
        <v>6.6676636390229831</v>
      </c>
      <c r="BY295" s="6">
        <f t="shared" si="380"/>
        <v>7.1460860577661514</v>
      </c>
      <c r="CA295" s="6">
        <f t="shared" si="381"/>
        <v>4.197867545827167</v>
      </c>
      <c r="CB295" s="6">
        <f t="shared" si="382"/>
        <v>5.9429555874075879</v>
      </c>
      <c r="CC295" s="6">
        <f t="shared" si="383"/>
        <v>7.7279316217600353</v>
      </c>
      <c r="CD295" s="6">
        <f t="shared" si="400"/>
        <v>9.0858969758370289</v>
      </c>
      <c r="CE295" s="6">
        <f t="shared" si="384"/>
        <v>9.7378340025026606</v>
      </c>
      <c r="CG295" s="6">
        <f t="shared" si="385"/>
        <v>85.207374361691322</v>
      </c>
      <c r="CH295" s="6">
        <f t="shared" si="386"/>
        <v>120.62878021354136</v>
      </c>
      <c r="CI295" s="6">
        <f t="shared" si="387"/>
        <v>156.85982360053487</v>
      </c>
      <c r="CJ295" s="6">
        <f t="shared" si="388"/>
        <v>184.42349992711738</v>
      </c>
      <c r="CK295" s="6">
        <f t="shared" si="389"/>
        <v>197.65637154226991</v>
      </c>
    </row>
    <row r="296" spans="1:89">
      <c r="A296" s="6">
        <v>1</v>
      </c>
      <c r="B296" s="6">
        <f t="shared" si="409"/>
        <v>1293.5373672610192</v>
      </c>
      <c r="C296" s="11">
        <v>28.299999999992899</v>
      </c>
      <c r="D296" s="6">
        <f t="shared" si="407"/>
        <v>60.995451612904432</v>
      </c>
      <c r="E296" s="6">
        <f t="shared" si="408"/>
        <v>12.100548387101815</v>
      </c>
      <c r="F296" s="6">
        <v>0</v>
      </c>
      <c r="G296" s="6">
        <v>0</v>
      </c>
      <c r="H296" s="11">
        <f t="shared" si="410"/>
        <v>73.096000000006242</v>
      </c>
      <c r="J296" s="6">
        <f t="shared" si="404"/>
        <v>83.445676388447012</v>
      </c>
      <c r="K296" s="6">
        <f t="shared" si="401"/>
        <v>16.554323611553002</v>
      </c>
      <c r="L296" s="6">
        <f t="shared" si="402"/>
        <v>0</v>
      </c>
      <c r="M296" s="6">
        <f t="shared" si="405"/>
        <v>0</v>
      </c>
      <c r="N296" s="11">
        <f t="shared" si="406"/>
        <v>100.00000000000001</v>
      </c>
      <c r="O296" s="6">
        <v>8.0000000000000002E-3</v>
      </c>
      <c r="P296" s="6">
        <f t="shared" si="339"/>
        <v>0.10429480249890696</v>
      </c>
      <c r="Q296" s="6">
        <f t="shared" si="340"/>
        <v>0.228869538562224</v>
      </c>
      <c r="R296" s="6">
        <v>0.3</v>
      </c>
      <c r="S296" s="6">
        <f t="shared" si="403"/>
        <v>2.3940953226774888E-2</v>
      </c>
      <c r="T296" s="6">
        <v>0.12</v>
      </c>
      <c r="U296" s="6">
        <f t="shared" si="341"/>
        <v>0.67388357473126903</v>
      </c>
      <c r="V296" s="6">
        <f t="shared" si="342"/>
        <v>1.3388981912786833</v>
      </c>
      <c r="W296" s="6">
        <v>0.06</v>
      </c>
      <c r="X296" s="6">
        <f t="shared" si="390"/>
        <v>0.21169167939225228</v>
      </c>
      <c r="Y296" s="6">
        <v>2.6700000000000002E-2</v>
      </c>
      <c r="Z296" s="6">
        <v>0.21</v>
      </c>
      <c r="AA296" s="6">
        <v>0.442</v>
      </c>
      <c r="AB296" s="6">
        <v>0.5</v>
      </c>
      <c r="AC296" s="6">
        <f t="shared" si="391"/>
        <v>5.7044075179976658E-2</v>
      </c>
      <c r="AD296" s="6">
        <f t="shared" si="343"/>
        <v>0.1643764282869814</v>
      </c>
      <c r="AE296" s="6">
        <f t="shared" si="344"/>
        <v>1.0158021596893678</v>
      </c>
      <c r="AF296" s="6">
        <f t="shared" si="345"/>
        <v>2.0281530272086963</v>
      </c>
      <c r="AG296" s="6">
        <f t="shared" si="346"/>
        <v>9.2882576959333996</v>
      </c>
      <c r="AH296" s="6">
        <f t="shared" si="392"/>
        <v>0.30532419917536452</v>
      </c>
      <c r="AI296" s="6">
        <f t="shared" si="347"/>
        <v>9.0748517606793713E-2</v>
      </c>
      <c r="AJ296" s="6">
        <f t="shared" si="348"/>
        <v>0.64388622165646314</v>
      </c>
      <c r="AK296" s="6">
        <f t="shared" si="349"/>
        <v>1.0967325170582691</v>
      </c>
      <c r="AL296" s="6">
        <f t="shared" si="350"/>
        <v>6.0524924460243454</v>
      </c>
      <c r="AM296" s="6">
        <f t="shared" si="393"/>
        <v>0.18231672315269029</v>
      </c>
      <c r="AN296" s="6">
        <f t="shared" si="351"/>
        <v>5.0100209218883383E-2</v>
      </c>
      <c r="AO296" s="6">
        <f t="shared" si="352"/>
        <v>0.40813997340369557</v>
      </c>
      <c r="AP296" s="6">
        <f t="shared" si="353"/>
        <v>0.59306284971424705</v>
      </c>
      <c r="AQ296" s="6">
        <f t="shared" si="354"/>
        <v>3.9439759326682258</v>
      </c>
      <c r="AR296" s="6">
        <f t="shared" si="394"/>
        <v>0.10937127044007845</v>
      </c>
      <c r="AS296" s="6">
        <f t="shared" si="355"/>
        <v>2.7659195212991327E-2</v>
      </c>
      <c r="AT296" s="6">
        <f t="shared" si="356"/>
        <v>0.2587075670938101</v>
      </c>
      <c r="AU296" s="6">
        <f t="shared" si="357"/>
        <v>0.32070129976140416</v>
      </c>
      <c r="AV296" s="6">
        <f t="shared" si="358"/>
        <v>2.5700067032192093</v>
      </c>
      <c r="AW296" s="6">
        <f t="shared" si="395"/>
        <v>6.5907690393366497E-2</v>
      </c>
      <c r="AX296" s="6">
        <f t="shared" si="359"/>
        <v>1.527001766575484E-2</v>
      </c>
      <c r="AY296" s="6">
        <f t="shared" si="360"/>
        <v>0.16398689085373566</v>
      </c>
      <c r="AZ296" s="6">
        <f t="shared" si="361"/>
        <v>0.1734206142202461</v>
      </c>
      <c r="BA296" s="6">
        <f t="shared" si="362"/>
        <v>1.6746893407443344</v>
      </c>
      <c r="BB296" s="6">
        <f t="shared" si="396"/>
        <v>3.9889090118276085E-2</v>
      </c>
      <c r="BD296" s="6">
        <f t="shared" si="398"/>
        <v>26.77012805768193</v>
      </c>
      <c r="BE296" s="6">
        <f t="shared" si="397"/>
        <v>2818.1902524124544</v>
      </c>
      <c r="BF296" s="6">
        <f t="shared" si="363"/>
        <v>35.607703885216822</v>
      </c>
      <c r="BG296" s="6">
        <f t="shared" si="364"/>
        <v>38.527469697404015</v>
      </c>
      <c r="BH296" s="6">
        <f t="shared" si="399"/>
        <v>0.19429538296148993</v>
      </c>
      <c r="BI296" s="6">
        <f t="shared" si="365"/>
        <v>1.3890631366391144</v>
      </c>
      <c r="BJ296" s="6">
        <f t="shared" si="366"/>
        <v>207.17640720251302</v>
      </c>
      <c r="BK296" s="6">
        <f t="shared" si="367"/>
        <v>119.03199516125125</v>
      </c>
      <c r="BL296" s="6">
        <f t="shared" si="368"/>
        <v>240.34950064745084</v>
      </c>
      <c r="BM296" s="6">
        <f t="shared" si="369"/>
        <v>168.32746490636336</v>
      </c>
      <c r="BN296" s="6">
        <f t="shared" si="370"/>
        <v>219.38292459746259</v>
      </c>
      <c r="BO296" s="6">
        <f t="shared" si="371"/>
        <v>218.55571019134291</v>
      </c>
      <c r="BP296" s="6">
        <f t="shared" si="372"/>
        <v>136.23109290863462</v>
      </c>
      <c r="BQ296" s="6">
        <f t="shared" si="373"/>
        <v>256.53065014926619</v>
      </c>
      <c r="BR296" s="6">
        <f t="shared" si="374"/>
        <v>45.643860633150524</v>
      </c>
      <c r="BS296" s="6">
        <f t="shared" si="375"/>
        <v>274.58276296559177</v>
      </c>
      <c r="BU296" s="6">
        <f t="shared" si="376"/>
        <v>3.0895357545183311</v>
      </c>
      <c r="BV296" s="6">
        <f t="shared" si="377"/>
        <v>4.3690246524989229</v>
      </c>
      <c r="BW296" s="6">
        <f t="shared" si="378"/>
        <v>5.6727242123058295</v>
      </c>
      <c r="BX296" s="6">
        <f t="shared" si="379"/>
        <v>6.6583830229201704</v>
      </c>
      <c r="BY296" s="6">
        <f t="shared" si="380"/>
        <v>7.1269347590738139</v>
      </c>
      <c r="CA296" s="6">
        <f t="shared" si="381"/>
        <v>4.2237033166712692</v>
      </c>
      <c r="CB296" s="6">
        <f t="shared" si="382"/>
        <v>5.9728921694434947</v>
      </c>
      <c r="CC296" s="6">
        <f t="shared" si="383"/>
        <v>7.7551794100576688</v>
      </c>
      <c r="CD296" s="6">
        <f t="shared" si="400"/>
        <v>9.1026732467642439</v>
      </c>
      <c r="CE296" s="6">
        <f t="shared" si="384"/>
        <v>9.7432301715805298</v>
      </c>
      <c r="CG296" s="6">
        <f t="shared" si="385"/>
        <v>85.692285700744463</v>
      </c>
      <c r="CH296" s="6">
        <f t="shared" si="386"/>
        <v>121.18057161435974</v>
      </c>
      <c r="CI296" s="6">
        <f t="shared" si="387"/>
        <v>157.34037166960309</v>
      </c>
      <c r="CJ296" s="6">
        <f t="shared" si="388"/>
        <v>184.67889859200415</v>
      </c>
      <c r="CK296" s="6">
        <f t="shared" si="389"/>
        <v>197.67478937635198</v>
      </c>
    </row>
    <row r="297" spans="1:89">
      <c r="A297" s="6">
        <v>1</v>
      </c>
      <c r="B297" s="6">
        <f t="shared" si="409"/>
        <v>1294.2516529753041</v>
      </c>
      <c r="C297" s="11">
        <v>28.399999999992801</v>
      </c>
      <c r="D297" s="6">
        <f t="shared" si="407"/>
        <v>60.97845161290445</v>
      </c>
      <c r="E297" s="6">
        <f t="shared" si="408"/>
        <v>12.029548387101885</v>
      </c>
      <c r="F297" s="6">
        <v>0</v>
      </c>
      <c r="G297" s="6">
        <v>0</v>
      </c>
      <c r="H297" s="11">
        <f t="shared" si="410"/>
        <v>73.008000000006334</v>
      </c>
      <c r="J297" s="6">
        <f t="shared" si="404"/>
        <v>83.52297229467888</v>
      </c>
      <c r="K297" s="6">
        <f t="shared" si="401"/>
        <v>16.47702770532112</v>
      </c>
      <c r="L297" s="6">
        <f t="shared" si="402"/>
        <v>0</v>
      </c>
      <c r="M297" s="6">
        <f t="shared" si="405"/>
        <v>0</v>
      </c>
      <c r="N297" s="11">
        <f t="shared" si="406"/>
        <v>100</v>
      </c>
      <c r="O297" s="6">
        <v>8.0000000000000002E-3</v>
      </c>
      <c r="P297" s="6">
        <f t="shared" si="339"/>
        <v>0.10403248530616785</v>
      </c>
      <c r="Q297" s="6">
        <f t="shared" si="340"/>
        <v>0.22872870866404199</v>
      </c>
      <c r="R297" s="6">
        <v>0.3</v>
      </c>
      <c r="S297" s="6">
        <f t="shared" si="403"/>
        <v>2.382329921000571E-2</v>
      </c>
      <c r="T297" s="6">
        <v>0.12</v>
      </c>
      <c r="U297" s="6">
        <f t="shared" si="341"/>
        <v>0.67391652381630573</v>
      </c>
      <c r="V297" s="6">
        <f t="shared" si="342"/>
        <v>1.3369429065693981</v>
      </c>
      <c r="W297" s="6">
        <v>0.06</v>
      </c>
      <c r="X297" s="6">
        <f t="shared" si="390"/>
        <v>0.21126897909356437</v>
      </c>
      <c r="Y297" s="6">
        <v>2.6700000000000002E-2</v>
      </c>
      <c r="Z297" s="6">
        <v>0.21</v>
      </c>
      <c r="AA297" s="6">
        <v>0.442</v>
      </c>
      <c r="AB297" s="6">
        <v>0.5</v>
      </c>
      <c r="AC297" s="6">
        <f t="shared" si="391"/>
        <v>5.6902391783853618E-2</v>
      </c>
      <c r="AD297" s="6">
        <f t="shared" si="343"/>
        <v>0.16417057099707957</v>
      </c>
      <c r="AE297" s="6">
        <f t="shared" si="344"/>
        <v>1.0117411093947646</v>
      </c>
      <c r="AF297" s="6">
        <f t="shared" si="345"/>
        <v>2.0204019383296856</v>
      </c>
      <c r="AG297" s="6">
        <f t="shared" si="346"/>
        <v>9.2730474093418387</v>
      </c>
      <c r="AH297" s="6">
        <f t="shared" si="392"/>
        <v>0.30382500343100555</v>
      </c>
      <c r="AI297" s="6">
        <f t="shared" si="347"/>
        <v>9.0634868441327426E-2</v>
      </c>
      <c r="AJ297" s="6">
        <f t="shared" si="348"/>
        <v>0.64131204487882298</v>
      </c>
      <c r="AK297" s="6">
        <f t="shared" si="349"/>
        <v>1.0925410822394084</v>
      </c>
      <c r="AL297" s="6">
        <f t="shared" si="350"/>
        <v>6.0425809913994817</v>
      </c>
      <c r="AM297" s="6">
        <f t="shared" si="393"/>
        <v>0.18137009936981363</v>
      </c>
      <c r="AN297" s="6">
        <f t="shared" si="351"/>
        <v>5.0037466078636364E-2</v>
      </c>
      <c r="AO297" s="6">
        <f t="shared" si="352"/>
        <v>0.40650828071292855</v>
      </c>
      <c r="AP297" s="6">
        <f t="shared" si="353"/>
        <v>0.59079631321660353</v>
      </c>
      <c r="AQ297" s="6">
        <f t="shared" si="354"/>
        <v>3.9375173474082179</v>
      </c>
      <c r="AR297" s="6">
        <f t="shared" si="394"/>
        <v>0.1087732609673126</v>
      </c>
      <c r="AS297" s="6">
        <f t="shared" si="355"/>
        <v>2.7624556140791325E-2</v>
      </c>
      <c r="AT297" s="6">
        <f t="shared" si="356"/>
        <v>0.25767328651905358</v>
      </c>
      <c r="AU297" s="6">
        <f t="shared" si="357"/>
        <v>0.31947566035218949</v>
      </c>
      <c r="AV297" s="6">
        <f t="shared" si="358"/>
        <v>2.5657981056783261</v>
      </c>
      <c r="AW297" s="6">
        <f t="shared" si="395"/>
        <v>6.5529749180957081E-2</v>
      </c>
      <c r="AX297" s="6">
        <f t="shared" si="359"/>
        <v>1.5250894215475593E-2</v>
      </c>
      <c r="AY297" s="6">
        <f t="shared" si="360"/>
        <v>0.16333129172445607</v>
      </c>
      <c r="AZ297" s="6">
        <f t="shared" si="361"/>
        <v>0.17275784441134082</v>
      </c>
      <c r="BA297" s="6">
        <f t="shared" si="362"/>
        <v>1.6719468990875199</v>
      </c>
      <c r="BB297" s="6">
        <f t="shared" si="396"/>
        <v>3.9650142339179954E-2</v>
      </c>
      <c r="BD297" s="6">
        <f t="shared" si="398"/>
        <v>25.428989684661428</v>
      </c>
      <c r="BE297" s="6">
        <f t="shared" si="397"/>
        <v>2808.3565859944056</v>
      </c>
      <c r="BF297" s="6">
        <f t="shared" si="363"/>
        <v>35.494180363964034</v>
      </c>
      <c r="BG297" s="6">
        <f t="shared" si="364"/>
        <v>38.516789101159517</v>
      </c>
      <c r="BH297" s="6">
        <f t="shared" si="399"/>
        <v>0.19035783566226172</v>
      </c>
      <c r="BI297" s="6">
        <f t="shared" si="365"/>
        <v>1.3848423433258188</v>
      </c>
      <c r="BJ297" s="6">
        <f t="shared" si="366"/>
        <v>207.53684933485781</v>
      </c>
      <c r="BK297" s="6">
        <f t="shared" si="367"/>
        <v>119.34363197172146</v>
      </c>
      <c r="BL297" s="6">
        <f t="shared" si="368"/>
        <v>240.09408989310299</v>
      </c>
      <c r="BM297" s="6">
        <f t="shared" si="369"/>
        <v>168.58016429011928</v>
      </c>
      <c r="BN297" s="6">
        <f t="shared" si="370"/>
        <v>218.0955952459685</v>
      </c>
      <c r="BO297" s="6">
        <f t="shared" si="371"/>
        <v>218.55409006829584</v>
      </c>
      <c r="BP297" s="6">
        <f t="shared" si="372"/>
        <v>134.33735778800562</v>
      </c>
      <c r="BQ297" s="6">
        <f t="shared" si="373"/>
        <v>256.10039207757194</v>
      </c>
      <c r="BR297" s="6">
        <f t="shared" si="374"/>
        <v>44.408626490806334</v>
      </c>
      <c r="BS297" s="6">
        <f t="shared" si="375"/>
        <v>273.77229065406141</v>
      </c>
      <c r="BU297" s="6">
        <f t="shared" si="376"/>
        <v>3.0984834083204698</v>
      </c>
      <c r="BV297" s="6">
        <f t="shared" si="377"/>
        <v>4.3767969299664262</v>
      </c>
      <c r="BW297" s="6">
        <f t="shared" si="378"/>
        <v>5.674255179846142</v>
      </c>
      <c r="BX297" s="6">
        <f t="shared" si="379"/>
        <v>6.6490587106042609</v>
      </c>
      <c r="BY297" s="6">
        <f t="shared" si="380"/>
        <v>7.1078689850037291</v>
      </c>
      <c r="CA297" s="6">
        <f t="shared" si="381"/>
        <v>4.2495896912415523</v>
      </c>
      <c r="CB297" s="6">
        <f t="shared" si="382"/>
        <v>6.0028048122823066</v>
      </c>
      <c r="CC297" s="6">
        <f t="shared" si="383"/>
        <v>7.7822770497966678</v>
      </c>
      <c r="CD297" s="6">
        <f t="shared" si="400"/>
        <v>9.1192262889539659</v>
      </c>
      <c r="CE297" s="6">
        <f t="shared" si="384"/>
        <v>9.7484874969010349</v>
      </c>
      <c r="CG297" s="6">
        <f t="shared" si="385"/>
        <v>86.178497174708994</v>
      </c>
      <c r="CH297" s="6">
        <f t="shared" si="386"/>
        <v>121.73238715770304</v>
      </c>
      <c r="CI297" s="6">
        <f t="shared" si="387"/>
        <v>157.81875180348635</v>
      </c>
      <c r="CJ297" s="6">
        <f t="shared" si="388"/>
        <v>184.93108136954035</v>
      </c>
      <c r="CK297" s="6">
        <f t="shared" si="389"/>
        <v>197.69202752464483</v>
      </c>
    </row>
    <row r="298" spans="1:89">
      <c r="A298" s="6">
        <v>1</v>
      </c>
      <c r="B298" s="6">
        <f t="shared" si="409"/>
        <v>1294.9659386895892</v>
      </c>
      <c r="C298" s="11">
        <v>28.499999999992699</v>
      </c>
      <c r="D298" s="6">
        <f t="shared" si="407"/>
        <v>60.961451612904469</v>
      </c>
      <c r="E298" s="6">
        <f t="shared" si="408"/>
        <v>11.958548387101956</v>
      </c>
      <c r="F298" s="6">
        <v>0</v>
      </c>
      <c r="G298" s="6">
        <v>0</v>
      </c>
      <c r="H298" s="11">
        <f t="shared" si="410"/>
        <v>72.920000000006425</v>
      </c>
      <c r="J298" s="6">
        <f t="shared" si="404"/>
        <v>83.600454762615328</v>
      </c>
      <c r="K298" s="6">
        <f t="shared" si="401"/>
        <v>16.399545237384672</v>
      </c>
      <c r="L298" s="6">
        <f t="shared" si="402"/>
        <v>0</v>
      </c>
      <c r="M298" s="6">
        <f t="shared" si="405"/>
        <v>0</v>
      </c>
      <c r="N298" s="11">
        <f t="shared" si="406"/>
        <v>100</v>
      </c>
      <c r="O298" s="6">
        <v>8.0000000000000002E-3</v>
      </c>
      <c r="P298" s="6">
        <f t="shared" si="339"/>
        <v>0.10377106595339647</v>
      </c>
      <c r="Q298" s="6">
        <f t="shared" si="340"/>
        <v>0.22858809360174911</v>
      </c>
      <c r="R298" s="6">
        <v>0.3</v>
      </c>
      <c r="S298" s="6">
        <f t="shared" si="403"/>
        <v>2.3706019285352764E-2</v>
      </c>
      <c r="T298" s="6">
        <v>0.12</v>
      </c>
      <c r="U298" s="6">
        <f t="shared" si="341"/>
        <v>0.67394944449317384</v>
      </c>
      <c r="V298" s="6">
        <f t="shared" si="342"/>
        <v>1.3349922546832831</v>
      </c>
      <c r="W298" s="6">
        <v>0.06</v>
      </c>
      <c r="X298" s="6">
        <f t="shared" si="390"/>
        <v>0.21084518974189911</v>
      </c>
      <c r="Y298" s="6">
        <v>2.6700000000000002E-2</v>
      </c>
      <c r="Z298" s="6">
        <v>0.21</v>
      </c>
      <c r="AA298" s="6">
        <v>0.442</v>
      </c>
      <c r="AB298" s="6">
        <v>0.5</v>
      </c>
      <c r="AC298" s="6">
        <f t="shared" si="391"/>
        <v>5.67603664201261E-2</v>
      </c>
      <c r="AD298" s="6">
        <f t="shared" si="343"/>
        <v>0.16396515869938075</v>
      </c>
      <c r="AE298" s="6">
        <f t="shared" si="344"/>
        <v>1.0076999721757396</v>
      </c>
      <c r="AF298" s="6">
        <f t="shared" si="345"/>
        <v>2.0126874930523857</v>
      </c>
      <c r="AG298" s="6">
        <f t="shared" si="346"/>
        <v>9.2578758535758716</v>
      </c>
      <c r="AH298" s="6">
        <f t="shared" si="392"/>
        <v>0.30233383111899942</v>
      </c>
      <c r="AI298" s="6">
        <f t="shared" si="347"/>
        <v>9.0521464946017094E-2</v>
      </c>
      <c r="AJ298" s="6">
        <f t="shared" si="348"/>
        <v>0.63875049039665011</v>
      </c>
      <c r="AK298" s="6">
        <f t="shared" si="349"/>
        <v>1.0883694626065814</v>
      </c>
      <c r="AL298" s="6">
        <f t="shared" si="350"/>
        <v>6.0326947748802988</v>
      </c>
      <c r="AM298" s="6">
        <f t="shared" si="393"/>
        <v>0.18042853197926678</v>
      </c>
      <c r="AN298" s="6">
        <f t="shared" si="351"/>
        <v>4.997485856733995E-2</v>
      </c>
      <c r="AO298" s="6">
        <f t="shared" si="352"/>
        <v>0.40488458891294477</v>
      </c>
      <c r="AP298" s="6">
        <f t="shared" si="353"/>
        <v>0.58854049186646773</v>
      </c>
      <c r="AQ298" s="6">
        <f t="shared" si="354"/>
        <v>3.9310752080144851</v>
      </c>
      <c r="AR298" s="6">
        <f t="shared" si="394"/>
        <v>0.10817844034724736</v>
      </c>
      <c r="AS298" s="6">
        <f t="shared" si="355"/>
        <v>2.7589991946275053E-2</v>
      </c>
      <c r="AT298" s="6">
        <f t="shared" si="356"/>
        <v>0.25664407746662754</v>
      </c>
      <c r="AU298" s="6">
        <f t="shared" si="357"/>
        <v>0.31825581520531065</v>
      </c>
      <c r="AV298" s="6">
        <f t="shared" si="358"/>
        <v>2.5616002247308716</v>
      </c>
      <c r="AW298" s="6">
        <f t="shared" si="395"/>
        <v>6.5153820319263034E-2</v>
      </c>
      <c r="AX298" s="6">
        <f t="shared" si="359"/>
        <v>1.5231812103476254E-2</v>
      </c>
      <c r="AY298" s="6">
        <f t="shared" si="360"/>
        <v>0.16267890727957179</v>
      </c>
      <c r="AZ298" s="6">
        <f t="shared" si="361"/>
        <v>0.17209820787484184</v>
      </c>
      <c r="BA298" s="6">
        <f t="shared" si="362"/>
        <v>1.669211440667272</v>
      </c>
      <c r="BB298" s="6">
        <f t="shared" si="396"/>
        <v>3.9412465178089676E-2</v>
      </c>
      <c r="BD298" s="6">
        <f t="shared" si="398"/>
        <v>24.146481896153769</v>
      </c>
      <c r="BE298" s="6">
        <f t="shared" si="397"/>
        <v>2798.5874277344192</v>
      </c>
      <c r="BF298" s="6">
        <f t="shared" si="363"/>
        <v>35.380618677569856</v>
      </c>
      <c r="BG298" s="6">
        <f t="shared" si="364"/>
        <v>38.505784994410092</v>
      </c>
      <c r="BH298" s="6">
        <f t="shared" si="399"/>
        <v>0.18648502182023244</v>
      </c>
      <c r="BI298" s="6">
        <f t="shared" si="365"/>
        <v>1.3806375807942235</v>
      </c>
      <c r="BJ298" s="6">
        <f t="shared" si="366"/>
        <v>207.89184565448352</v>
      </c>
      <c r="BK298" s="6">
        <f t="shared" si="367"/>
        <v>119.65432745832742</v>
      </c>
      <c r="BL298" s="6">
        <f t="shared" si="368"/>
        <v>239.82707771463478</v>
      </c>
      <c r="BM298" s="6">
        <f t="shared" si="369"/>
        <v>168.83015346002966</v>
      </c>
      <c r="BN298" s="6">
        <f t="shared" si="370"/>
        <v>216.7973435851826</v>
      </c>
      <c r="BO298" s="6">
        <f t="shared" si="371"/>
        <v>218.54792604554805</v>
      </c>
      <c r="BP298" s="6">
        <f t="shared" si="372"/>
        <v>132.45048253892099</v>
      </c>
      <c r="BQ298" s="6">
        <f t="shared" si="373"/>
        <v>255.66653274585769</v>
      </c>
      <c r="BR298" s="6">
        <f t="shared" si="374"/>
        <v>43.195934777819829</v>
      </c>
      <c r="BS298" s="6">
        <f t="shared" si="375"/>
        <v>272.96325080888221</v>
      </c>
      <c r="BU298" s="6">
        <f t="shared" si="376"/>
        <v>3.1074376869786633</v>
      </c>
      <c r="BV298" s="6">
        <f t="shared" si="377"/>
        <v>4.3845399719688567</v>
      </c>
      <c r="BW298" s="6">
        <f t="shared" si="378"/>
        <v>5.675716676787002</v>
      </c>
      <c r="BX298" s="6">
        <f t="shared" si="379"/>
        <v>6.6396914848761801</v>
      </c>
      <c r="BY298" s="6">
        <f t="shared" si="380"/>
        <v>7.0888893928148313</v>
      </c>
      <c r="CA298" s="6">
        <f t="shared" si="381"/>
        <v>4.2755257982128825</v>
      </c>
      <c r="CB298" s="6">
        <f t="shared" si="382"/>
        <v>6.0326917711020078</v>
      </c>
      <c r="CC298" s="6">
        <f t="shared" si="383"/>
        <v>7.8092227485804262</v>
      </c>
      <c r="CD298" s="6">
        <f t="shared" si="400"/>
        <v>9.1355563957789627</v>
      </c>
      <c r="CE298" s="6">
        <f t="shared" si="384"/>
        <v>9.7536081275780653</v>
      </c>
      <c r="CG298" s="6">
        <f t="shared" si="385"/>
        <v>86.665993395236455</v>
      </c>
      <c r="CH298" s="6">
        <f t="shared" si="386"/>
        <v>122.28419377292967</v>
      </c>
      <c r="CI298" s="6">
        <f t="shared" si="387"/>
        <v>158.29492771001242</v>
      </c>
      <c r="CJ298" s="6">
        <f t="shared" si="388"/>
        <v>185.18004746675325</v>
      </c>
      <c r="CK298" s="6">
        <f t="shared" si="389"/>
        <v>197.70811298056785</v>
      </c>
    </row>
    <row r="299" spans="1:89">
      <c r="A299" s="6">
        <v>1</v>
      </c>
      <c r="B299" s="6">
        <f t="shared" si="409"/>
        <v>1295.6802244038743</v>
      </c>
      <c r="C299" s="11">
        <v>28.599999999992601</v>
      </c>
      <c r="D299" s="6">
        <f t="shared" si="407"/>
        <v>60.944451612904487</v>
      </c>
      <c r="E299" s="6">
        <f t="shared" si="408"/>
        <v>11.887548387102026</v>
      </c>
      <c r="F299" s="6">
        <v>0</v>
      </c>
      <c r="G299" s="6">
        <v>0</v>
      </c>
      <c r="H299" s="11">
        <f t="shared" si="410"/>
        <v>72.832000000006516</v>
      </c>
      <c r="J299" s="6">
        <f t="shared" si="404"/>
        <v>83.678124468501522</v>
      </c>
      <c r="K299" s="6">
        <f t="shared" si="401"/>
        <v>16.321875531498467</v>
      </c>
      <c r="L299" s="6">
        <f t="shared" si="402"/>
        <v>0</v>
      </c>
      <c r="M299" s="6">
        <f t="shared" si="405"/>
        <v>0</v>
      </c>
      <c r="N299" s="11">
        <f t="shared" si="406"/>
        <v>99.999999999999986</v>
      </c>
      <c r="O299" s="6">
        <v>8.0000000000000002E-3</v>
      </c>
      <c r="P299" s="6">
        <f t="shared" si="339"/>
        <v>0.103510540662082</v>
      </c>
      <c r="Q299" s="6">
        <f t="shared" si="340"/>
        <v>0.22844769291064987</v>
      </c>
      <c r="R299" s="6">
        <v>0.3</v>
      </c>
      <c r="S299" s="6">
        <f t="shared" si="403"/>
        <v>2.3589111566326256E-2</v>
      </c>
      <c r="T299" s="6">
        <v>0.12</v>
      </c>
      <c r="U299" s="6">
        <f t="shared" si="341"/>
        <v>0.67398233679855879</v>
      </c>
      <c r="V299" s="6">
        <f t="shared" si="342"/>
        <v>1.3330462212463343</v>
      </c>
      <c r="W299" s="6">
        <v>0.06</v>
      </c>
      <c r="X299" s="6">
        <f t="shared" si="390"/>
        <v>0.21042030747874738</v>
      </c>
      <c r="Y299" s="6">
        <v>2.6700000000000002E-2</v>
      </c>
      <c r="Z299" s="6">
        <v>0.21</v>
      </c>
      <c r="AA299" s="6">
        <v>0.442</v>
      </c>
      <c r="AB299" s="6">
        <v>0.5</v>
      </c>
      <c r="AC299" s="6">
        <f t="shared" si="391"/>
        <v>5.6617997849236684E-2</v>
      </c>
      <c r="AD299" s="6">
        <f t="shared" si="343"/>
        <v>0.1637601901130345</v>
      </c>
      <c r="AE299" s="6">
        <f t="shared" si="344"/>
        <v>1.0036786340549617</v>
      </c>
      <c r="AF299" s="6">
        <f t="shared" si="345"/>
        <v>2.0050094881899745</v>
      </c>
      <c r="AG299" s="6">
        <f t="shared" si="346"/>
        <v>9.2427429011511517</v>
      </c>
      <c r="AH299" s="6">
        <f t="shared" si="392"/>
        <v>0.30085063309933457</v>
      </c>
      <c r="AI299" s="6">
        <f t="shared" si="347"/>
        <v>9.0408306413734096E-2</v>
      </c>
      <c r="AJ299" s="6">
        <f t="shared" si="348"/>
        <v>0.63620148596316606</v>
      </c>
      <c r="AK299" s="6">
        <f t="shared" si="349"/>
        <v>1.0842175482856355</v>
      </c>
      <c r="AL299" s="6">
        <f t="shared" si="350"/>
        <v>6.0228337133943812</v>
      </c>
      <c r="AM299" s="6">
        <f t="shared" si="393"/>
        <v>0.17949198983920031</v>
      </c>
      <c r="AN299" s="6">
        <f t="shared" si="351"/>
        <v>4.9912386294604386E-2</v>
      </c>
      <c r="AO299" s="6">
        <f t="shared" si="352"/>
        <v>0.40326885220869957</v>
      </c>
      <c r="AP299" s="6">
        <f t="shared" si="353"/>
        <v>0.58629532624891656</v>
      </c>
      <c r="AQ299" s="6">
        <f t="shared" si="354"/>
        <v>3.9246494603546815</v>
      </c>
      <c r="AR299" s="6">
        <f t="shared" si="394"/>
        <v>0.10758678884360481</v>
      </c>
      <c r="AS299" s="6">
        <f t="shared" si="355"/>
        <v>2.7555502413917153E-2</v>
      </c>
      <c r="AT299" s="6">
        <f t="shared" si="356"/>
        <v>0.2556199109084405</v>
      </c>
      <c r="AU299" s="6">
        <f t="shared" si="357"/>
        <v>0.31704173219189102</v>
      </c>
      <c r="AV299" s="6">
        <f t="shared" si="358"/>
        <v>2.5574130251026737</v>
      </c>
      <c r="AW299" s="6">
        <f t="shared" si="395"/>
        <v>6.477989130004147E-2</v>
      </c>
      <c r="AX299" s="6">
        <f t="shared" si="359"/>
        <v>1.521277121077011E-2</v>
      </c>
      <c r="AY299" s="6">
        <f t="shared" si="360"/>
        <v>0.16202971911905475</v>
      </c>
      <c r="AZ299" s="6">
        <f t="shared" si="361"/>
        <v>0.17144168723692044</v>
      </c>
      <c r="BA299" s="6">
        <f t="shared" si="362"/>
        <v>1.6664829424979368</v>
      </c>
      <c r="BB299" s="6">
        <f t="shared" si="396"/>
        <v>3.9176050707505267E-2</v>
      </c>
      <c r="BD299" s="6">
        <f t="shared" si="398"/>
        <v>22.920468392586123</v>
      </c>
      <c r="BE299" s="6">
        <f t="shared" si="397"/>
        <v>2788.8822985059583</v>
      </c>
      <c r="BF299" s="6">
        <f t="shared" si="363"/>
        <v>35.267018717496185</v>
      </c>
      <c r="BG299" s="6">
        <f t="shared" si="364"/>
        <v>38.494460636798507</v>
      </c>
      <c r="BH299" s="6">
        <f t="shared" si="399"/>
        <v>0.18267613111812014</v>
      </c>
      <c r="BI299" s="6">
        <f t="shared" si="365"/>
        <v>1.3764489043967576</v>
      </c>
      <c r="BJ299" s="6">
        <f t="shared" si="366"/>
        <v>208.24133150534979</v>
      </c>
      <c r="BK299" s="6">
        <f t="shared" si="367"/>
        <v>119.96407222772237</v>
      </c>
      <c r="BL299" s="6">
        <f t="shared" si="368"/>
        <v>239.54842681150274</v>
      </c>
      <c r="BM299" s="6">
        <f t="shared" si="369"/>
        <v>169.0774201500696</v>
      </c>
      <c r="BN299" s="6">
        <f t="shared" si="370"/>
        <v>215.48832461488536</v>
      </c>
      <c r="BO299" s="6">
        <f t="shared" si="371"/>
        <v>218.53722813844783</v>
      </c>
      <c r="BP299" s="6">
        <f t="shared" si="372"/>
        <v>130.5707740202555</v>
      </c>
      <c r="BQ299" s="6">
        <f t="shared" si="373"/>
        <v>255.2291349880762</v>
      </c>
      <c r="BR299" s="6">
        <f t="shared" si="374"/>
        <v>42.00568591226569</v>
      </c>
      <c r="BS299" s="6">
        <f t="shared" si="375"/>
        <v>272.15570687567788</v>
      </c>
      <c r="BU299" s="6">
        <f t="shared" si="376"/>
        <v>3.1163983140224483</v>
      </c>
      <c r="BV299" s="6">
        <f t="shared" si="377"/>
        <v>4.3922532580815341</v>
      </c>
      <c r="BW299" s="6">
        <f t="shared" si="378"/>
        <v>5.6771084598478234</v>
      </c>
      <c r="BX299" s="6">
        <f t="shared" si="379"/>
        <v>6.6302821436103381</v>
      </c>
      <c r="BY299" s="6">
        <f t="shared" si="380"/>
        <v>7.0699966273981909</v>
      </c>
      <c r="CA299" s="6">
        <f t="shared" si="381"/>
        <v>4.3015107626445452</v>
      </c>
      <c r="CB299" s="6">
        <f t="shared" si="382"/>
        <v>6.062551303819693</v>
      </c>
      <c r="CC299" s="6">
        <f t="shared" si="383"/>
        <v>7.8360147452447579</v>
      </c>
      <c r="CD299" s="6">
        <f t="shared" si="400"/>
        <v>9.1516639165735274</v>
      </c>
      <c r="CE299" s="6">
        <f t="shared" si="384"/>
        <v>9.7585942232655469</v>
      </c>
      <c r="CG299" s="6">
        <f t="shared" si="385"/>
        <v>87.154758774208048</v>
      </c>
      <c r="CH299" s="6">
        <f t="shared" si="386"/>
        <v>122.83595824733462</v>
      </c>
      <c r="CI299" s="6">
        <f t="shared" si="387"/>
        <v>158.76886344300877</v>
      </c>
      <c r="CJ299" s="6">
        <f t="shared" si="388"/>
        <v>185.42579689867449</v>
      </c>
      <c r="CK299" s="6">
        <f t="shared" si="389"/>
        <v>197.72307276088307</v>
      </c>
    </row>
    <row r="300" spans="1:89">
      <c r="A300" s="6">
        <v>1</v>
      </c>
      <c r="B300" s="6">
        <f t="shared" si="409"/>
        <v>1296.3945101181591</v>
      </c>
      <c r="C300" s="11">
        <v>28.6999999999925</v>
      </c>
      <c r="D300" s="6">
        <f t="shared" si="407"/>
        <v>60.927451612904498</v>
      </c>
      <c r="E300" s="6">
        <f t="shared" si="408"/>
        <v>11.816548387102099</v>
      </c>
      <c r="F300" s="6">
        <v>0</v>
      </c>
      <c r="G300" s="6">
        <v>0</v>
      </c>
      <c r="H300" s="11">
        <f t="shared" si="410"/>
        <v>72.744000000006594</v>
      </c>
      <c r="J300" s="6">
        <f t="shared" si="404"/>
        <v>83.75598209185496</v>
      </c>
      <c r="K300" s="6">
        <f t="shared" si="401"/>
        <v>16.24401790814504</v>
      </c>
      <c r="L300" s="6">
        <f t="shared" si="402"/>
        <v>0</v>
      </c>
      <c r="M300" s="6">
        <f t="shared" si="405"/>
        <v>0</v>
      </c>
      <c r="N300" s="11">
        <f t="shared" si="406"/>
        <v>100</v>
      </c>
      <c r="O300" s="6">
        <v>8.0000000000000002E-3</v>
      </c>
      <c r="P300" s="6">
        <f t="shared" si="339"/>
        <v>0.10325090567238045</v>
      </c>
      <c r="Q300" s="6">
        <f t="shared" si="340"/>
        <v>0.22830750612733505</v>
      </c>
      <c r="R300" s="6">
        <v>0.3</v>
      </c>
      <c r="S300" s="6">
        <f t="shared" si="403"/>
        <v>2.3472574175091819E-2</v>
      </c>
      <c r="T300" s="6">
        <v>0.12</v>
      </c>
      <c r="U300" s="6">
        <f t="shared" si="341"/>
        <v>0.67401520076908117</v>
      </c>
      <c r="V300" s="6">
        <f t="shared" si="342"/>
        <v>1.3311047919389432</v>
      </c>
      <c r="W300" s="6">
        <v>0.06</v>
      </c>
      <c r="X300" s="6">
        <f t="shared" si="390"/>
        <v>0.20999432842677523</v>
      </c>
      <c r="Y300" s="6">
        <v>2.6700000000000002E-2</v>
      </c>
      <c r="Z300" s="6">
        <v>0.21</v>
      </c>
      <c r="AA300" s="6">
        <v>0.442</v>
      </c>
      <c r="AB300" s="6">
        <v>0.5</v>
      </c>
      <c r="AC300" s="6">
        <f t="shared" si="391"/>
        <v>5.6475284825629857E-2</v>
      </c>
      <c r="AD300" s="6">
        <f t="shared" si="343"/>
        <v>0.16355566396173224</v>
      </c>
      <c r="AE300" s="6">
        <f t="shared" si="344"/>
        <v>0.99967698179541331</v>
      </c>
      <c r="AF300" s="6">
        <f t="shared" si="345"/>
        <v>1.9973677218383123</v>
      </c>
      <c r="AG300" s="6">
        <f t="shared" si="346"/>
        <v>9.2276484250912301</v>
      </c>
      <c r="AH300" s="6">
        <f t="shared" si="392"/>
        <v>0.29937536056445369</v>
      </c>
      <c r="AI300" s="6">
        <f t="shared" si="347"/>
        <v>9.0295392139857128E-2</v>
      </c>
      <c r="AJ300" s="6">
        <f t="shared" si="348"/>
        <v>0.63366495980085547</v>
      </c>
      <c r="AK300" s="6">
        <f t="shared" si="349"/>
        <v>1.080085230096034</v>
      </c>
      <c r="AL300" s="6">
        <f t="shared" si="350"/>
        <v>6.0129977242002628</v>
      </c>
      <c r="AM300" s="6">
        <f t="shared" si="393"/>
        <v>0.17856044201811996</v>
      </c>
      <c r="AN300" s="6">
        <f t="shared" si="351"/>
        <v>4.9850048871424142E-2</v>
      </c>
      <c r="AO300" s="6">
        <f t="shared" si="352"/>
        <v>0.4016610251026001</v>
      </c>
      <c r="AP300" s="6">
        <f t="shared" si="353"/>
        <v>0.58406075732410279</v>
      </c>
      <c r="AQ300" s="6">
        <f t="shared" si="354"/>
        <v>3.918240050512118</v>
      </c>
      <c r="AR300" s="6">
        <f t="shared" si="394"/>
        <v>0.10699828685323626</v>
      </c>
      <c r="AS300" s="6">
        <f t="shared" si="355"/>
        <v>2.7521087328956455E-2</v>
      </c>
      <c r="AT300" s="6">
        <f t="shared" si="356"/>
        <v>0.25460075800494619</v>
      </c>
      <c r="AU300" s="6">
        <f t="shared" si="357"/>
        <v>0.31583337938587824</v>
      </c>
      <c r="AV300" s="6">
        <f t="shared" si="358"/>
        <v>2.5532364716600862</v>
      </c>
      <c r="AW300" s="6">
        <f t="shared" si="395"/>
        <v>6.440794969932101E-2</v>
      </c>
      <c r="AX300" s="6">
        <f t="shared" si="359"/>
        <v>1.5193771418792371E-2</v>
      </c>
      <c r="AY300" s="6">
        <f t="shared" si="360"/>
        <v>0.16138370896239013</v>
      </c>
      <c r="AZ300" s="6">
        <f t="shared" si="361"/>
        <v>0.17078826523342555</v>
      </c>
      <c r="BA300" s="6">
        <f t="shared" si="362"/>
        <v>1.6637613816854344</v>
      </c>
      <c r="BB300" s="6">
        <f t="shared" si="396"/>
        <v>3.8940891053280441E-2</v>
      </c>
      <c r="BD300" s="6">
        <f t="shared" si="398"/>
        <v>21.748871730856905</v>
      </c>
      <c r="BE300" s="6">
        <f t="shared" si="397"/>
        <v>2779.240718621732</v>
      </c>
      <c r="BF300" s="6">
        <f t="shared" si="363"/>
        <v>35.153380375608741</v>
      </c>
      <c r="BG300" s="6">
        <f t="shared" si="364"/>
        <v>38.482819242160225</v>
      </c>
      <c r="BH300" s="6">
        <f t="shared" si="399"/>
        <v>0.17893036008845883</v>
      </c>
      <c r="BI300" s="6">
        <f t="shared" si="365"/>
        <v>1.3722763659148505</v>
      </c>
      <c r="BJ300" s="6">
        <f t="shared" si="366"/>
        <v>208.58524218896531</v>
      </c>
      <c r="BK300" s="6">
        <f t="shared" si="367"/>
        <v>120.27285679204702</v>
      </c>
      <c r="BL300" s="6">
        <f t="shared" si="368"/>
        <v>239.25810133214114</v>
      </c>
      <c r="BM300" s="6">
        <f t="shared" si="369"/>
        <v>169.32195214025086</v>
      </c>
      <c r="BN300" s="6">
        <f t="shared" si="370"/>
        <v>214.16869642649581</v>
      </c>
      <c r="BO300" s="6">
        <f t="shared" si="371"/>
        <v>218.52200677359784</v>
      </c>
      <c r="BP300" s="6">
        <f t="shared" si="372"/>
        <v>128.69853657921601</v>
      </c>
      <c r="BQ300" s="6">
        <f t="shared" si="373"/>
        <v>254.78826182288884</v>
      </c>
      <c r="BR300" s="6">
        <f t="shared" si="374"/>
        <v>40.837772667489418</v>
      </c>
      <c r="BS300" s="6">
        <f t="shared" si="375"/>
        <v>271.34972104220049</v>
      </c>
      <c r="BU300" s="6">
        <f t="shared" si="376"/>
        <v>3.1253650112068954</v>
      </c>
      <c r="BV300" s="6">
        <f t="shared" si="377"/>
        <v>4.3999362696054387</v>
      </c>
      <c r="BW300" s="6">
        <f t="shared" si="378"/>
        <v>5.6784302989473794</v>
      </c>
      <c r="BX300" s="6">
        <f t="shared" si="379"/>
        <v>6.6208314993656465</v>
      </c>
      <c r="BY300" s="6">
        <f t="shared" si="380"/>
        <v>7.0511913208510633</v>
      </c>
      <c r="CA300" s="6">
        <f t="shared" si="381"/>
        <v>4.327543705954775</v>
      </c>
      <c r="CB300" s="6">
        <f t="shared" si="382"/>
        <v>6.0923816712148708</v>
      </c>
      <c r="CC300" s="6">
        <f t="shared" si="383"/>
        <v>7.8626513101019269</v>
      </c>
      <c r="CD300" s="6">
        <f t="shared" si="400"/>
        <v>9.1675492560155867</v>
      </c>
      <c r="CE300" s="6">
        <f t="shared" si="384"/>
        <v>9.7634479526756124</v>
      </c>
      <c r="CG300" s="6">
        <f t="shared" si="385"/>
        <v>87.644777523997618</v>
      </c>
      <c r="CH300" s="6">
        <f t="shared" si="386"/>
        <v>123.38764723049763</v>
      </c>
      <c r="CI300" s="6">
        <f t="shared" si="387"/>
        <v>159.24052341156263</v>
      </c>
      <c r="CJ300" s="6">
        <f t="shared" si="388"/>
        <v>185.66833048460327</v>
      </c>
      <c r="CK300" s="6">
        <f t="shared" si="389"/>
        <v>197.73693388743948</v>
      </c>
    </row>
    <row r="301" spans="1:89">
      <c r="A301" s="6">
        <v>1</v>
      </c>
      <c r="B301" s="6">
        <f t="shared" si="409"/>
        <v>1297.1087958324449</v>
      </c>
      <c r="C301" s="11">
        <v>28.799999999992501</v>
      </c>
      <c r="D301" s="6">
        <f t="shared" si="407"/>
        <v>60.910451612904502</v>
      </c>
      <c r="E301" s="6">
        <f t="shared" si="408"/>
        <v>11.745548387102097</v>
      </c>
      <c r="F301" s="6">
        <v>0</v>
      </c>
      <c r="G301" s="6">
        <v>0</v>
      </c>
      <c r="H301" s="11">
        <f t="shared" si="410"/>
        <v>72.6560000000066</v>
      </c>
      <c r="J301" s="6">
        <f t="shared" si="404"/>
        <v>83.834028315485256</v>
      </c>
      <c r="K301" s="6">
        <f t="shared" si="401"/>
        <v>16.165971684514741</v>
      </c>
      <c r="L301" s="6">
        <f t="shared" si="402"/>
        <v>0</v>
      </c>
      <c r="M301" s="6">
        <f t="shared" si="405"/>
        <v>0</v>
      </c>
      <c r="N301" s="11">
        <f t="shared" si="406"/>
        <v>100</v>
      </c>
      <c r="O301" s="6">
        <v>8.0000000000000002E-3</v>
      </c>
      <c r="P301" s="6">
        <f t="shared" si="339"/>
        <v>0.10299215724300939</v>
      </c>
      <c r="Q301" s="6">
        <f t="shared" si="340"/>
        <v>0.22816753278967769</v>
      </c>
      <c r="R301" s="6">
        <v>0.3</v>
      </c>
      <c r="S301" s="6">
        <f t="shared" si="403"/>
        <v>2.3356405242414616E-2</v>
      </c>
      <c r="T301" s="6">
        <v>0.12</v>
      </c>
      <c r="U301" s="6">
        <f t="shared" si="341"/>
        <v>0.67404803644130074</v>
      </c>
      <c r="V301" s="6">
        <f t="shared" si="342"/>
        <v>1.329167952495657</v>
      </c>
      <c r="W301" s="6">
        <v>0.06</v>
      </c>
      <c r="X301" s="6">
        <f t="shared" si="390"/>
        <v>0.20956724868971058</v>
      </c>
      <c r="Y301" s="6">
        <v>2.6700000000000002E-2</v>
      </c>
      <c r="Z301" s="6">
        <v>0.21</v>
      </c>
      <c r="AA301" s="6">
        <v>0.442</v>
      </c>
      <c r="AB301" s="6">
        <v>0.5</v>
      </c>
      <c r="AC301" s="6">
        <f t="shared" si="391"/>
        <v>5.6332226097715522E-2</v>
      </c>
      <c r="AD301" s="6">
        <f t="shared" si="343"/>
        <v>0.16335157897368799</v>
      </c>
      <c r="AE301" s="6">
        <f t="shared" si="344"/>
        <v>0.99569490289503426</v>
      </c>
      <c r="AF301" s="6">
        <f t="shared" si="345"/>
        <v>1.9897619933669097</v>
      </c>
      <c r="AG301" s="6">
        <f t="shared" si="346"/>
        <v>9.2125922989251503</v>
      </c>
      <c r="AH301" s="6">
        <f t="shared" si="392"/>
        <v>0.29790796503676165</v>
      </c>
      <c r="AI301" s="6">
        <f t="shared" si="347"/>
        <v>9.018272142226208E-2</v>
      </c>
      <c r="AJ301" s="6">
        <f t="shared" si="348"/>
        <v>0.63114084059806996</v>
      </c>
      <c r="AK301" s="6">
        <f t="shared" si="349"/>
        <v>1.0759723995459729</v>
      </c>
      <c r="AL301" s="6">
        <f t="shared" si="350"/>
        <v>6.0031867248858823</v>
      </c>
      <c r="AM301" s="6">
        <f t="shared" si="393"/>
        <v>0.17763385779330668</v>
      </c>
      <c r="AN301" s="6">
        <f t="shared" si="351"/>
        <v>4.9787845910172338E-2</v>
      </c>
      <c r="AO301" s="6">
        <f t="shared" si="352"/>
        <v>0.40006106239235234</v>
      </c>
      <c r="AP301" s="6">
        <f t="shared" si="353"/>
        <v>0.5818367264246147</v>
      </c>
      <c r="AQ301" s="6">
        <f t="shared" si="354"/>
        <v>3.9118469247847565</v>
      </c>
      <c r="AR301" s="6">
        <f t="shared" si="394"/>
        <v>0.10641291490512056</v>
      </c>
      <c r="AS301" s="6">
        <f t="shared" si="355"/>
        <v>2.7486746477392868E-2</v>
      </c>
      <c r="AT301" s="6">
        <f t="shared" si="356"/>
        <v>0.25358659010377954</v>
      </c>
      <c r="AU301" s="6">
        <f t="shared" si="357"/>
        <v>0.31463072506261541</v>
      </c>
      <c r="AV301" s="6">
        <f t="shared" si="358"/>
        <v>2.5490705294093368</v>
      </c>
      <c r="AW301" s="6">
        <f t="shared" si="395"/>
        <v>6.403798317676665E-2</v>
      </c>
      <c r="AX301" s="6">
        <f t="shared" si="359"/>
        <v>1.5174812609398432E-2</v>
      </c>
      <c r="AY301" s="6">
        <f t="shared" si="360"/>
        <v>0.16074085864771162</v>
      </c>
      <c r="AZ301" s="6">
        <f t="shared" si="361"/>
        <v>0.17013792470911199</v>
      </c>
      <c r="BA301" s="6">
        <f t="shared" si="362"/>
        <v>1.6610467354268283</v>
      </c>
      <c r="BB301" s="6">
        <f t="shared" si="396"/>
        <v>3.8706978394219833E-2</v>
      </c>
      <c r="BD301" s="6">
        <f t="shared" si="398"/>
        <v>20.629672447866433</v>
      </c>
      <c r="BE301" s="6">
        <f t="shared" si="397"/>
        <v>2769.6622080447364</v>
      </c>
      <c r="BF301" s="6">
        <f t="shared" si="363"/>
        <v>35.039703544187361</v>
      </c>
      <c r="BG301" s="6">
        <f t="shared" si="364"/>
        <v>38.470863979320036</v>
      </c>
      <c r="BH301" s="6">
        <f t="shared" si="399"/>
        <v>0.1752469120852668</v>
      </c>
      <c r="BI301" s="6">
        <f t="shared" si="365"/>
        <v>1.3681200136446077</v>
      </c>
      <c r="BJ301" s="6">
        <f t="shared" si="366"/>
        <v>208.9235129740309</v>
      </c>
      <c r="BK301" s="6">
        <f t="shared" si="367"/>
        <v>120.58067157045677</v>
      </c>
      <c r="BL301" s="6">
        <f t="shared" si="368"/>
        <v>238.95606689942977</v>
      </c>
      <c r="BM301" s="6">
        <f t="shared" si="369"/>
        <v>169.56373726094253</v>
      </c>
      <c r="BN301" s="6">
        <f t="shared" si="370"/>
        <v>212.83862018490086</v>
      </c>
      <c r="BO301" s="6">
        <f t="shared" si="371"/>
        <v>218.50227279238709</v>
      </c>
      <c r="BP301" s="6">
        <f t="shared" si="372"/>
        <v>126.83407192072366</v>
      </c>
      <c r="BQ301" s="6">
        <f t="shared" si="373"/>
        <v>254.34397644128401</v>
      </c>
      <c r="BR301" s="6">
        <f t="shared" si="374"/>
        <v>39.692080301488836</v>
      </c>
      <c r="BS301" s="6">
        <f t="shared" si="375"/>
        <v>270.54535423407282</v>
      </c>
      <c r="BU301" s="6">
        <f t="shared" si="376"/>
        <v>3.1343374985099048</v>
      </c>
      <c r="BV301" s="6">
        <f t="shared" si="377"/>
        <v>4.4075884896188269</v>
      </c>
      <c r="BW301" s="6">
        <f t="shared" si="378"/>
        <v>5.6796819772449796</v>
      </c>
      <c r="BX301" s="6">
        <f t="shared" si="379"/>
        <v>6.6113403789945107</v>
      </c>
      <c r="BY301" s="6">
        <f t="shared" si="380"/>
        <v>7.0324740920688482</v>
      </c>
      <c r="CA301" s="6">
        <f t="shared" si="381"/>
        <v>4.3536237458928824</v>
      </c>
      <c r="CB301" s="6">
        <f t="shared" si="382"/>
        <v>6.1221811370509087</v>
      </c>
      <c r="CC301" s="6">
        <f t="shared" si="383"/>
        <v>7.8891307451763364</v>
      </c>
      <c r="CD301" s="6">
        <f t="shared" si="400"/>
        <v>9.1832128734875589</v>
      </c>
      <c r="CE301" s="6">
        <f t="shared" si="384"/>
        <v>9.7681714921137015</v>
      </c>
      <c r="CG301" s="6">
        <f t="shared" si="385"/>
        <v>88.13603365777503</v>
      </c>
      <c r="CH301" s="6">
        <f t="shared" si="386"/>
        <v>123.93922723872204</v>
      </c>
      <c r="CI301" s="6">
        <f t="shared" si="387"/>
        <v>159.70987238927034</v>
      </c>
      <c r="CJ301" s="6">
        <f t="shared" si="388"/>
        <v>185.90764984405394</v>
      </c>
      <c r="CK301" s="6">
        <f t="shared" si="389"/>
        <v>197.74972336918941</v>
      </c>
    </row>
    <row r="302" spans="1:89">
      <c r="A302" s="6">
        <v>1</v>
      </c>
      <c r="B302" s="6">
        <f t="shared" si="409"/>
        <v>1297.8230815467291</v>
      </c>
      <c r="C302" s="11">
        <v>28.8999999999923</v>
      </c>
      <c r="D302" s="6">
        <f t="shared" si="407"/>
        <v>60.893451612904535</v>
      </c>
      <c r="E302" s="6">
        <f t="shared" si="408"/>
        <v>11.674548387102242</v>
      </c>
      <c r="F302" s="6">
        <v>0</v>
      </c>
      <c r="G302" s="6">
        <v>0</v>
      </c>
      <c r="H302" s="11">
        <f t="shared" si="410"/>
        <v>72.568000000006776</v>
      </c>
      <c r="J302" s="6">
        <f t="shared" si="404"/>
        <v>83.91226382551379</v>
      </c>
      <c r="K302" s="6">
        <f t="shared" si="401"/>
        <v>16.087736174486206</v>
      </c>
      <c r="L302" s="6">
        <f t="shared" si="402"/>
        <v>0</v>
      </c>
      <c r="M302" s="6">
        <f t="shared" si="405"/>
        <v>0</v>
      </c>
      <c r="N302" s="11">
        <f t="shared" si="406"/>
        <v>100</v>
      </c>
      <c r="O302" s="6">
        <v>8.0000000000000002E-3</v>
      </c>
      <c r="P302" s="6">
        <f t="shared" si="339"/>
        <v>0.1027342916511453</v>
      </c>
      <c r="Q302" s="6">
        <f t="shared" si="340"/>
        <v>0.22802777243682967</v>
      </c>
      <c r="R302" s="6">
        <v>0.3</v>
      </c>
      <c r="S302" s="6">
        <f t="shared" si="403"/>
        <v>2.3240602907604567E-2</v>
      </c>
      <c r="T302" s="6">
        <v>0.12</v>
      </c>
      <c r="U302" s="6">
        <f t="shared" si="341"/>
        <v>0.67408084385171174</v>
      </c>
      <c r="V302" s="6">
        <f t="shared" si="342"/>
        <v>1.3272356887049506</v>
      </c>
      <c r="W302" s="6">
        <v>0.06</v>
      </c>
      <c r="X302" s="6">
        <f t="shared" si="390"/>
        <v>0.20913906435223026</v>
      </c>
      <c r="Y302" s="6">
        <v>2.6700000000000002E-2</v>
      </c>
      <c r="Z302" s="6">
        <v>0.21</v>
      </c>
      <c r="AA302" s="6">
        <v>0.442</v>
      </c>
      <c r="AB302" s="6">
        <v>0.5</v>
      </c>
      <c r="AC302" s="6">
        <f t="shared" si="391"/>
        <v>5.6188820407833212E-2</v>
      </c>
      <c r="AD302" s="6">
        <f t="shared" si="343"/>
        <v>0.1631479338816211</v>
      </c>
      <c r="AE302" s="6">
        <f t="shared" si="344"/>
        <v>0.99173228558143534</v>
      </c>
      <c r="AF302" s="6">
        <f t="shared" si="345"/>
        <v>1.9821921034100001</v>
      </c>
      <c r="AG302" s="6">
        <f t="shared" si="346"/>
        <v>9.1975743966852548</v>
      </c>
      <c r="AH302" s="6">
        <f t="shared" si="392"/>
        <v>0.2964483983661641</v>
      </c>
      <c r="AI302" s="6">
        <f t="shared" si="347"/>
        <v>9.0070293561311729E-2</v>
      </c>
      <c r="AJ302" s="6">
        <f t="shared" si="348"/>
        <v>0.62862905750567732</v>
      </c>
      <c r="AK302" s="6">
        <f t="shared" si="349"/>
        <v>1.0718789488275515</v>
      </c>
      <c r="AL302" s="6">
        <f t="shared" si="350"/>
        <v>5.9934006333671395</v>
      </c>
      <c r="AM302" s="6">
        <f t="shared" si="393"/>
        <v>0.17671220664925522</v>
      </c>
      <c r="AN302" s="6">
        <f t="shared" si="351"/>
        <v>4.9725777024595054E-2</v>
      </c>
      <c r="AO302" s="6">
        <f t="shared" si="352"/>
        <v>0.39846891916883742</v>
      </c>
      <c r="AP302" s="6">
        <f t="shared" si="353"/>
        <v>0.57962317525286355</v>
      </c>
      <c r="AQ302" s="6">
        <f t="shared" si="354"/>
        <v>3.905470029684265</v>
      </c>
      <c r="AR302" s="6">
        <f t="shared" si="394"/>
        <v>0.10583065365937419</v>
      </c>
      <c r="AS302" s="6">
        <f t="shared" si="355"/>
        <v>2.7452479645984351E-2</v>
      </c>
      <c r="AT302" s="6">
        <f t="shared" si="356"/>
        <v>0.25257737873841046</v>
      </c>
      <c r="AU302" s="6">
        <f t="shared" si="357"/>
        <v>0.31343373769742983</v>
      </c>
      <c r="AV302" s="6">
        <f t="shared" si="358"/>
        <v>2.5449151634959088</v>
      </c>
      <c r="AW302" s="6">
        <f t="shared" si="395"/>
        <v>6.3669979475052152E-2</v>
      </c>
      <c r="AX302" s="6">
        <f t="shared" si="359"/>
        <v>1.5155894664862146E-2</v>
      </c>
      <c r="AY302" s="6">
        <f t="shared" si="360"/>
        <v>0.16010115013094792</v>
      </c>
      <c r="AZ302" s="6">
        <f t="shared" si="361"/>
        <v>0.16949064861687663</v>
      </c>
      <c r="BA302" s="6">
        <f t="shared" si="362"/>
        <v>1.6583389810099263</v>
      </c>
      <c r="BB302" s="6">
        <f t="shared" si="396"/>
        <v>3.8474304961681069E-2</v>
      </c>
      <c r="BD302" s="6">
        <f t="shared" si="398"/>
        <v>19.560908170489764</v>
      </c>
      <c r="BE302" s="6">
        <f t="shared" si="397"/>
        <v>2760.1462865919007</v>
      </c>
      <c r="BF302" s="6">
        <f t="shared" si="363"/>
        <v>34.925988115937123</v>
      </c>
      <c r="BG302" s="6">
        <f t="shared" si="364"/>
        <v>38.458597972872369</v>
      </c>
      <c r="BH302" s="6">
        <f t="shared" si="399"/>
        <v>0.17162499725570732</v>
      </c>
      <c r="BI302" s="6">
        <f t="shared" si="365"/>
        <v>1.3639798924806394</v>
      </c>
      <c r="BJ302" s="6">
        <f t="shared" si="366"/>
        <v>209.25607910624061</v>
      </c>
      <c r="BK302" s="6">
        <f t="shared" si="367"/>
        <v>120.88750689064926</v>
      </c>
      <c r="BL302" s="6">
        <f t="shared" si="368"/>
        <v>238.64229063614081</v>
      </c>
      <c r="BM302" s="6">
        <f t="shared" si="369"/>
        <v>169.80276339718847</v>
      </c>
      <c r="BN302" s="6">
        <f t="shared" si="370"/>
        <v>211.49826010885434</v>
      </c>
      <c r="BO302" s="6">
        <f t="shared" si="371"/>
        <v>218.47803745438182</v>
      </c>
      <c r="BP302" s="6">
        <f t="shared" si="372"/>
        <v>124.97767897729686</v>
      </c>
      <c r="BQ302" s="6">
        <f t="shared" si="373"/>
        <v>253.89634219400457</v>
      </c>
      <c r="BR302" s="6">
        <f t="shared" si="374"/>
        <v>38.568486691239713</v>
      </c>
      <c r="BS302" s="6">
        <f t="shared" si="375"/>
        <v>269.74266611108862</v>
      </c>
      <c r="BU302" s="6">
        <f t="shared" si="376"/>
        <v>3.1433154941300763</v>
      </c>
      <c r="BV302" s="6">
        <f t="shared" si="377"/>
        <v>4.4152094030303095</v>
      </c>
      <c r="BW302" s="6">
        <f t="shared" si="378"/>
        <v>5.6808632911810824</v>
      </c>
      <c r="BX302" s="6">
        <f t="shared" si="379"/>
        <v>6.6018096232498138</v>
      </c>
      <c r="BY302" s="6">
        <f t="shared" si="380"/>
        <v>7.0138455463550082</v>
      </c>
      <c r="CA302" s="6">
        <f t="shared" si="381"/>
        <v>4.379749996508898</v>
      </c>
      <c r="CB302" s="6">
        <f t="shared" si="382"/>
        <v>6.1519479681945759</v>
      </c>
      <c r="CC302" s="6">
        <f t="shared" si="383"/>
        <v>7.9154513844318108</v>
      </c>
      <c r="CD302" s="6">
        <f t="shared" si="400"/>
        <v>9.1986552824163486</v>
      </c>
      <c r="CE302" s="6">
        <f t="shared" si="384"/>
        <v>9.7727670240316939</v>
      </c>
      <c r="CG302" s="6">
        <f t="shared" si="385"/>
        <v>88.628510989845964</v>
      </c>
      <c r="CH302" s="6">
        <f t="shared" si="386"/>
        <v>124.49066465955889</v>
      </c>
      <c r="CI302" s="6">
        <f t="shared" si="387"/>
        <v>160.17687552346592</v>
      </c>
      <c r="CJ302" s="6">
        <f t="shared" si="388"/>
        <v>186.14375739238284</v>
      </c>
      <c r="CK302" s="6">
        <f t="shared" si="389"/>
        <v>197.76146818448601</v>
      </c>
    </row>
    <row r="303" spans="1:89">
      <c r="A303" s="6">
        <v>1</v>
      </c>
      <c r="B303" s="6">
        <f t="shared" si="409"/>
        <v>1298.5373672610149</v>
      </c>
      <c r="C303" s="11">
        <v>28.999999999992301</v>
      </c>
      <c r="D303" s="6">
        <f t="shared" si="407"/>
        <v>60.876451612904532</v>
      </c>
      <c r="E303" s="6">
        <f t="shared" si="408"/>
        <v>11.60354838710224</v>
      </c>
      <c r="F303" s="6">
        <v>0</v>
      </c>
      <c r="G303" s="6">
        <v>0</v>
      </c>
      <c r="H303" s="11">
        <f t="shared" si="410"/>
        <v>72.480000000006768</v>
      </c>
      <c r="J303" s="6">
        <f t="shared" si="404"/>
        <v>83.990689311394647</v>
      </c>
      <c r="K303" s="6">
        <f t="shared" si="401"/>
        <v>16.009310688605346</v>
      </c>
      <c r="L303" s="6">
        <f t="shared" si="402"/>
        <v>0</v>
      </c>
      <c r="M303" s="6">
        <f t="shared" si="405"/>
        <v>0</v>
      </c>
      <c r="N303" s="11">
        <f t="shared" si="406"/>
        <v>100</v>
      </c>
      <c r="O303" s="6">
        <v>8.0000000000000002E-3</v>
      </c>
      <c r="P303" s="6">
        <f t="shared" si="339"/>
        <v>0.1024773051923161</v>
      </c>
      <c r="Q303" s="6">
        <f t="shared" si="340"/>
        <v>0.22788822460921554</v>
      </c>
      <c r="R303" s="6">
        <v>0.3</v>
      </c>
      <c r="S303" s="6">
        <f t="shared" si="403"/>
        <v>2.3125165318459751E-2</v>
      </c>
      <c r="T303" s="6">
        <v>0.12</v>
      </c>
      <c r="U303" s="6">
        <f t="shared" si="341"/>
        <v>0.6741136230367486</v>
      </c>
      <c r="V303" s="6">
        <f t="shared" si="342"/>
        <v>1.3253079864089621</v>
      </c>
      <c r="W303" s="6">
        <v>0.06</v>
      </c>
      <c r="X303" s="6">
        <f t="shared" si="390"/>
        <v>0.20870977147984049</v>
      </c>
      <c r="Y303" s="6">
        <v>2.6700000000000002E-2</v>
      </c>
      <c r="Z303" s="6">
        <v>0.21</v>
      </c>
      <c r="AA303" s="6">
        <v>0.442</v>
      </c>
      <c r="AB303" s="6">
        <v>0.5</v>
      </c>
      <c r="AC303" s="6">
        <f t="shared" si="391"/>
        <v>5.6045066492213601E-2</v>
      </c>
      <c r="AD303" s="6">
        <f t="shared" si="343"/>
        <v>0.16294472742273461</v>
      </c>
      <c r="AE303" s="6">
        <f t="shared" si="344"/>
        <v>0.98778901880657832</v>
      </c>
      <c r="AF303" s="6">
        <f t="shared" si="345"/>
        <v>1.9746578538575519</v>
      </c>
      <c r="AG303" s="6">
        <f t="shared" si="346"/>
        <v>9.1825945929046338</v>
      </c>
      <c r="AH303" s="6">
        <f t="shared" si="392"/>
        <v>0.29499661272759931</v>
      </c>
      <c r="AI303" s="6">
        <f t="shared" si="347"/>
        <v>8.9958107859844316E-2</v>
      </c>
      <c r="AJ303" s="6">
        <f t="shared" si="348"/>
        <v>0.6261295401336896</v>
      </c>
      <c r="AK303" s="6">
        <f t="shared" si="349"/>
        <v>1.0678047708119143</v>
      </c>
      <c r="AL303" s="6">
        <f t="shared" si="350"/>
        <v>5.983639367886223</v>
      </c>
      <c r="AM303" s="6">
        <f t="shared" si="393"/>
        <v>0.1757954582761094</v>
      </c>
      <c r="AN303" s="6">
        <f t="shared" si="351"/>
        <v>4.9663841829805017E-2</v>
      </c>
      <c r="AO303" s="6">
        <f t="shared" si="352"/>
        <v>0.39688455081397395</v>
      </c>
      <c r="AP303" s="6">
        <f t="shared" si="353"/>
        <v>0.57742004587845797</v>
      </c>
      <c r="AQ303" s="6">
        <f t="shared" si="354"/>
        <v>3.8991093119349354</v>
      </c>
      <c r="AR303" s="6">
        <f t="shared" si="394"/>
        <v>0.10525148390625884</v>
      </c>
      <c r="AS303" s="6">
        <f t="shared" si="355"/>
        <v>2.7418286622243312E-2</v>
      </c>
      <c r="AT303" s="6">
        <f t="shared" si="356"/>
        <v>0.25157309562678859</v>
      </c>
      <c r="AU303" s="6">
        <f t="shared" si="357"/>
        <v>0.31224238596421156</v>
      </c>
      <c r="AV303" s="6">
        <f t="shared" si="358"/>
        <v>2.540770339203839</v>
      </c>
      <c r="AW303" s="6">
        <f t="shared" si="395"/>
        <v>6.3303926419230869E-2</v>
      </c>
      <c r="AX303" s="6">
        <f t="shared" si="359"/>
        <v>1.5137017467873931E-2</v>
      </c>
      <c r="AY303" s="6">
        <f t="shared" si="360"/>
        <v>0.15946456548496388</v>
      </c>
      <c r="AZ303" s="6">
        <f t="shared" si="361"/>
        <v>0.16884642001699016</v>
      </c>
      <c r="BA303" s="6">
        <f t="shared" si="362"/>
        <v>1.6556380958128203</v>
      </c>
      <c r="BB303" s="6">
        <f t="shared" si="396"/>
        <v>3.8242863039175921E-2</v>
      </c>
      <c r="BD303" s="6">
        <f t="shared" si="398"/>
        <v>18.540672712799008</v>
      </c>
      <c r="BE303" s="6">
        <f t="shared" si="397"/>
        <v>2750.692474130246</v>
      </c>
      <c r="BF303" s="6">
        <f t="shared" si="363"/>
        <v>34.812233983998709</v>
      </c>
      <c r="BG303" s="6">
        <f t="shared" si="364"/>
        <v>38.446024303945208</v>
      </c>
      <c r="BH303" s="6">
        <f t="shared" si="399"/>
        <v>0.16806383251169799</v>
      </c>
      <c r="BI303" s="6">
        <f t="shared" si="365"/>
        <v>1.359856043997987</v>
      </c>
      <c r="BJ303" s="6">
        <f t="shared" si="366"/>
        <v>209.58287581825738</v>
      </c>
      <c r="BK303" s="6">
        <f t="shared" si="367"/>
        <v>121.19335299039972</v>
      </c>
      <c r="BL303" s="6">
        <f t="shared" si="368"/>
        <v>238.31674119036205</v>
      </c>
      <c r="BM303" s="6">
        <f t="shared" si="369"/>
        <v>170.03901849302707</v>
      </c>
      <c r="BN303" s="6">
        <f t="shared" si="370"/>
        <v>210.14778344992357</v>
      </c>
      <c r="BO303" s="6">
        <f t="shared" si="371"/>
        <v>218.44931244057335</v>
      </c>
      <c r="BP303" s="6">
        <f t="shared" si="372"/>
        <v>123.129653779515</v>
      </c>
      <c r="BQ303" s="6">
        <f t="shared" si="373"/>
        <v>253.44542257878206</v>
      </c>
      <c r="BR303" s="6">
        <f t="shared" si="374"/>
        <v>37.466862471825969</v>
      </c>
      <c r="BS303" s="6">
        <f t="shared" si="375"/>
        <v>268.9417150640565</v>
      </c>
      <c r="BU303" s="6">
        <f t="shared" si="376"/>
        <v>3.1522987144853687</v>
      </c>
      <c r="BV303" s="6">
        <f t="shared" si="377"/>
        <v>4.4227984966335834</v>
      </c>
      <c r="BW303" s="6">
        <f t="shared" si="378"/>
        <v>5.6819740505172804</v>
      </c>
      <c r="BX303" s="6">
        <f t="shared" si="379"/>
        <v>6.5922400863897463</v>
      </c>
      <c r="BY303" s="6">
        <f t="shared" si="380"/>
        <v>6.9953062750485371</v>
      </c>
      <c r="CA303" s="6">
        <f t="shared" si="381"/>
        <v>4.4059215681215109</v>
      </c>
      <c r="CB303" s="6">
        <f t="shared" si="382"/>
        <v>6.1816804347346199</v>
      </c>
      <c r="CC303" s="6">
        <f t="shared" si="383"/>
        <v>7.9416115939912846</v>
      </c>
      <c r="CD303" s="6">
        <f t="shared" si="400"/>
        <v>9.2138770495934885</v>
      </c>
      <c r="CE303" s="6">
        <f t="shared" si="384"/>
        <v>9.7772367356003471</v>
      </c>
      <c r="CG303" s="6">
        <f t="shared" si="385"/>
        <v>89.122193136039868</v>
      </c>
      <c r="CH303" s="6">
        <f t="shared" si="386"/>
        <v>125.04192575642865</v>
      </c>
      <c r="CI303" s="6">
        <f t="shared" si="387"/>
        <v>160.64149834443558</v>
      </c>
      <c r="CJ303" s="6">
        <f t="shared" si="388"/>
        <v>186.37665633610055</v>
      </c>
      <c r="CK303" s="6">
        <f t="shared" si="389"/>
        <v>197.77219526367352</v>
      </c>
    </row>
    <row r="304" spans="1:89">
      <c r="A304" s="6">
        <v>1</v>
      </c>
      <c r="B304" s="6">
        <f t="shared" si="409"/>
        <v>1299.2516529753</v>
      </c>
      <c r="C304" s="11">
        <v>29.0999999999922</v>
      </c>
      <c r="D304" s="6">
        <f t="shared" si="407"/>
        <v>60.85945161290455</v>
      </c>
      <c r="E304" s="6">
        <f t="shared" si="408"/>
        <v>11.532548387102311</v>
      </c>
      <c r="F304" s="6">
        <v>0</v>
      </c>
      <c r="G304" s="6">
        <v>0</v>
      </c>
      <c r="H304" s="11">
        <f t="shared" si="410"/>
        <v>72.39200000000686</v>
      </c>
      <c r="J304" s="6">
        <f t="shared" si="404"/>
        <v>84.06930546593378</v>
      </c>
      <c r="K304" s="6">
        <f t="shared" si="401"/>
        <v>15.93069453406622</v>
      </c>
      <c r="L304" s="6">
        <f t="shared" si="402"/>
        <v>0</v>
      </c>
      <c r="M304" s="6">
        <f t="shared" si="405"/>
        <v>0</v>
      </c>
      <c r="N304" s="11">
        <f t="shared" si="406"/>
        <v>100</v>
      </c>
      <c r="O304" s="6">
        <v>8.0000000000000002E-3</v>
      </c>
      <c r="P304" s="6">
        <f t="shared" si="339"/>
        <v>0.10222119418030183</v>
      </c>
      <c r="Q304" s="6">
        <f t="shared" si="340"/>
        <v>0.22774888884853017</v>
      </c>
      <c r="R304" s="6">
        <v>0.3</v>
      </c>
      <c r="S304" s="6">
        <f t="shared" si="403"/>
        <v>2.3010090631213266E-2</v>
      </c>
      <c r="T304" s="6">
        <v>0.12</v>
      </c>
      <c r="U304" s="6">
        <f t="shared" si="341"/>
        <v>0.67414637403278088</v>
      </c>
      <c r="V304" s="6">
        <f t="shared" si="342"/>
        <v>1.3233848315032861</v>
      </c>
      <c r="W304" s="6">
        <v>0.06</v>
      </c>
      <c r="X304" s="6">
        <f t="shared" si="390"/>
        <v>0.20827936611876638</v>
      </c>
      <c r="Y304" s="6">
        <v>2.6700000000000002E-2</v>
      </c>
      <c r="Z304" s="6">
        <v>0.21</v>
      </c>
      <c r="AA304" s="6">
        <v>0.442</v>
      </c>
      <c r="AB304" s="6">
        <v>0.5</v>
      </c>
      <c r="AC304" s="6">
        <f t="shared" si="391"/>
        <v>5.5900963080943382E-2</v>
      </c>
      <c r="AD304" s="6">
        <f t="shared" si="343"/>
        <v>0.16274195833869989</v>
      </c>
      <c r="AE304" s="6">
        <f t="shared" si="344"/>
        <v>0.9838649922416054</v>
      </c>
      <c r="AF304" s="6">
        <f t="shared" si="345"/>
        <v>1.9671590478465453</v>
      </c>
      <c r="AG304" s="6">
        <f t="shared" si="346"/>
        <v>9.1676527626150133</v>
      </c>
      <c r="AH304" s="6">
        <f t="shared" si="392"/>
        <v>0.29355256061862878</v>
      </c>
      <c r="AI304" s="6">
        <f t="shared" si="347"/>
        <v>8.9846163623165096E-2</v>
      </c>
      <c r="AJ304" s="6">
        <f t="shared" si="348"/>
        <v>0.62364221854798585</v>
      </c>
      <c r="AK304" s="6">
        <f t="shared" si="349"/>
        <v>1.0637497590445322</v>
      </c>
      <c r="AL304" s="6">
        <f t="shared" si="350"/>
        <v>5.9739028470102697</v>
      </c>
      <c r="AM304" s="6">
        <f t="shared" si="393"/>
        <v>0.17488358256813463</v>
      </c>
      <c r="AN304" s="6">
        <f t="shared" si="351"/>
        <v>4.960203994227691E-2</v>
      </c>
      <c r="AO304" s="6">
        <f t="shared" si="352"/>
        <v>0.39530791299864076</v>
      </c>
      <c r="AP304" s="6">
        <f t="shared" si="353"/>
        <v>0.57522728073565088</v>
      </c>
      <c r="AQ304" s="6">
        <f t="shared" si="354"/>
        <v>3.8927647184727969</v>
      </c>
      <c r="AR304" s="6">
        <f t="shared" si="394"/>
        <v>0.10467538656521297</v>
      </c>
      <c r="AS304" s="6">
        <f t="shared" si="355"/>
        <v>2.7384167194434088E-2</v>
      </c>
      <c r="AT304" s="6">
        <f t="shared" si="356"/>
        <v>0.25057371267002654</v>
      </c>
      <c r="AU304" s="6">
        <f t="shared" si="357"/>
        <v>0.31105663873403427</v>
      </c>
      <c r="AV304" s="6">
        <f t="shared" si="358"/>
        <v>2.5366360219551369</v>
      </c>
      <c r="AW304" s="6">
        <f t="shared" si="395"/>
        <v>6.2939811916121538E-2</v>
      </c>
      <c r="AX304" s="6">
        <f t="shared" si="359"/>
        <v>1.5118180901539284E-2</v>
      </c>
      <c r="AY304" s="6">
        <f t="shared" si="360"/>
        <v>0.1588310868987261</v>
      </c>
      <c r="AZ304" s="6">
        <f t="shared" si="361"/>
        <v>0.16820522207635102</v>
      </c>
      <c r="BA304" s="6">
        <f t="shared" si="362"/>
        <v>1.6529440573035106</v>
      </c>
      <c r="BB304" s="6">
        <f t="shared" si="396"/>
        <v>3.8012644961980847E-2</v>
      </c>
      <c r="BD304" s="6">
        <f t="shared" si="398"/>
        <v>17.56711516189683</v>
      </c>
      <c r="BE304" s="6">
        <f t="shared" si="397"/>
        <v>2741.3002907661012</v>
      </c>
      <c r="BF304" s="6">
        <f t="shared" si="363"/>
        <v>34.698441041959903</v>
      </c>
      <c r="BG304" s="6">
        <f t="shared" si="364"/>
        <v>38.433146010948704</v>
      </c>
      <c r="BH304" s="6">
        <f t="shared" si="399"/>
        <v>0.16456264150152389</v>
      </c>
      <c r="BI304" s="6">
        <f t="shared" si="365"/>
        <v>1.3557485065323664</v>
      </c>
      <c r="BJ304" s="6">
        <f t="shared" si="366"/>
        <v>209.90383833983566</v>
      </c>
      <c r="BK304" s="6">
        <f t="shared" si="367"/>
        <v>121.49820001909171</v>
      </c>
      <c r="BL304" s="6">
        <f t="shared" si="368"/>
        <v>237.97938876086729</v>
      </c>
      <c r="BM304" s="6">
        <f t="shared" si="369"/>
        <v>170.27249055580296</v>
      </c>
      <c r="BN304" s="6">
        <f t="shared" si="370"/>
        <v>208.78736046997687</v>
      </c>
      <c r="BO304" s="6">
        <f t="shared" si="371"/>
        <v>218.41610985648197</v>
      </c>
      <c r="BP304" s="6">
        <f t="shared" si="372"/>
        <v>121.29028932717586</v>
      </c>
      <c r="BQ304" s="6">
        <f t="shared" si="373"/>
        <v>252.99128122740231</v>
      </c>
      <c r="BR304" s="6">
        <f t="shared" si="374"/>
        <v>36.387071180264265</v>
      </c>
      <c r="BS304" s="6">
        <f t="shared" si="375"/>
        <v>268.14255821222275</v>
      </c>
      <c r="BU304" s="6">
        <f t="shared" si="376"/>
        <v>3.1612868742121636</v>
      </c>
      <c r="BV304" s="6">
        <f t="shared" si="377"/>
        <v>4.4303552591634396</v>
      </c>
      <c r="BW304" s="6">
        <f t="shared" si="378"/>
        <v>5.6830140783754812</v>
      </c>
      <c r="BX304" s="6">
        <f t="shared" si="379"/>
        <v>6.58263263578087</v>
      </c>
      <c r="BY304" s="6">
        <f t="shared" si="380"/>
        <v>6.9768568551696291</v>
      </c>
      <c r="CA304" s="6">
        <f t="shared" si="381"/>
        <v>4.4321375672833367</v>
      </c>
      <c r="CB304" s="6">
        <f t="shared" si="382"/>
        <v>6.2113768100983027</v>
      </c>
      <c r="CC304" s="6">
        <f t="shared" si="383"/>
        <v>7.9676097723479247</v>
      </c>
      <c r="CD304" s="6">
        <f t="shared" si="400"/>
        <v>9.2288787944752961</v>
      </c>
      <c r="CE304" s="6">
        <f t="shared" si="384"/>
        <v>9.7815828173018549</v>
      </c>
      <c r="CG304" s="6">
        <f t="shared" si="385"/>
        <v>89.617063514125377</v>
      </c>
      <c r="CH304" s="6">
        <f t="shared" si="386"/>
        <v>125.59297667331634</v>
      </c>
      <c r="CI304" s="6">
        <f t="shared" si="387"/>
        <v>161.10370677459241</v>
      </c>
      <c r="CJ304" s="6">
        <f t="shared" si="388"/>
        <v>186.6063506678571</v>
      </c>
      <c r="CK304" s="6">
        <f t="shared" si="389"/>
        <v>197.78193147197928</v>
      </c>
    </row>
    <row r="305" spans="1:89">
      <c r="A305" s="6">
        <v>1</v>
      </c>
      <c r="B305" s="6">
        <f t="shared" si="409"/>
        <v>1299.9659386895848</v>
      </c>
      <c r="C305" s="11">
        <v>29.199999999992102</v>
      </c>
      <c r="D305" s="6">
        <f t="shared" si="407"/>
        <v>60.842451612904568</v>
      </c>
      <c r="E305" s="6">
        <f t="shared" si="408"/>
        <v>11.461548387102383</v>
      </c>
      <c r="F305" s="6">
        <v>0</v>
      </c>
      <c r="G305" s="6">
        <v>0</v>
      </c>
      <c r="H305" s="11">
        <f t="shared" si="410"/>
        <v>72.304000000006951</v>
      </c>
      <c r="J305" s="6">
        <f t="shared" si="404"/>
        <v>84.148112985310249</v>
      </c>
      <c r="K305" s="6">
        <f t="shared" si="401"/>
        <v>15.851887014689755</v>
      </c>
      <c r="L305" s="6">
        <f t="shared" si="402"/>
        <v>0</v>
      </c>
      <c r="M305" s="6">
        <f t="shared" si="405"/>
        <v>0</v>
      </c>
      <c r="N305" s="11">
        <f t="shared" si="406"/>
        <v>100</v>
      </c>
      <c r="O305" s="6">
        <v>8.0000000000000002E-3</v>
      </c>
      <c r="P305" s="6">
        <f t="shared" si="339"/>
        <v>0.10196595494702894</v>
      </c>
      <c r="Q305" s="6">
        <f t="shared" si="340"/>
        <v>0.2276097646977332</v>
      </c>
      <c r="R305" s="6">
        <v>0.3</v>
      </c>
      <c r="S305" s="6">
        <f t="shared" si="403"/>
        <v>2.2895377010477308E-2</v>
      </c>
      <c r="T305" s="6">
        <v>0.12</v>
      </c>
      <c r="U305" s="6">
        <f t="shared" si="341"/>
        <v>0.67417909687611777</v>
      </c>
      <c r="V305" s="6">
        <f t="shared" si="342"/>
        <v>1.3214662099367116</v>
      </c>
      <c r="W305" s="6">
        <v>0.06</v>
      </c>
      <c r="X305" s="6">
        <f t="shared" si="390"/>
        <v>0.20784784429583028</v>
      </c>
      <c r="Y305" s="6">
        <v>2.6700000000000002E-2</v>
      </c>
      <c r="Z305" s="6">
        <v>0.21</v>
      </c>
      <c r="AA305" s="6">
        <v>0.442</v>
      </c>
      <c r="AB305" s="6">
        <v>0.5</v>
      </c>
      <c r="AC305" s="6">
        <f t="shared" si="391"/>
        <v>5.575650889792632E-2</v>
      </c>
      <c r="AD305" s="6">
        <f t="shared" si="343"/>
        <v>0.16253962537563485</v>
      </c>
      <c r="AE305" s="6">
        <f t="shared" si="344"/>
        <v>0.97996009627160574</v>
      </c>
      <c r="AF305" s="6">
        <f t="shared" si="345"/>
        <v>1.9596954897521204</v>
      </c>
      <c r="AG305" s="6">
        <f t="shared" si="346"/>
        <v>9.1527487813442949</v>
      </c>
      <c r="AH305" s="6">
        <f t="shared" si="392"/>
        <v>0.29211619485700913</v>
      </c>
      <c r="AI305" s="6">
        <f t="shared" si="347"/>
        <v>8.9734460159034135E-2</v>
      </c>
      <c r="AJ305" s="6">
        <f t="shared" si="348"/>
        <v>0.62116702326699369</v>
      </c>
      <c r="AK305" s="6">
        <f t="shared" si="349"/>
        <v>1.0597138077404165</v>
      </c>
      <c r="AL305" s="6">
        <f t="shared" si="350"/>
        <v>5.9641909896297181</v>
      </c>
      <c r="AM305" s="6">
        <f t="shared" si="393"/>
        <v>0.17397654962217771</v>
      </c>
      <c r="AN305" s="6">
        <f t="shared" si="351"/>
        <v>4.9540370979840695E-2</v>
      </c>
      <c r="AO305" s="6">
        <f t="shared" si="352"/>
        <v>0.39373896168057376</v>
      </c>
      <c r="AP305" s="6">
        <f t="shared" si="353"/>
        <v>0.5730448226207524</v>
      </c>
      <c r="AQ305" s="6">
        <f t="shared" si="354"/>
        <v>3.8864361964445604</v>
      </c>
      <c r="AR305" s="6">
        <f t="shared" si="394"/>
        <v>0.10410234268387533</v>
      </c>
      <c r="AS305" s="6">
        <f t="shared" si="355"/>
        <v>2.7350121151569193E-2</v>
      </c>
      <c r="AT305" s="6">
        <f t="shared" si="356"/>
        <v>0.24957920195106728</v>
      </c>
      <c r="AU305" s="6">
        <f t="shared" si="357"/>
        <v>0.30987646507375521</v>
      </c>
      <c r="AV305" s="6">
        <f t="shared" si="358"/>
        <v>2.5325121773090982</v>
      </c>
      <c r="AW305" s="6">
        <f t="shared" si="395"/>
        <v>6.2577623953689224E-2</v>
      </c>
      <c r="AX305" s="6">
        <f t="shared" si="359"/>
        <v>1.5099384849376798E-2</v>
      </c>
      <c r="AY305" s="6">
        <f t="shared" si="360"/>
        <v>0.15820069667645745</v>
      </c>
      <c r="AZ305" s="6">
        <f t="shared" si="361"/>
        <v>0.16756703806772866</v>
      </c>
      <c r="BA305" s="6">
        <f t="shared" si="362"/>
        <v>1.650256843039456</v>
      </c>
      <c r="BB305" s="6">
        <f t="shared" si="396"/>
        <v>3.7783643116744488E-2</v>
      </c>
      <c r="BD305" s="6">
        <f t="shared" si="398"/>
        <v>16.638438953178184</v>
      </c>
      <c r="BE305" s="6">
        <f t="shared" si="397"/>
        <v>2731.9692570270226</v>
      </c>
      <c r="BF305" s="6">
        <f t="shared" si="363"/>
        <v>34.584609183866895</v>
      </c>
      <c r="BG305" s="6">
        <f t="shared" si="364"/>
        <v>38.419966090308016</v>
      </c>
      <c r="BH305" s="6">
        <f t="shared" si="399"/>
        <v>0.16112065458140662</v>
      </c>
      <c r="BI305" s="6">
        <f t="shared" si="365"/>
        <v>1.3516573152585647</v>
      </c>
      <c r="BJ305" s="6">
        <f t="shared" si="366"/>
        <v>210.21890190812655</v>
      </c>
      <c r="BK305" s="6">
        <f t="shared" si="367"/>
        <v>121.80203803925943</v>
      </c>
      <c r="BL305" s="6">
        <f t="shared" si="368"/>
        <v>237.63020512245521</v>
      </c>
      <c r="BM305" s="6">
        <f t="shared" si="369"/>
        <v>170.50316766048311</v>
      </c>
      <c r="BN305" s="6">
        <f t="shared" si="370"/>
        <v>207.41716441720018</v>
      </c>
      <c r="BO305" s="6">
        <f t="shared" si="371"/>
        <v>218.37844223511459</v>
      </c>
      <c r="BP305" s="6">
        <f t="shared" si="372"/>
        <v>119.45987546122667</v>
      </c>
      <c r="BQ305" s="6">
        <f t="shared" si="373"/>
        <v>252.53398189258695</v>
      </c>
      <c r="BR305" s="6">
        <f t="shared" si="374"/>
        <v>35.328969403865052</v>
      </c>
      <c r="BS305" s="6">
        <f t="shared" si="375"/>
        <v>267.34525140123577</v>
      </c>
      <c r="BU305" s="6">
        <f t="shared" si="376"/>
        <v>3.1702796861652027</v>
      </c>
      <c r="BV305" s="6">
        <f t="shared" si="377"/>
        <v>4.4378791813534413</v>
      </c>
      <c r="BW305" s="6">
        <f t="shared" si="378"/>
        <v>5.683983211276276</v>
      </c>
      <c r="BX305" s="6">
        <f t="shared" si="379"/>
        <v>6.5729881514989739</v>
      </c>
      <c r="BY305" s="6">
        <f t="shared" si="380"/>
        <v>6.9584978490826268</v>
      </c>
      <c r="CA305" s="6">
        <f t="shared" si="381"/>
        <v>4.4583970967450259</v>
      </c>
      <c r="CB305" s="6">
        <f t="shared" si="382"/>
        <v>6.2410353711676718</v>
      </c>
      <c r="CC305" s="6">
        <f t="shared" si="383"/>
        <v>7.9934443505692263</v>
      </c>
      <c r="CD305" s="6">
        <f t="shared" si="400"/>
        <v>9.2436611884644311</v>
      </c>
      <c r="CE305" s="6">
        <f t="shared" si="384"/>
        <v>9.7858074615438984</v>
      </c>
      <c r="CG305" s="6">
        <f t="shared" si="385"/>
        <v>90.11310534427831</v>
      </c>
      <c r="CH305" s="6">
        <f t="shared" si="386"/>
        <v>126.14378343956714</v>
      </c>
      <c r="CI305" s="6">
        <f t="shared" si="387"/>
        <v>161.5634671376302</v>
      </c>
      <c r="CJ305" s="6">
        <f t="shared" si="388"/>
        <v>186.83284516111141</v>
      </c>
      <c r="CK305" s="6">
        <f t="shared" si="389"/>
        <v>197.79070359271802</v>
      </c>
    </row>
    <row r="306" spans="1:89">
      <c r="A306" s="6">
        <v>1</v>
      </c>
      <c r="B306" s="6">
        <f t="shared" si="409"/>
        <v>1300.6802244038699</v>
      </c>
      <c r="C306" s="11">
        <v>29.299999999992</v>
      </c>
      <c r="D306" s="6">
        <f t="shared" si="407"/>
        <v>60.825451612904587</v>
      </c>
      <c r="E306" s="6">
        <f t="shared" si="408"/>
        <v>11.390548387102452</v>
      </c>
      <c r="F306" s="6">
        <v>0</v>
      </c>
      <c r="G306" s="6">
        <v>0</v>
      </c>
      <c r="H306" s="11">
        <f t="shared" si="410"/>
        <v>72.216000000007043</v>
      </c>
      <c r="J306" s="6">
        <f t="shared" si="404"/>
        <v>84.227112569096406</v>
      </c>
      <c r="K306" s="6">
        <f t="shared" si="401"/>
        <v>15.772887430903594</v>
      </c>
      <c r="L306" s="6">
        <f t="shared" si="402"/>
        <v>0</v>
      </c>
      <c r="M306" s="6">
        <f t="shared" si="405"/>
        <v>0</v>
      </c>
      <c r="N306" s="11">
        <f t="shared" si="406"/>
        <v>100</v>
      </c>
      <c r="O306" s="6">
        <v>8.0000000000000002E-3</v>
      </c>
      <c r="P306" s="6">
        <f t="shared" si="339"/>
        <v>0.10171158384246951</v>
      </c>
      <c r="Q306" s="6">
        <f t="shared" si="340"/>
        <v>0.22747085170104522</v>
      </c>
      <c r="R306" s="6">
        <v>0.3</v>
      </c>
      <c r="S306" s="6">
        <f t="shared" si="403"/>
        <v>2.2781022629189556E-2</v>
      </c>
      <c r="T306" s="6">
        <v>0.12</v>
      </c>
      <c r="U306" s="6">
        <f t="shared" si="341"/>
        <v>0.67421179160300426</v>
      </c>
      <c r="V306" s="6">
        <f t="shared" si="342"/>
        <v>1.3195521077110008</v>
      </c>
      <c r="W306" s="6">
        <v>0.06</v>
      </c>
      <c r="X306" s="6">
        <f t="shared" si="390"/>
        <v>0.20741520201833588</v>
      </c>
      <c r="Y306" s="6">
        <v>2.6700000000000002E-2</v>
      </c>
      <c r="Z306" s="6">
        <v>0.21</v>
      </c>
      <c r="AA306" s="6">
        <v>0.442</v>
      </c>
      <c r="AB306" s="6">
        <v>0.5</v>
      </c>
      <c r="AC306" s="6">
        <f t="shared" si="391"/>
        <v>5.5611702660846286E-2</v>
      </c>
      <c r="AD306" s="6">
        <f t="shared" si="343"/>
        <v>0.16233772728408741</v>
      </c>
      <c r="AE306" s="6">
        <f t="shared" si="344"/>
        <v>0.97607422199048977</v>
      </c>
      <c r="AF306" s="6">
        <f t="shared" si="345"/>
        <v>1.9522669851789185</v>
      </c>
      <c r="AG306" s="6">
        <f t="shared" si="346"/>
        <v>9.137882525114323</v>
      </c>
      <c r="AH306" s="6">
        <f t="shared" si="392"/>
        <v>0.29068746857830902</v>
      </c>
      <c r="AI306" s="6">
        <f t="shared" si="347"/>
        <v>8.9622996777656949E-2</v>
      </c>
      <c r="AJ306" s="6">
        <f t="shared" si="348"/>
        <v>0.618703885258442</v>
      </c>
      <c r="AK306" s="6">
        <f t="shared" si="349"/>
        <v>1.0556968117794365</v>
      </c>
      <c r="AL306" s="6">
        <f t="shared" si="350"/>
        <v>5.9545037149568838</v>
      </c>
      <c r="AM306" s="6">
        <f t="shared" si="393"/>
        <v>0.17307432973615577</v>
      </c>
      <c r="AN306" s="6">
        <f t="shared" si="351"/>
        <v>4.9478834561676406E-2</v>
      </c>
      <c r="AO306" s="6">
        <f t="shared" si="352"/>
        <v>0.39217765310230707</v>
      </c>
      <c r="AP306" s="6">
        <f t="shared" si="353"/>
        <v>0.5708726146895976</v>
      </c>
      <c r="AQ306" s="6">
        <f t="shared" si="354"/>
        <v>3.8801236932066758</v>
      </c>
      <c r="AR306" s="6">
        <f t="shared" si="394"/>
        <v>0.10353233343712667</v>
      </c>
      <c r="AS306" s="6">
        <f t="shared" si="355"/>
        <v>2.731614828340654E-2</v>
      </c>
      <c r="AT306" s="6">
        <f t="shared" si="356"/>
        <v>0.24858953573337839</v>
      </c>
      <c r="AU306" s="6">
        <f t="shared" si="357"/>
        <v>0.30870183424464659</v>
      </c>
      <c r="AV306" s="6">
        <f t="shared" si="358"/>
        <v>2.5283987709616915</v>
      </c>
      <c r="AW306" s="6">
        <f t="shared" si="395"/>
        <v>6.221735060043776E-2</v>
      </c>
      <c r="AX306" s="6">
        <f t="shared" si="359"/>
        <v>1.5080629195316537E-2</v>
      </c>
      <c r="AY306" s="6">
        <f t="shared" si="360"/>
        <v>0.15757337723681025</v>
      </c>
      <c r="AZ306" s="6">
        <f t="shared" si="361"/>
        <v>0.166931851369023</v>
      </c>
      <c r="BA306" s="6">
        <f t="shared" si="362"/>
        <v>1.6475764306671756</v>
      </c>
      <c r="BB306" s="6">
        <f t="shared" si="396"/>
        <v>3.7555849941102427E-2</v>
      </c>
      <c r="BD306" s="6">
        <f t="shared" si="398"/>
        <v>15.7529009362633</v>
      </c>
      <c r="BE306" s="6">
        <f t="shared" si="397"/>
        <v>2722.6988940369583</v>
      </c>
      <c r="BF306" s="6">
        <f t="shared" si="363"/>
        <v>34.470738304235617</v>
      </c>
      <c r="BG306" s="6">
        <f t="shared" si="364"/>
        <v>38.406487497181502</v>
      </c>
      <c r="BH306" s="6">
        <f t="shared" si="399"/>
        <v>0.15773710878704719</v>
      </c>
      <c r="BI306" s="6">
        <f t="shared" si="365"/>
        <v>1.3475825022671974</v>
      </c>
      <c r="BJ306" s="6">
        <f t="shared" si="366"/>
        <v>210.52800177813347</v>
      </c>
      <c r="BK306" s="6">
        <f t="shared" si="367"/>
        <v>122.10485702812908</v>
      </c>
      <c r="BL306" s="6">
        <f t="shared" si="368"/>
        <v>237.26916365121173</v>
      </c>
      <c r="BM306" s="6">
        <f t="shared" si="369"/>
        <v>170.73103795396668</v>
      </c>
      <c r="BN306" s="6">
        <f t="shared" si="370"/>
        <v>206.03737150061502</v>
      </c>
      <c r="BO306" s="6">
        <f t="shared" si="371"/>
        <v>218.33632253977504</v>
      </c>
      <c r="BP306" s="6">
        <f t="shared" si="372"/>
        <v>117.63869873656567</v>
      </c>
      <c r="BQ306" s="6">
        <f t="shared" si="373"/>
        <v>252.07358843471692</v>
      </c>
      <c r="BR306" s="6">
        <f t="shared" si="374"/>
        <v>34.292406933004557</v>
      </c>
      <c r="BS306" s="6">
        <f t="shared" si="375"/>
        <v>266.54984920168613</v>
      </c>
      <c r="BU306" s="6">
        <f t="shared" si="376"/>
        <v>3.1792768614180056</v>
      </c>
      <c r="BV306" s="6">
        <f t="shared" si="377"/>
        <v>4.4453697559948937</v>
      </c>
      <c r="BW306" s="6">
        <f t="shared" si="378"/>
        <v>5.684881299176288</v>
      </c>
      <c r="BX306" s="6">
        <f t="shared" si="379"/>
        <v>6.5633075259281544</v>
      </c>
      <c r="BY306" s="6">
        <f t="shared" si="380"/>
        <v>6.9402298041768899</v>
      </c>
      <c r="CA306" s="6">
        <f t="shared" si="381"/>
        <v>4.4846992554172465</v>
      </c>
      <c r="CB306" s="6">
        <f t="shared" si="382"/>
        <v>6.2706543983944902</v>
      </c>
      <c r="CC306" s="6">
        <f t="shared" si="383"/>
        <v>8.0191137924931084</v>
      </c>
      <c r="CD306" s="6">
        <f t="shared" si="400"/>
        <v>9.2582249541728139</v>
      </c>
      <c r="CE306" s="6">
        <f t="shared" si="384"/>
        <v>9.7899128612959263</v>
      </c>
      <c r="CG306" s="6">
        <f t="shared" si="385"/>
        <v>90.610301649581842</v>
      </c>
      <c r="CH306" s="6">
        <f t="shared" si="386"/>
        <v>126.69431197475899</v>
      </c>
      <c r="CI306" s="6">
        <f t="shared" si="387"/>
        <v>162.0207461676313</v>
      </c>
      <c r="CJ306" s="6">
        <f t="shared" si="388"/>
        <v>187.05614536447581</v>
      </c>
      <c r="CK306" s="6">
        <f t="shared" si="389"/>
        <v>197.79853831081792</v>
      </c>
    </row>
    <row r="307" spans="1:89">
      <c r="A307" s="6">
        <v>1</v>
      </c>
      <c r="B307" s="6">
        <f t="shared" si="409"/>
        <v>1301.3945101181548</v>
      </c>
      <c r="C307" s="11">
        <v>29.399999999991898</v>
      </c>
      <c r="D307" s="6">
        <f t="shared" si="407"/>
        <v>60.808451612904605</v>
      </c>
      <c r="E307" s="6">
        <f t="shared" si="408"/>
        <v>11.319548387102525</v>
      </c>
      <c r="F307" s="6">
        <v>0</v>
      </c>
      <c r="G307" s="6">
        <v>0</v>
      </c>
      <c r="H307" s="11">
        <f t="shared" si="410"/>
        <v>72.128000000007134</v>
      </c>
      <c r="J307" s="6">
        <f t="shared" si="404"/>
        <v>84.306304920278663</v>
      </c>
      <c r="K307" s="6">
        <f t="shared" si="401"/>
        <v>15.693695079721335</v>
      </c>
      <c r="L307" s="6">
        <f t="shared" si="402"/>
        <v>0</v>
      </c>
      <c r="M307" s="6">
        <f t="shared" si="405"/>
        <v>0</v>
      </c>
      <c r="N307" s="11">
        <f t="shared" si="406"/>
        <v>100</v>
      </c>
      <c r="O307" s="6">
        <v>8.0000000000000002E-3</v>
      </c>
      <c r="P307" s="6">
        <f t="shared" si="339"/>
        <v>0.10145807723454062</v>
      </c>
      <c r="Q307" s="6">
        <f t="shared" si="340"/>
        <v>0.22733214940394397</v>
      </c>
      <c r="R307" s="6">
        <v>0.3</v>
      </c>
      <c r="S307" s="6">
        <f t="shared" si="403"/>
        <v>2.2667025668559267E-2</v>
      </c>
      <c r="T307" s="6">
        <v>0.12</v>
      </c>
      <c r="U307" s="6">
        <f t="shared" si="341"/>
        <v>0.67424445824962398</v>
      </c>
      <c r="V307" s="6">
        <f t="shared" si="342"/>
        <v>1.3176425108806522</v>
      </c>
      <c r="W307" s="6">
        <v>0.06</v>
      </c>
      <c r="X307" s="6">
        <f t="shared" si="390"/>
        <v>0.20698143527394941</v>
      </c>
      <c r="Y307" s="6">
        <v>2.6700000000000002E-2</v>
      </c>
      <c r="Z307" s="6">
        <v>0.21</v>
      </c>
      <c r="AA307" s="6">
        <v>0.442</v>
      </c>
      <c r="AB307" s="6">
        <v>0.5</v>
      </c>
      <c r="AC307" s="6">
        <f t="shared" si="391"/>
        <v>5.5466543081129201E-2</v>
      </c>
      <c r="AD307" s="6">
        <f t="shared" si="343"/>
        <v>0.1621362628190165</v>
      </c>
      <c r="AE307" s="6">
        <f t="shared" si="344"/>
        <v>0.97220726119588707</v>
      </c>
      <c r="AF307" s="6">
        <f t="shared" si="345"/>
        <v>1.944873340952475</v>
      </c>
      <c r="AG307" s="6">
        <f t="shared" si="346"/>
        <v>9.1230538704386106</v>
      </c>
      <c r="AH307" s="6">
        <f t="shared" si="392"/>
        <v>0.28926633523353695</v>
      </c>
      <c r="AI307" s="6">
        <f t="shared" si="347"/>
        <v>8.9511772791674493E-2</v>
      </c>
      <c r="AJ307" s="6">
        <f t="shared" si="348"/>
        <v>0.6162527359361254</v>
      </c>
      <c r="AK307" s="6">
        <f t="shared" si="349"/>
        <v>1.0516986667016655</v>
      </c>
      <c r="AL307" s="6">
        <f t="shared" si="350"/>
        <v>5.9448409425244684</v>
      </c>
      <c r="AM307" s="6">
        <f t="shared" si="393"/>
        <v>0.17217689340755196</v>
      </c>
      <c r="AN307" s="6">
        <f t="shared" si="351"/>
        <v>4.9417430308308641E-2</v>
      </c>
      <c r="AO307" s="6">
        <f t="shared" si="352"/>
        <v>0.39062394378912263</v>
      </c>
      <c r="AP307" s="6">
        <f t="shared" si="353"/>
        <v>0.5687106004550293</v>
      </c>
      <c r="AQ307" s="6">
        <f t="shared" si="354"/>
        <v>3.8738271563243658</v>
      </c>
      <c r="AR307" s="6">
        <f t="shared" si="394"/>
        <v>0.10296534012613585</v>
      </c>
      <c r="AS307" s="6">
        <f t="shared" si="355"/>
        <v>2.7282248380446315E-2</v>
      </c>
      <c r="AT307" s="6">
        <f t="shared" si="356"/>
        <v>0.24760468645965297</v>
      </c>
      <c r="AU307" s="6">
        <f t="shared" si="357"/>
        <v>0.30753271570103391</v>
      </c>
      <c r="AV307" s="6">
        <f t="shared" si="358"/>
        <v>2.5242957687449268</v>
      </c>
      <c r="AW307" s="6">
        <f t="shared" si="395"/>
        <v>6.1858980004804852E-2</v>
      </c>
      <c r="AX307" s="6">
        <f t="shared" si="359"/>
        <v>1.5061913823698385E-2</v>
      </c>
      <c r="AY307" s="6">
        <f t="shared" si="360"/>
        <v>0.15694911111204235</v>
      </c>
      <c r="AZ307" s="6">
        <f t="shared" si="361"/>
        <v>0.16629964546252859</v>
      </c>
      <c r="BA307" s="6">
        <f t="shared" si="362"/>
        <v>1.6449027979218371</v>
      </c>
      <c r="BB307" s="6">
        <f t="shared" si="396"/>
        <v>3.7329257923293724E-2</v>
      </c>
      <c r="BD307" s="6">
        <f t="shared" si="398"/>
        <v>14.908810432496303</v>
      </c>
      <c r="BE307" s="6">
        <f t="shared" si="397"/>
        <v>2713.4887236845693</v>
      </c>
      <c r="BF307" s="6">
        <f t="shared" si="363"/>
        <v>34.356828298063647</v>
      </c>
      <c r="BG307" s="6">
        <f t="shared" si="364"/>
        <v>38.392713146164105</v>
      </c>
      <c r="BH307" s="6">
        <f t="shared" si="399"/>
        <v>0.15441124780515617</v>
      </c>
      <c r="BI307" s="6">
        <f t="shared" si="365"/>
        <v>1.3435240966397786</v>
      </c>
      <c r="BJ307" s="6">
        <f t="shared" si="366"/>
        <v>210.83107323333857</v>
      </c>
      <c r="BK307" s="6">
        <f t="shared" si="367"/>
        <v>122.40664687916698</v>
      </c>
      <c r="BL307" s="6">
        <f t="shared" si="368"/>
        <v>236.89623934971084</v>
      </c>
      <c r="BM307" s="6">
        <f t="shared" si="369"/>
        <v>170.95608965939422</v>
      </c>
      <c r="BN307" s="6">
        <f t="shared" si="370"/>
        <v>204.64816086310501</v>
      </c>
      <c r="BO307" s="6">
        <f t="shared" si="371"/>
        <v>218.28976416672518</v>
      </c>
      <c r="BP307" s="6">
        <f t="shared" si="372"/>
        <v>115.82704229581921</v>
      </c>
      <c r="BQ307" s="6">
        <f t="shared" si="373"/>
        <v>251.61016480839447</v>
      </c>
      <c r="BR307" s="6">
        <f t="shared" si="374"/>
        <v>33.277226918152948</v>
      </c>
      <c r="BS307" s="6">
        <f t="shared" si="375"/>
        <v>265.7564049082053</v>
      </c>
      <c r="BU307" s="6">
        <f t="shared" si="376"/>
        <v>3.1882781092639942</v>
      </c>
      <c r="BV307" s="6">
        <f t="shared" si="377"/>
        <v>4.4528264779972915</v>
      </c>
      <c r="BW307" s="6">
        <f t="shared" si="378"/>
        <v>5.6857082055044854</v>
      </c>
      <c r="BX307" s="6">
        <f t="shared" si="379"/>
        <v>6.5535916633579561</v>
      </c>
      <c r="BY307" s="6">
        <f t="shared" si="380"/>
        <v>6.9220532525651306</v>
      </c>
      <c r="CA307" s="6">
        <f t="shared" si="381"/>
        <v>4.5110431383313241</v>
      </c>
      <c r="CB307" s="6">
        <f t="shared" si="382"/>
        <v>6.3002321759147693</v>
      </c>
      <c r="CC307" s="6">
        <f t="shared" si="383"/>
        <v>8.0446165949168087</v>
      </c>
      <c r="CD307" s="6">
        <f t="shared" si="400"/>
        <v>9.2725708646668039</v>
      </c>
      <c r="CE307" s="6">
        <f t="shared" si="384"/>
        <v>9.793901208748796</v>
      </c>
      <c r="CG307" s="6">
        <f t="shared" si="385"/>
        <v>91.108635256570523</v>
      </c>
      <c r="CH307" s="6">
        <f t="shared" si="386"/>
        <v>127.24452809366353</v>
      </c>
      <c r="CI307" s="6">
        <f t="shared" si="387"/>
        <v>162.47551101813423</v>
      </c>
      <c r="CJ307" s="6">
        <f t="shared" si="388"/>
        <v>187.27625759573957</v>
      </c>
      <c r="CK307" s="6">
        <f t="shared" si="389"/>
        <v>197.80546219667772</v>
      </c>
    </row>
    <row r="308" spans="1:89">
      <c r="A308" s="6">
        <v>1</v>
      </c>
      <c r="B308" s="6">
        <f t="shared" si="409"/>
        <v>1302.1087958324399</v>
      </c>
      <c r="C308" s="11">
        <v>29.4999999999918</v>
      </c>
      <c r="D308" s="6">
        <f t="shared" si="407"/>
        <v>60.791451612904623</v>
      </c>
      <c r="E308" s="6">
        <f t="shared" si="408"/>
        <v>11.248548387102595</v>
      </c>
      <c r="F308" s="6">
        <v>0</v>
      </c>
      <c r="G308" s="6">
        <v>0</v>
      </c>
      <c r="H308" s="11">
        <f t="shared" si="410"/>
        <v>72.040000000007211</v>
      </c>
      <c r="J308" s="6">
        <f t="shared" si="404"/>
        <v>84.385690745278367</v>
      </c>
      <c r="K308" s="6">
        <f t="shared" si="401"/>
        <v>15.614309254721638</v>
      </c>
      <c r="L308" s="6">
        <f t="shared" si="402"/>
        <v>0</v>
      </c>
      <c r="M308" s="6">
        <f t="shared" si="405"/>
        <v>0</v>
      </c>
      <c r="N308" s="11">
        <f t="shared" si="406"/>
        <v>100</v>
      </c>
      <c r="O308" s="6">
        <v>8.0000000000000002E-3</v>
      </c>
      <c r="P308" s="6">
        <f t="shared" si="339"/>
        <v>0.10120543150900227</v>
      </c>
      <c r="Q308" s="6">
        <f t="shared" si="340"/>
        <v>0.22719365735315949</v>
      </c>
      <c r="R308" s="6">
        <v>0.3</v>
      </c>
      <c r="S308" s="6">
        <f t="shared" si="403"/>
        <v>2.2553384318013379E-2</v>
      </c>
      <c r="T308" s="6">
        <v>0.12</v>
      </c>
      <c r="U308" s="6">
        <f t="shared" si="341"/>
        <v>0.67427709685209991</v>
      </c>
      <c r="V308" s="6">
        <f t="shared" si="342"/>
        <v>1.3157374055526652</v>
      </c>
      <c r="W308" s="6">
        <v>0.06</v>
      </c>
      <c r="X308" s="6">
        <f t="shared" si="390"/>
        <v>0.20654654003057984</v>
      </c>
      <c r="Y308" s="6">
        <v>2.6700000000000002E-2</v>
      </c>
      <c r="Z308" s="6">
        <v>0.21</v>
      </c>
      <c r="AA308" s="6">
        <v>0.442</v>
      </c>
      <c r="AB308" s="6">
        <v>0.5</v>
      </c>
      <c r="AC308" s="6">
        <f t="shared" si="391"/>
        <v>5.5321028863904768E-2</v>
      </c>
      <c r="AD308" s="6">
        <f t="shared" si="343"/>
        <v>0.16193523073977334</v>
      </c>
      <c r="AE308" s="6">
        <f t="shared" si="344"/>
        <v>0.96835910638407141</v>
      </c>
      <c r="AF308" s="6">
        <f t="shared" si="345"/>
        <v>1.9375143651106157</v>
      </c>
      <c r="AG308" s="6">
        <f t="shared" si="346"/>
        <v>9.1082626943200395</v>
      </c>
      <c r="AH308" s="6">
        <f t="shared" si="392"/>
        <v>0.28785274858678589</v>
      </c>
      <c r="AI308" s="6">
        <f t="shared" si="347"/>
        <v>8.9400787516152616E-2</v>
      </c>
      <c r="AJ308" s="6">
        <f t="shared" si="348"/>
        <v>0.61381350715668781</v>
      </c>
      <c r="AK308" s="6">
        <f t="shared" si="349"/>
        <v>1.0477192687027281</v>
      </c>
      <c r="AL308" s="6">
        <f t="shared" si="350"/>
        <v>5.9352025921840506</v>
      </c>
      <c r="AM308" s="6">
        <f t="shared" si="393"/>
        <v>0.17128421133192215</v>
      </c>
      <c r="AN308" s="6">
        <f t="shared" si="351"/>
        <v>4.9356157841600627E-2</v>
      </c>
      <c r="AO308" s="6">
        <f t="shared" si="352"/>
        <v>0.38907779054701097</v>
      </c>
      <c r="AP308" s="6">
        <f t="shared" si="353"/>
        <v>0.56655872378438299</v>
      </c>
      <c r="AQ308" s="6">
        <f t="shared" si="354"/>
        <v>3.8675465335706436</v>
      </c>
      <c r="AR308" s="6">
        <f t="shared" si="394"/>
        <v>0.10240134417741296</v>
      </c>
      <c r="AS308" s="6">
        <f t="shared" si="355"/>
        <v>2.7248421233927747E-2</v>
      </c>
      <c r="AT308" s="6">
        <f t="shared" si="356"/>
        <v>0.24662462675051672</v>
      </c>
      <c r="AU308" s="6">
        <f t="shared" si="357"/>
        <v>0.30636907908893612</v>
      </c>
      <c r="AV308" s="6">
        <f t="shared" si="358"/>
        <v>2.5202031366262165</v>
      </c>
      <c r="AW308" s="6">
        <f t="shared" si="395"/>
        <v>6.1502500394561663E-2</v>
      </c>
      <c r="AX308" s="6">
        <f t="shared" si="359"/>
        <v>1.5043238619270248E-2</v>
      </c>
      <c r="AY308" s="6">
        <f t="shared" si="360"/>
        <v>0.15632788094719755</v>
      </c>
      <c r="AZ308" s="6">
        <f t="shared" si="361"/>
        <v>0.16567040393419896</v>
      </c>
      <c r="BA308" s="6">
        <f t="shared" si="362"/>
        <v>1.6422359226268401</v>
      </c>
      <c r="BB308" s="6">
        <f t="shared" si="396"/>
        <v>3.710385960178017E-2</v>
      </c>
      <c r="BD308" s="6">
        <f t="shared" si="398"/>
        <v>14.104528285116091</v>
      </c>
      <c r="BE308" s="6">
        <f t="shared" si="397"/>
        <v>2704.3382687849166</v>
      </c>
      <c r="BF308" s="6">
        <f t="shared" si="363"/>
        <v>34.242879060842149</v>
      </c>
      <c r="BG308" s="6">
        <f t="shared" si="364"/>
        <v>38.378645911976584</v>
      </c>
      <c r="BH308" s="6">
        <f t="shared" si="399"/>
        <v>0.15114232194495134</v>
      </c>
      <c r="BI308" s="6">
        <f t="shared" si="365"/>
        <v>1.3394821245221717</v>
      </c>
      <c r="BJ308" s="6">
        <f t="shared" si="366"/>
        <v>211.12805159649531</v>
      </c>
      <c r="BK308" s="6">
        <f t="shared" si="367"/>
        <v>122.7073974036323</v>
      </c>
      <c r="BL308" s="6">
        <f t="shared" si="368"/>
        <v>236.51140887213404</v>
      </c>
      <c r="BM308" s="6">
        <f t="shared" si="369"/>
        <v>171.17831108045419</v>
      </c>
      <c r="BN308" s="6">
        <f t="shared" si="370"/>
        <v>203.24971455292828</v>
      </c>
      <c r="BO308" s="6">
        <f t="shared" si="371"/>
        <v>218.2387809476954</v>
      </c>
      <c r="BP308" s="6">
        <f t="shared" si="372"/>
        <v>114.02518574418548</v>
      </c>
      <c r="BQ308" s="6">
        <f t="shared" si="373"/>
        <v>251.14377504885513</v>
      </c>
      <c r="BR308" s="6">
        <f t="shared" si="374"/>
        <v>32.283266031016275</v>
      </c>
      <c r="BS308" s="6">
        <f t="shared" si="375"/>
        <v>264.9649705391306</v>
      </c>
      <c r="BU308" s="6">
        <f t="shared" si="376"/>
        <v>3.1972831372182355</v>
      </c>
      <c r="BV308" s="6">
        <f t="shared" si="377"/>
        <v>4.4602488444501285</v>
      </c>
      <c r="BW308" s="6">
        <f t="shared" si="378"/>
        <v>5.6864638071972982</v>
      </c>
      <c r="BX308" s="6">
        <f t="shared" si="379"/>
        <v>6.5438414795786803</v>
      </c>
      <c r="BY308" s="6">
        <f t="shared" si="380"/>
        <v>6.9039687107992691</v>
      </c>
      <c r="CA308" s="6">
        <f t="shared" si="381"/>
        <v>4.5374278365984821</v>
      </c>
      <c r="CB308" s="6">
        <f t="shared" si="382"/>
        <v>6.329766991662849</v>
      </c>
      <c r="CC308" s="6">
        <f t="shared" si="383"/>
        <v>8.0699512877785082</v>
      </c>
      <c r="CD308" s="6">
        <f t="shared" si="400"/>
        <v>9.2866997426951432</v>
      </c>
      <c r="CE308" s="6">
        <f t="shared" si="384"/>
        <v>9.7977746939986812</v>
      </c>
      <c r="CG308" s="6">
        <f t="shared" si="385"/>
        <v>91.6080887958137</v>
      </c>
      <c r="CH308" s="6">
        <f t="shared" si="386"/>
        <v>127.7943975112904</v>
      </c>
      <c r="CI308" s="6">
        <f t="shared" si="387"/>
        <v>162.92772927115163</v>
      </c>
      <c r="CJ308" s="6">
        <f t="shared" si="388"/>
        <v>187.49318893557066</v>
      </c>
      <c r="CK308" s="6">
        <f t="shared" si="389"/>
        <v>197.81150169036451</v>
      </c>
    </row>
    <row r="309" spans="1:89">
      <c r="A309" s="6">
        <v>1</v>
      </c>
      <c r="B309" s="6">
        <f t="shared" si="409"/>
        <v>1302.8230815467248</v>
      </c>
      <c r="C309" s="11">
        <v>29.599999999991699</v>
      </c>
      <c r="D309" s="6">
        <f t="shared" si="407"/>
        <v>60.774451612904635</v>
      </c>
      <c r="E309" s="6">
        <f t="shared" si="408"/>
        <v>11.177548387102668</v>
      </c>
      <c r="F309" s="6">
        <v>0</v>
      </c>
      <c r="G309" s="6">
        <v>0</v>
      </c>
      <c r="H309" s="11">
        <f t="shared" si="410"/>
        <v>71.952000000007303</v>
      </c>
      <c r="J309" s="6">
        <f t="shared" si="404"/>
        <v>84.465270753972732</v>
      </c>
      <c r="K309" s="6">
        <f t="shared" si="401"/>
        <v>15.534729246027259</v>
      </c>
      <c r="L309" s="6">
        <f t="shared" si="402"/>
        <v>0</v>
      </c>
      <c r="M309" s="6">
        <f t="shared" si="405"/>
        <v>0</v>
      </c>
      <c r="N309" s="11">
        <f t="shared" si="406"/>
        <v>99.999999999999986</v>
      </c>
      <c r="O309" s="6">
        <v>8.0000000000000002E-3</v>
      </c>
      <c r="P309" s="6">
        <f t="shared" si="339"/>
        <v>0.10095364306935808</v>
      </c>
      <c r="Q309" s="6">
        <f t="shared" si="340"/>
        <v>0.22705537509667037</v>
      </c>
      <c r="R309" s="6">
        <v>0.3</v>
      </c>
      <c r="S309" s="6">
        <f t="shared" si="403"/>
        <v>2.2440096775143359E-2</v>
      </c>
      <c r="T309" s="6">
        <v>0.12</v>
      </c>
      <c r="U309" s="6">
        <f t="shared" si="341"/>
        <v>0.67430970744649132</v>
      </c>
      <c r="V309" s="6">
        <f t="shared" si="342"/>
        <v>1.3138367778863098</v>
      </c>
      <c r="W309" s="6">
        <v>0.06</v>
      </c>
      <c r="X309" s="6">
        <f t="shared" si="390"/>
        <v>0.2061105122362582</v>
      </c>
      <c r="Y309" s="6">
        <v>2.6700000000000002E-2</v>
      </c>
      <c r="Z309" s="6">
        <v>0.21</v>
      </c>
      <c r="AA309" s="6">
        <v>0.442</v>
      </c>
      <c r="AB309" s="6">
        <v>0.5</v>
      </c>
      <c r="AC309" s="6">
        <f t="shared" si="391"/>
        <v>5.5175158707967957E-2</v>
      </c>
      <c r="AD309" s="6">
        <f t="shared" si="343"/>
        <v>0.16173462981008332</v>
      </c>
      <c r="AE309" s="6">
        <f t="shared" si="344"/>
        <v>0.96452965074494301</v>
      </c>
      <c r="AF309" s="6">
        <f t="shared" si="345"/>
        <v>1.9301898668949888</v>
      </c>
      <c r="AG309" s="6">
        <f t="shared" si="346"/>
        <v>9.0935088742485881</v>
      </c>
      <c r="AH309" s="6">
        <f t="shared" si="392"/>
        <v>0.28644666271290165</v>
      </c>
      <c r="AI309" s="6">
        <f t="shared" si="347"/>
        <v>8.9290040268572027E-2</v>
      </c>
      <c r="AJ309" s="6">
        <f t="shared" si="348"/>
        <v>0.61138613121644236</v>
      </c>
      <c r="AK309" s="6">
        <f t="shared" si="349"/>
        <v>1.0437585146292208</v>
      </c>
      <c r="AL309" s="6">
        <f t="shared" si="350"/>
        <v>5.925588584104629</v>
      </c>
      <c r="AM309" s="6">
        <f t="shared" si="393"/>
        <v>0.17039625440141593</v>
      </c>
      <c r="AN309" s="6">
        <f t="shared" si="351"/>
        <v>4.9295016784748943E-2</v>
      </c>
      <c r="AO309" s="6">
        <f t="shared" si="352"/>
        <v>0.38753915046065557</v>
      </c>
      <c r="AP309" s="6">
        <f t="shared" si="353"/>
        <v>0.56441692889700945</v>
      </c>
      <c r="AQ309" s="6">
        <f t="shared" si="354"/>
        <v>3.8612817729253619</v>
      </c>
      <c r="AR309" s="6">
        <f t="shared" si="394"/>
        <v>0.10184032714187154</v>
      </c>
      <c r="AS309" s="6">
        <f t="shared" si="355"/>
        <v>2.7214666635826147E-2</v>
      </c>
      <c r="AT309" s="6">
        <f t="shared" si="356"/>
        <v>0.24564932940325027</v>
      </c>
      <c r="AU309" s="6">
        <f t="shared" si="357"/>
        <v>0.30521089424472614</v>
      </c>
      <c r="AV309" s="6">
        <f t="shared" si="358"/>
        <v>2.5161208407077567</v>
      </c>
      <c r="AW309" s="6">
        <f t="shared" si="395"/>
        <v>6.1147900076218197E-2</v>
      </c>
      <c r="AX309" s="6">
        <f t="shared" si="359"/>
        <v>1.5024603467186367E-2</v>
      </c>
      <c r="AY309" s="6">
        <f t="shared" si="360"/>
        <v>0.15570966949929615</v>
      </c>
      <c r="AZ309" s="6">
        <f t="shared" si="361"/>
        <v>0.16504411047292239</v>
      </c>
      <c r="BA309" s="6">
        <f t="shared" si="362"/>
        <v>1.6395757826934128</v>
      </c>
      <c r="BB309" s="6">
        <f t="shared" si="396"/>
        <v>3.6879647564869292E-2</v>
      </c>
      <c r="BD309" s="6">
        <f t="shared" si="398"/>
        <v>13.338465903176919</v>
      </c>
      <c r="BE309" s="6">
        <f t="shared" si="397"/>
        <v>2695.2470532346474</v>
      </c>
      <c r="BF309" s="6">
        <f t="shared" si="363"/>
        <v>34.128890488568068</v>
      </c>
      <c r="BG309" s="6">
        <f t="shared" si="364"/>
        <v>38.364288630140749</v>
      </c>
      <c r="BH309" s="6">
        <f t="shared" si="399"/>
        <v>0.14792958810962858</v>
      </c>
      <c r="BI309" s="6">
        <f t="shared" si="365"/>
        <v>1.3354566091964566</v>
      </c>
      <c r="BJ309" s="6">
        <f t="shared" si="366"/>
        <v>211.41887224058323</v>
      </c>
      <c r="BK309" s="6">
        <f t="shared" si="367"/>
        <v>123.0070983321353</v>
      </c>
      <c r="BL309" s="6">
        <f t="shared" si="368"/>
        <v>236.11465054929587</v>
      </c>
      <c r="BM309" s="6">
        <f t="shared" si="369"/>
        <v>171.39769060568659</v>
      </c>
      <c r="BN309" s="6">
        <f t="shared" si="370"/>
        <v>201.84221749370579</v>
      </c>
      <c r="BO309" s="6">
        <f t="shared" si="371"/>
        <v>218.18338715224277</v>
      </c>
      <c r="BP309" s="6">
        <f t="shared" si="372"/>
        <v>112.23340502543992</v>
      </c>
      <c r="BQ309" s="6">
        <f t="shared" si="373"/>
        <v>250.67448325823582</v>
      </c>
      <c r="BR309" s="6">
        <f t="shared" si="374"/>
        <v>31.310354629611822</v>
      </c>
      <c r="BS309" s="6">
        <f t="shared" si="375"/>
        <v>264.17559683673414</v>
      </c>
      <c r="BU309" s="6">
        <f t="shared" si="376"/>
        <v>3.2062916510198307</v>
      </c>
      <c r="BV309" s="6">
        <f t="shared" si="377"/>
        <v>4.4676363546860784</v>
      </c>
      <c r="BW309" s="6">
        <f t="shared" si="378"/>
        <v>5.6871479947324728</v>
      </c>
      <c r="BX309" s="6">
        <f t="shared" si="379"/>
        <v>6.5340579014749256</v>
      </c>
      <c r="BY309" s="6">
        <f t="shared" si="380"/>
        <v>6.8859766796036892</v>
      </c>
      <c r="CA309" s="6">
        <f t="shared" si="381"/>
        <v>4.5638524373678759</v>
      </c>
      <c r="CB309" s="6">
        <f t="shared" si="382"/>
        <v>6.3592571374853017</v>
      </c>
      <c r="CC309" s="6">
        <f t="shared" si="383"/>
        <v>8.095116434331846</v>
      </c>
      <c r="CD309" s="6">
        <f t="shared" si="400"/>
        <v>9.3006124599002451</v>
      </c>
      <c r="CE309" s="6">
        <f t="shared" si="384"/>
        <v>9.8015355037561047</v>
      </c>
      <c r="CG309" s="6">
        <f t="shared" si="385"/>
        <v>92.108644702540047</v>
      </c>
      <c r="CH309" s="6">
        <f t="shared" si="386"/>
        <v>128.34388584801454</v>
      </c>
      <c r="CI309" s="6">
        <f t="shared" si="387"/>
        <v>163.37736894613414</v>
      </c>
      <c r="CJ309" s="6">
        <f t="shared" si="388"/>
        <v>187.70694722089587</v>
      </c>
      <c r="CK309" s="6">
        <f t="shared" si="389"/>
        <v>197.81668308616065</v>
      </c>
    </row>
    <row r="310" spans="1:89">
      <c r="A310" s="6">
        <v>1</v>
      </c>
      <c r="B310" s="6">
        <f t="shared" si="409"/>
        <v>1303.5373672610099</v>
      </c>
      <c r="C310" s="11">
        <v>29.699999999991601</v>
      </c>
      <c r="D310" s="6">
        <f t="shared" si="407"/>
        <v>60.757451612904653</v>
      </c>
      <c r="E310" s="6">
        <f t="shared" si="408"/>
        <v>11.106548387102738</v>
      </c>
      <c r="F310" s="6">
        <v>0</v>
      </c>
      <c r="G310" s="6">
        <v>0</v>
      </c>
      <c r="H310" s="11">
        <f t="shared" si="410"/>
        <v>71.864000000007394</v>
      </c>
      <c r="J310" s="6">
        <f t="shared" si="404"/>
        <v>84.545045659716138</v>
      </c>
      <c r="K310" s="6">
        <f t="shared" si="401"/>
        <v>15.454954340283861</v>
      </c>
      <c r="L310" s="6">
        <f t="shared" si="402"/>
        <v>0</v>
      </c>
      <c r="M310" s="6">
        <f t="shared" si="405"/>
        <v>0</v>
      </c>
      <c r="N310" s="11">
        <f t="shared" si="406"/>
        <v>100</v>
      </c>
      <c r="O310" s="6">
        <v>8.0000000000000002E-3</v>
      </c>
      <c r="P310" s="6">
        <f t="shared" si="339"/>
        <v>0.10070270833675582</v>
      </c>
      <c r="Q310" s="6">
        <f t="shared" si="340"/>
        <v>0.22691730218369921</v>
      </c>
      <c r="R310" s="6">
        <v>0.3</v>
      </c>
      <c r="S310" s="6">
        <f t="shared" si="403"/>
        <v>2.2327161245652132E-2</v>
      </c>
      <c r="T310" s="6">
        <v>0.12</v>
      </c>
      <c r="U310" s="6">
        <f t="shared" si="341"/>
        <v>0.67434229006879631</v>
      </c>
      <c r="V310" s="6">
        <f t="shared" si="342"/>
        <v>1.3119406140928953</v>
      </c>
      <c r="W310" s="6">
        <v>0.06</v>
      </c>
      <c r="X310" s="6">
        <f t="shared" si="390"/>
        <v>0.20567334781901636</v>
      </c>
      <c r="Y310" s="6">
        <v>2.6700000000000002E-2</v>
      </c>
      <c r="Z310" s="6">
        <v>0.21</v>
      </c>
      <c r="AA310" s="6">
        <v>0.442</v>
      </c>
      <c r="AB310" s="6">
        <v>0.5</v>
      </c>
      <c r="AC310" s="6">
        <f t="shared" si="391"/>
        <v>5.5028931305740318E-2</v>
      </c>
      <c r="AD310" s="6">
        <f t="shared" si="343"/>
        <v>0.16153445879802811</v>
      </c>
      <c r="AE310" s="6">
        <f t="shared" si="344"/>
        <v>0.96071878815703515</v>
      </c>
      <c r="AF310" s="6">
        <f t="shared" si="345"/>
        <v>1.922899656742628</v>
      </c>
      <c r="AG310" s="6">
        <f t="shared" si="346"/>
        <v>9.0787922881991072</v>
      </c>
      <c r="AH310" s="6">
        <f t="shared" si="392"/>
        <v>0.28504803199516643</v>
      </c>
      <c r="AI310" s="6">
        <f t="shared" si="347"/>
        <v>8.9179530368818316E-2</v>
      </c>
      <c r="AJ310" s="6">
        <f t="shared" si="348"/>
        <v>0.60897054084820534</v>
      </c>
      <c r="AK310" s="6">
        <f t="shared" si="349"/>
        <v>1.0398163019741498</v>
      </c>
      <c r="AL310" s="6">
        <f t="shared" si="350"/>
        <v>5.9159988387711486</v>
      </c>
      <c r="AM310" s="6">
        <f t="shared" si="393"/>
        <v>0.16951299370330769</v>
      </c>
      <c r="AN310" s="6">
        <f t="shared" si="351"/>
        <v>4.9234006762277766E-2</v>
      </c>
      <c r="AO310" s="6">
        <f t="shared" si="352"/>
        <v>0.38600798089142618</v>
      </c>
      <c r="AP310" s="6">
        <f t="shared" si="353"/>
        <v>0.56228516036180909</v>
      </c>
      <c r="AQ310" s="6">
        <f t="shared" si="354"/>
        <v>3.8550328225742536</v>
      </c>
      <c r="AR310" s="6">
        <f t="shared" si="394"/>
        <v>0.10128227069389703</v>
      </c>
      <c r="AS310" s="6">
        <f t="shared" si="355"/>
        <v>2.7180984378849797E-2</v>
      </c>
      <c r="AT310" s="6">
        <f t="shared" si="356"/>
        <v>0.24467876739051742</v>
      </c>
      <c r="AU310" s="6">
        <f t="shared" si="357"/>
        <v>0.30405813119379721</v>
      </c>
      <c r="AV310" s="6">
        <f t="shared" si="358"/>
        <v>2.5120488472258979</v>
      </c>
      <c r="AW310" s="6">
        <f t="shared" si="395"/>
        <v>6.0795167434432695E-2</v>
      </c>
      <c r="AX310" s="6">
        <f t="shared" si="359"/>
        <v>1.5006008253005661E-2</v>
      </c>
      <c r="AY310" s="6">
        <f t="shared" si="360"/>
        <v>0.15509445963652824</v>
      </c>
      <c r="AZ310" s="6">
        <f t="shared" si="361"/>
        <v>0.1644207488698006</v>
      </c>
      <c r="BA310" s="6">
        <f t="shared" si="362"/>
        <v>1.6369223561202031</v>
      </c>
      <c r="BB310" s="6">
        <f t="shared" si="396"/>
        <v>3.6656614450339832E-2</v>
      </c>
      <c r="BD310" s="6">
        <f t="shared" si="398"/>
        <v>12.609084300021717</v>
      </c>
      <c r="BE310" s="6">
        <f t="shared" si="397"/>
        <v>2686.2146021607996</v>
      </c>
      <c r="BF310" s="6">
        <f t="shared" si="363"/>
        <v>34.014862477756608</v>
      </c>
      <c r="BG310" s="6">
        <f t="shared" si="364"/>
        <v>38.349644097641146</v>
      </c>
      <c r="BH310" s="6">
        <f t="shared" si="399"/>
        <v>0.14477230976780761</v>
      </c>
      <c r="BI310" s="6">
        <f t="shared" si="365"/>
        <v>1.3314475711512452</v>
      </c>
      <c r="BJ310" s="6">
        <f t="shared" si="366"/>
        <v>211.70347059993205</v>
      </c>
      <c r="BK310" s="6">
        <f t="shared" si="367"/>
        <v>123.30573931620174</v>
      </c>
      <c r="BL310" s="6">
        <f t="shared" si="368"/>
        <v>235.70594441356965</v>
      </c>
      <c r="BM310" s="6">
        <f t="shared" si="369"/>
        <v>171.6142167127837</v>
      </c>
      <c r="BN310" s="6">
        <f t="shared" si="370"/>
        <v>200.42585745287943</v>
      </c>
      <c r="BO310" s="6">
        <f t="shared" si="371"/>
        <v>218.12359748995542</v>
      </c>
      <c r="BP310" s="6">
        <f t="shared" si="372"/>
        <v>110.45197229920568</v>
      </c>
      <c r="BQ310" s="6">
        <f t="shared" si="373"/>
        <v>250.20235359170744</v>
      </c>
      <c r="BR310" s="6">
        <f t="shared" si="374"/>
        <v>30.358316927146493</v>
      </c>
      <c r="BS310" s="6">
        <f t="shared" si="375"/>
        <v>263.38833326801551</v>
      </c>
      <c r="BU310" s="6">
        <f t="shared" si="376"/>
        <v>3.2153033546349437</v>
      </c>
      <c r="BV310" s="6">
        <f t="shared" si="377"/>
        <v>4.4749885103455114</v>
      </c>
      <c r="BW310" s="6">
        <f t="shared" si="378"/>
        <v>5.6877606721615441</v>
      </c>
      <c r="BX310" s="6">
        <f t="shared" si="379"/>
        <v>6.5242418666174053</v>
      </c>
      <c r="BY310" s="6">
        <f t="shared" si="380"/>
        <v>6.8680776436258064</v>
      </c>
      <c r="CA310" s="6">
        <f t="shared" si="381"/>
        <v>4.5903160237835881</v>
      </c>
      <c r="CB310" s="6">
        <f t="shared" si="382"/>
        <v>6.3887009092548555</v>
      </c>
      <c r="CC310" s="6">
        <f t="shared" si="383"/>
        <v>8.1201106313135263</v>
      </c>
      <c r="CD310" s="6">
        <f t="shared" si="400"/>
        <v>9.314309936013446</v>
      </c>
      <c r="CE310" s="6">
        <f t="shared" si="384"/>
        <v>9.8051858200809825</v>
      </c>
      <c r="CG310" s="6">
        <f t="shared" si="385"/>
        <v>92.610285217302689</v>
      </c>
      <c r="CH310" s="6">
        <f t="shared" si="386"/>
        <v>128.89295863478597</v>
      </c>
      <c r="CI310" s="6">
        <f t="shared" si="387"/>
        <v>163.82439850887508</v>
      </c>
      <c r="CJ310" s="6">
        <f t="shared" si="388"/>
        <v>187.91754103796086</v>
      </c>
      <c r="CK310" s="6">
        <f t="shared" si="389"/>
        <v>197.82103251746892</v>
      </c>
    </row>
    <row r="311" spans="1:89">
      <c r="A311" s="6">
        <v>1</v>
      </c>
      <c r="B311" s="6">
        <f t="shared" si="409"/>
        <v>1304.251652975295</v>
      </c>
      <c r="C311" s="11">
        <v>29.799999999991499</v>
      </c>
      <c r="D311" s="6">
        <f t="shared" si="407"/>
        <v>60.740451612904671</v>
      </c>
      <c r="E311" s="6">
        <f t="shared" si="408"/>
        <v>11.035548387102809</v>
      </c>
      <c r="F311" s="6">
        <v>0</v>
      </c>
      <c r="G311" s="6">
        <v>0</v>
      </c>
      <c r="H311" s="11">
        <f t="shared" si="410"/>
        <v>71.776000000007485</v>
      </c>
      <c r="J311" s="6">
        <f t="shared" si="404"/>
        <v>84.625016179361253</v>
      </c>
      <c r="K311" s="6">
        <f t="shared" si="401"/>
        <v>15.374983820638734</v>
      </c>
      <c r="L311" s="6">
        <f t="shared" si="402"/>
        <v>0</v>
      </c>
      <c r="M311" s="6">
        <f t="shared" si="405"/>
        <v>0</v>
      </c>
      <c r="N311" s="11">
        <f t="shared" si="406"/>
        <v>99.999999999999986</v>
      </c>
      <c r="O311" s="6">
        <v>8.0000000000000002E-3</v>
      </c>
      <c r="P311" s="6">
        <f t="shared" si="339"/>
        <v>0.10045262374988885</v>
      </c>
      <c r="Q311" s="6">
        <f t="shared" si="340"/>
        <v>0.22677943816470914</v>
      </c>
      <c r="R311" s="6">
        <v>0.3</v>
      </c>
      <c r="S311" s="6">
        <f t="shared" si="403"/>
        <v>2.2214575943301416E-2</v>
      </c>
      <c r="T311" s="6">
        <v>0.12</v>
      </c>
      <c r="U311" s="6">
        <f t="shared" si="341"/>
        <v>0.67437484475495124</v>
      </c>
      <c r="V311" s="6">
        <f t="shared" si="342"/>
        <v>1.3100489004355469</v>
      </c>
      <c r="W311" s="6">
        <v>0.06</v>
      </c>
      <c r="X311" s="6">
        <f t="shared" si="390"/>
        <v>0.20523504268676482</v>
      </c>
      <c r="Y311" s="6">
        <v>2.6700000000000002E-2</v>
      </c>
      <c r="Z311" s="6">
        <v>0.21</v>
      </c>
      <c r="AA311" s="6">
        <v>0.442</v>
      </c>
      <c r="AB311" s="6">
        <v>0.5</v>
      </c>
      <c r="AC311" s="6">
        <f t="shared" si="391"/>
        <v>5.4882345343230804E-2</v>
      </c>
      <c r="AD311" s="6">
        <f t="shared" si="343"/>
        <v>0.16133471647602729</v>
      </c>
      <c r="AE311" s="6">
        <f t="shared" si="344"/>
        <v>0.95692641318258598</v>
      </c>
      <c r="AF311" s="6">
        <f t="shared" si="345"/>
        <v>1.9156435462776018</v>
      </c>
      <c r="AG311" s="6">
        <f t="shared" si="346"/>
        <v>9.0641128146290946</v>
      </c>
      <c r="AH311" s="6">
        <f t="shared" si="392"/>
        <v>0.28365681112300584</v>
      </c>
      <c r="AI311" s="6">
        <f t="shared" si="347"/>
        <v>8.9069257139172187E-2</v>
      </c>
      <c r="AJ311" s="6">
        <f t="shared" si="348"/>
        <v>0.60656666921817326</v>
      </c>
      <c r="AK311" s="6">
        <f t="shared" si="349"/>
        <v>1.0358925288724163</v>
      </c>
      <c r="AL311" s="6">
        <f t="shared" si="350"/>
        <v>5.906433276983063</v>
      </c>
      <c r="AM311" s="6">
        <f t="shared" si="393"/>
        <v>0.16863440051854275</v>
      </c>
      <c r="AN311" s="6">
        <f t="shared" si="351"/>
        <v>4.9173127400033489E-2</v>
      </c>
      <c r="AO311" s="6">
        <f t="shared" si="352"/>
        <v>0.384484239475399</v>
      </c>
      <c r="AP311" s="6">
        <f t="shared" si="353"/>
        <v>0.56016336309478909</v>
      </c>
      <c r="AQ311" s="6">
        <f t="shared" si="354"/>
        <v>3.8487996309079926</v>
      </c>
      <c r="AR311" s="6">
        <f t="shared" si="394"/>
        <v>0.10072715663042475</v>
      </c>
      <c r="AS311" s="6">
        <f t="shared" si="355"/>
        <v>2.7147374256436929E-2</v>
      </c>
      <c r="AT311" s="6">
        <f t="shared" si="356"/>
        <v>0.24371291385911004</v>
      </c>
      <c r="AU311" s="6">
        <f t="shared" si="357"/>
        <v>0.30291076014924201</v>
      </c>
      <c r="AV311" s="6">
        <f t="shared" si="358"/>
        <v>2.507987122550539</v>
      </c>
      <c r="AW311" s="6">
        <f t="shared" si="395"/>
        <v>6.0444290931426892E-2</v>
      </c>
      <c r="AX311" s="6">
        <f t="shared" si="359"/>
        <v>1.4987452862690046E-2</v>
      </c>
      <c r="AY311" s="6">
        <f t="shared" si="360"/>
        <v>0.15448223433745858</v>
      </c>
      <c r="AZ311" s="6">
        <f t="shared" si="361"/>
        <v>0.16380030301743481</v>
      </c>
      <c r="BA311" s="6">
        <f t="shared" si="362"/>
        <v>1.6342756209928817</v>
      </c>
      <c r="BB311" s="6">
        <f t="shared" si="396"/>
        <v>3.6434752945071064E-2</v>
      </c>
      <c r="BD311" s="6">
        <f t="shared" si="398"/>
        <v>11.914893127521148</v>
      </c>
      <c r="BE311" s="6">
        <f t="shared" si="397"/>
        <v>2677.2404420633793</v>
      </c>
      <c r="BF311" s="6">
        <f t="shared" si="363"/>
        <v>33.900794925453845</v>
      </c>
      <c r="BG311" s="6">
        <f t="shared" si="364"/>
        <v>38.334715073573413</v>
      </c>
      <c r="BH311" s="6">
        <f t="shared" si="399"/>
        <v>0.1416697569249592</v>
      </c>
      <c r="BI311" s="6">
        <f t="shared" si="365"/>
        <v>1.3274550281504887</v>
      </c>
      <c r="BJ311" s="6">
        <f t="shared" si="366"/>
        <v>211.98178218150662</v>
      </c>
      <c r="BK311" s="6">
        <f t="shared" si="367"/>
        <v>123.60330992984349</v>
      </c>
      <c r="BL311" s="6">
        <f t="shared" si="368"/>
        <v>235.28527222369476</v>
      </c>
      <c r="BM311" s="6">
        <f t="shared" si="369"/>
        <v>171.82787797288725</v>
      </c>
      <c r="BN311" s="6">
        <f t="shared" si="370"/>
        <v>199.00082500862442</v>
      </c>
      <c r="BO311" s="6">
        <f t="shared" si="371"/>
        <v>218.05942711250134</v>
      </c>
      <c r="BP311" s="6">
        <f t="shared" si="372"/>
        <v>108.68115581958402</v>
      </c>
      <c r="BQ311" s="6">
        <f t="shared" si="373"/>
        <v>249.72745024347918</v>
      </c>
      <c r="BR311" s="6">
        <f t="shared" si="374"/>
        <v>29.426971164499225</v>
      </c>
      <c r="BS311" s="6">
        <f t="shared" si="375"/>
        <v>262.60322802605799</v>
      </c>
      <c r="BU311" s="6">
        <f t="shared" si="376"/>
        <v>3.2243179502604731</v>
      </c>
      <c r="BV311" s="6">
        <f t="shared" si="377"/>
        <v>4.4823048154423164</v>
      </c>
      <c r="BW311" s="6">
        <f t="shared" si="378"/>
        <v>5.6883017571408461</v>
      </c>
      <c r="BX311" s="6">
        <f t="shared" si="379"/>
        <v>6.5143943228531365</v>
      </c>
      <c r="BY311" s="6">
        <f t="shared" si="380"/>
        <v>6.8502720712038707</v>
      </c>
      <c r="CA311" s="6">
        <f t="shared" si="381"/>
        <v>4.6168176749407319</v>
      </c>
      <c r="CB311" s="6">
        <f t="shared" si="382"/>
        <v>6.4180966069845251</v>
      </c>
      <c r="CC311" s="6">
        <f t="shared" si="383"/>
        <v>8.1449325091040556</v>
      </c>
      <c r="CD311" s="6">
        <f t="shared" si="400"/>
        <v>9.3277931380347532</v>
      </c>
      <c r="CE311" s="6">
        <f t="shared" si="384"/>
        <v>9.8087278191445044</v>
      </c>
      <c r="CG311" s="6">
        <f t="shared" si="385"/>
        <v>93.112992386685235</v>
      </c>
      <c r="CH311" s="6">
        <f t="shared" si="386"/>
        <v>129.44158131842019</v>
      </c>
      <c r="CI311" s="6">
        <f t="shared" si="387"/>
        <v>164.26878688034978</v>
      </c>
      <c r="CJ311" s="6">
        <f t="shared" si="388"/>
        <v>188.12497971507062</v>
      </c>
      <c r="CK311" s="6">
        <f t="shared" si="389"/>
        <v>197.82457594208429</v>
      </c>
    </row>
    <row r="312" spans="1:89">
      <c r="A312" s="6">
        <v>1</v>
      </c>
      <c r="B312" s="6">
        <f t="shared" si="409"/>
        <v>1304.9659386895798</v>
      </c>
      <c r="C312" s="11">
        <v>29.899999999991401</v>
      </c>
      <c r="D312" s="6">
        <f t="shared" si="407"/>
        <v>60.72345161290469</v>
      </c>
      <c r="E312" s="6">
        <f t="shared" si="408"/>
        <v>10.96454838710288</v>
      </c>
      <c r="F312" s="6">
        <v>0</v>
      </c>
      <c r="G312" s="6">
        <v>0</v>
      </c>
      <c r="H312" s="11">
        <f t="shared" si="410"/>
        <v>71.688000000007577</v>
      </c>
      <c r="J312" s="6">
        <f t="shared" si="404"/>
        <v>84.705183033280704</v>
      </c>
      <c r="K312" s="6">
        <f t="shared" si="401"/>
        <v>15.294816966719285</v>
      </c>
      <c r="L312" s="6">
        <f t="shared" si="402"/>
        <v>0</v>
      </c>
      <c r="M312" s="6">
        <f t="shared" si="405"/>
        <v>0</v>
      </c>
      <c r="N312" s="11">
        <f t="shared" si="406"/>
        <v>99.999999999999986</v>
      </c>
      <c r="O312" s="6">
        <v>8.0000000000000002E-3</v>
      </c>
      <c r="P312" s="6">
        <f t="shared" si="339"/>
        <v>0.100203385764897</v>
      </c>
      <c r="Q312" s="6">
        <f t="shared" si="340"/>
        <v>0.22664178259139872</v>
      </c>
      <c r="R312" s="6">
        <v>0.3</v>
      </c>
      <c r="S312" s="6">
        <f t="shared" si="403"/>
        <v>2.2102339089859101E-2</v>
      </c>
      <c r="T312" s="6">
        <v>0.12</v>
      </c>
      <c r="U312" s="6">
        <f t="shared" si="341"/>
        <v>0.67440737154083175</v>
      </c>
      <c r="V312" s="6">
        <f t="shared" si="342"/>
        <v>1.3081616232289672</v>
      </c>
      <c r="W312" s="6">
        <v>0.06</v>
      </c>
      <c r="X312" s="6">
        <f t="shared" si="390"/>
        <v>0.20479559272716955</v>
      </c>
      <c r="Y312" s="6">
        <v>2.6700000000000002E-2</v>
      </c>
      <c r="Z312" s="6">
        <v>0.21</v>
      </c>
      <c r="AA312" s="6">
        <v>0.442</v>
      </c>
      <c r="AB312" s="6">
        <v>0.5</v>
      </c>
      <c r="AC312" s="6">
        <f t="shared" si="391"/>
        <v>5.4735399499996437E-2</v>
      </c>
      <c r="AD312" s="6">
        <f t="shared" si="343"/>
        <v>0.16113540162082035</v>
      </c>
      <c r="AE312" s="6">
        <f t="shared" si="344"/>
        <v>0.95315242106261133</v>
      </c>
      <c r="AF312" s="6">
        <f t="shared" si="345"/>
        <v>1.9084213483026864</v>
      </c>
      <c r="AG312" s="6">
        <f t="shared" si="346"/>
        <v>9.049470332476421</v>
      </c>
      <c r="AH312" s="6">
        <f t="shared" si="392"/>
        <v>0.28227295508970779</v>
      </c>
      <c r="AI312" s="6">
        <f t="shared" si="347"/>
        <v>8.8959219904298878E-2</v>
      </c>
      <c r="AJ312" s="6">
        <f t="shared" si="348"/>
        <v>0.60417444992279901</v>
      </c>
      <c r="AK312" s="6">
        <f t="shared" si="349"/>
        <v>1.0319870940963118</v>
      </c>
      <c r="AL312" s="6">
        <f t="shared" si="350"/>
        <v>5.8968918198528515</v>
      </c>
      <c r="AM312" s="6">
        <f t="shared" si="393"/>
        <v>0.16776044632029025</v>
      </c>
      <c r="AN312" s="6">
        <f t="shared" si="351"/>
        <v>4.9112378325179125E-2</v>
      </c>
      <c r="AO312" s="6">
        <f t="shared" si="352"/>
        <v>0.38296788412137694</v>
      </c>
      <c r="AP312" s="6">
        <f t="shared" si="353"/>
        <v>0.5580514823566286</v>
      </c>
      <c r="AQ312" s="6">
        <f t="shared" si="354"/>
        <v>3.842582146521234</v>
      </c>
      <c r="AR312" s="6">
        <f t="shared" si="394"/>
        <v>0.10017496687002246</v>
      </c>
      <c r="AS312" s="6">
        <f t="shared" si="355"/>
        <v>2.711383606275266E-2</v>
      </c>
      <c r="AT312" s="6">
        <f t="shared" si="356"/>
        <v>0.24275174212869322</v>
      </c>
      <c r="AU312" s="6">
        <f t="shared" si="357"/>
        <v>0.30176875151053628</v>
      </c>
      <c r="AV312" s="6">
        <f t="shared" si="358"/>
        <v>2.5039356331844966</v>
      </c>
      <c r="AW312" s="6">
        <f t="shared" si="395"/>
        <v>6.0095259106404321E-2</v>
      </c>
      <c r="AX312" s="6">
        <f t="shared" si="359"/>
        <v>1.4968937182602731E-2</v>
      </c>
      <c r="AY312" s="6">
        <f t="shared" si="360"/>
        <v>0.15387297669023089</v>
      </c>
      <c r="AZ312" s="6">
        <f t="shared" si="361"/>
        <v>0.16318275690921347</v>
      </c>
      <c r="BA312" s="6">
        <f t="shared" si="362"/>
        <v>1.631635555483733</v>
      </c>
      <c r="BB312" s="6">
        <f t="shared" si="396"/>
        <v>3.6214055784673904E-2</v>
      </c>
      <c r="BD312" s="6">
        <f t="shared" si="398"/>
        <v>11.25444970681856</v>
      </c>
      <c r="BE312" s="6">
        <f t="shared" si="397"/>
        <v>2668.3241009518251</v>
      </c>
      <c r="BF312" s="6">
        <f t="shared" si="363"/>
        <v>33.786687729249572</v>
      </c>
      <c r="BG312" s="6">
        <f t="shared" si="364"/>
        <v>38.3195042797797</v>
      </c>
      <c r="BH312" s="6">
        <f t="shared" si="399"/>
        <v>0.13862120609479847</v>
      </c>
      <c r="BI312" s="6">
        <f t="shared" si="365"/>
        <v>1.323478995300807</v>
      </c>
      <c r="BJ312" s="6">
        <f t="shared" si="366"/>
        <v>212.25374257636358</v>
      </c>
      <c r="BK312" s="6">
        <f t="shared" si="367"/>
        <v>123.89979967113598</v>
      </c>
      <c r="BL312" s="6">
        <f t="shared" si="368"/>
        <v>234.85261748946593</v>
      </c>
      <c r="BM312" s="6">
        <f t="shared" si="369"/>
        <v>172.03866305488236</v>
      </c>
      <c r="BN312" s="6">
        <f t="shared" si="370"/>
        <v>197.56731351521603</v>
      </c>
      <c r="BO312" s="6">
        <f t="shared" si="371"/>
        <v>217.99089161552047</v>
      </c>
      <c r="BP312" s="6">
        <f t="shared" si="372"/>
        <v>106.92121981524687</v>
      </c>
      <c r="BQ312" s="6">
        <f t="shared" si="373"/>
        <v>249.24983743268277</v>
      </c>
      <c r="BR312" s="6">
        <f t="shared" si="374"/>
        <v>28.5161297861573</v>
      </c>
      <c r="BS312" s="6">
        <f t="shared" si="375"/>
        <v>261.82032803194517</v>
      </c>
      <c r="BU312" s="6">
        <f t="shared" si="376"/>
        <v>3.2333351383283677</v>
      </c>
      <c r="BV312" s="6">
        <f t="shared" si="377"/>
        <v>4.4895847764310224</v>
      </c>
      <c r="BW312" s="6">
        <f t="shared" si="378"/>
        <v>5.6887711809609485</v>
      </c>
      <c r="BX312" s="6">
        <f t="shared" si="379"/>
        <v>6.5045162278940554</v>
      </c>
      <c r="BY312" s="6">
        <f t="shared" si="380"/>
        <v>6.8325604141518497</v>
      </c>
      <c r="CA312" s="6">
        <f t="shared" si="381"/>
        <v>4.6433564658408386</v>
      </c>
      <c r="CB312" s="6">
        <f t="shared" si="382"/>
        <v>6.447442534942212</v>
      </c>
      <c r="CC312" s="6">
        <f t="shared" si="383"/>
        <v>8.1695807318818705</v>
      </c>
      <c r="CD312" s="6">
        <f t="shared" si="400"/>
        <v>9.3410630793977454</v>
      </c>
      <c r="CE312" s="6">
        <f t="shared" si="384"/>
        <v>9.8121636700185917</v>
      </c>
      <c r="CG312" s="6">
        <f t="shared" si="385"/>
        <v>93.616748064048721</v>
      </c>
      <c r="CH312" s="6">
        <f t="shared" si="386"/>
        <v>129.98971926696922</v>
      </c>
      <c r="CI312" s="6">
        <f t="shared" si="387"/>
        <v>164.7105034454849</v>
      </c>
      <c r="CJ312" s="6">
        <f t="shared" si="388"/>
        <v>188.3292733150117</v>
      </c>
      <c r="CK312" s="6">
        <f t="shared" si="389"/>
        <v>197.82733912783959</v>
      </c>
    </row>
    <row r="313" spans="1:89">
      <c r="A313" s="6">
        <v>1</v>
      </c>
      <c r="B313" s="6">
        <f t="shared" si="409"/>
        <v>1305.6802244038649</v>
      </c>
      <c r="C313" s="11">
        <v>29.999999999991299</v>
      </c>
      <c r="D313" s="6">
        <f t="shared" si="407"/>
        <v>60.706451612904708</v>
      </c>
      <c r="E313" s="6">
        <f t="shared" si="408"/>
        <v>10.89354838710295</v>
      </c>
      <c r="F313" s="6">
        <v>0</v>
      </c>
      <c r="G313" s="6">
        <v>0</v>
      </c>
      <c r="H313" s="11">
        <f t="shared" si="410"/>
        <v>71.600000000007654</v>
      </c>
      <c r="J313" s="6">
        <f t="shared" si="404"/>
        <v>84.785546945388575</v>
      </c>
      <c r="K313" s="6">
        <f t="shared" si="401"/>
        <v>15.214453054611431</v>
      </c>
      <c r="L313" s="6">
        <f t="shared" si="402"/>
        <v>0</v>
      </c>
      <c r="M313" s="6">
        <f t="shared" si="405"/>
        <v>0</v>
      </c>
      <c r="N313" s="11">
        <f t="shared" si="406"/>
        <v>100</v>
      </c>
      <c r="O313" s="6">
        <v>8.0000000000000002E-3</v>
      </c>
      <c r="P313" s="6">
        <f t="shared" si="339"/>
        <v>9.9954990855269876E-2</v>
      </c>
      <c r="Q313" s="6">
        <f t="shared" si="340"/>
        <v>0.22650433501669859</v>
      </c>
      <c r="R313" s="6">
        <v>0.3</v>
      </c>
      <c r="S313" s="6">
        <f t="shared" si="403"/>
        <v>2.199044891504727E-2</v>
      </c>
      <c r="T313" s="6">
        <v>0.12</v>
      </c>
      <c r="U313" s="6">
        <f t="shared" si="341"/>
        <v>0.67443987046225173</v>
      </c>
      <c r="V313" s="6">
        <f t="shared" si="342"/>
        <v>1.3062787688392148</v>
      </c>
      <c r="W313" s="6">
        <v>0.06</v>
      </c>
      <c r="X313" s="6">
        <f t="shared" si="390"/>
        <v>0.20435499380752772</v>
      </c>
      <c r="Y313" s="6">
        <v>2.6700000000000002E-2</v>
      </c>
      <c r="Z313" s="6">
        <v>0.21</v>
      </c>
      <c r="AA313" s="6">
        <v>0.442</v>
      </c>
      <c r="AB313" s="6">
        <v>0.5</v>
      </c>
      <c r="AC313" s="6">
        <f t="shared" si="391"/>
        <v>5.458809244910276E-2</v>
      </c>
      <c r="AD313" s="6">
        <f t="shared" si="343"/>
        <v>0.16093651301344844</v>
      </c>
      <c r="AE313" s="6">
        <f t="shared" si="344"/>
        <v>0.94939670771204443</v>
      </c>
      <c r="AF313" s="6">
        <f t="shared" si="345"/>
        <v>1.9012328767911493</v>
      </c>
      <c r="AG313" s="6">
        <f t="shared" si="346"/>
        <v>9.0348647211571507</v>
      </c>
      <c r="AH313" s="6">
        <f t="shared" si="392"/>
        <v>0.28089641919016423</v>
      </c>
      <c r="AI313" s="6">
        <f t="shared" si="347"/>
        <v>8.8849417991238896E-2</v>
      </c>
      <c r="AJ313" s="6">
        <f t="shared" si="348"/>
        <v>0.60179381698571144</v>
      </c>
      <c r="AK313" s="6">
        <f t="shared" si="349"/>
        <v>1.0280998970510771</v>
      </c>
      <c r="AL313" s="6">
        <f t="shared" si="350"/>
        <v>5.8873743888046004</v>
      </c>
      <c r="AM313" s="6">
        <f t="shared" si="393"/>
        <v>0.16689110277251168</v>
      </c>
      <c r="AN313" s="6">
        <f t="shared" si="351"/>
        <v>4.905175916618882E-2</v>
      </c>
      <c r="AO313" s="6">
        <f t="shared" si="352"/>
        <v>0.38145887300893649</v>
      </c>
      <c r="AP313" s="6">
        <f t="shared" si="353"/>
        <v>0.55594946375027665</v>
      </c>
      <c r="AQ313" s="6">
        <f t="shared" si="354"/>
        <v>3.8363803182116758</v>
      </c>
      <c r="AR313" s="6">
        <f t="shared" si="394"/>
        <v>9.9625683451982444E-2</v>
      </c>
      <c r="AS313" s="6">
        <f t="shared" si="355"/>
        <v>2.7080369592685938E-2</v>
      </c>
      <c r="AT313" s="6">
        <f t="shared" si="356"/>
        <v>0.24179522569056705</v>
      </c>
      <c r="AU313" s="6">
        <f t="shared" si="357"/>
        <v>0.30063207586223933</v>
      </c>
      <c r="AV313" s="6">
        <f t="shared" si="358"/>
        <v>2.4998943457628986</v>
      </c>
      <c r="AW313" s="6">
        <f t="shared" si="395"/>
        <v>5.9748060574974546E-2</v>
      </c>
      <c r="AX313" s="6">
        <f t="shared" si="359"/>
        <v>1.4950461099506544E-2</v>
      </c>
      <c r="AY313" s="6">
        <f t="shared" si="360"/>
        <v>0.15326666989178339</v>
      </c>
      <c r="AZ313" s="6">
        <f t="shared" si="361"/>
        <v>0.16256809463860991</v>
      </c>
      <c r="BA313" s="6">
        <f t="shared" si="362"/>
        <v>1.6290021378512587</v>
      </c>
      <c r="BB313" s="6">
        <f t="shared" si="396"/>
        <v>3.5994515753125837E-2</v>
      </c>
      <c r="BD313" s="6">
        <f t="shared" si="398"/>
        <v>10.626358056698372</v>
      </c>
      <c r="BE313" s="6">
        <f t="shared" si="397"/>
        <v>2659.4651084755142</v>
      </c>
      <c r="BF313" s="6">
        <f t="shared" si="363"/>
        <v>33.672540787290565</v>
      </c>
      <c r="BG313" s="6">
        <f t="shared" si="364"/>
        <v>38.304014401471413</v>
      </c>
      <c r="BH313" s="6">
        <f t="shared" si="399"/>
        <v>0.13562594027065894</v>
      </c>
      <c r="BI313" s="6">
        <f t="shared" si="365"/>
        <v>1.3195194851173759</v>
      </c>
      <c r="BJ313" s="6">
        <f t="shared" si="366"/>
        <v>212.5192874712709</v>
      </c>
      <c r="BK313" s="6">
        <f t="shared" si="367"/>
        <v>124.19519796380288</v>
      </c>
      <c r="BL313" s="6">
        <f t="shared" si="368"/>
        <v>234.40796549628058</v>
      </c>
      <c r="BM313" s="6">
        <f t="shared" si="369"/>
        <v>172.24656072968685</v>
      </c>
      <c r="BN313" s="6">
        <f t="shared" si="370"/>
        <v>196.12551906683464</v>
      </c>
      <c r="BO313" s="6">
        <f t="shared" si="371"/>
        <v>217.91800704035825</v>
      </c>
      <c r="BP313" s="6">
        <f t="shared" si="372"/>
        <v>105.17242437108635</v>
      </c>
      <c r="BQ313" s="6">
        <f t="shared" si="373"/>
        <v>248.76957938914444</v>
      </c>
      <c r="BR313" s="6">
        <f t="shared" si="374"/>
        <v>27.625599619418605</v>
      </c>
      <c r="BS313" s="6">
        <f t="shared" si="375"/>
        <v>261.03967893723728</v>
      </c>
      <c r="BU313" s="6">
        <f t="shared" si="376"/>
        <v>3.2423546175105877</v>
      </c>
      <c r="BV313" s="6">
        <f t="shared" si="377"/>
        <v>4.4968279022751769</v>
      </c>
      <c r="BW313" s="6">
        <f t="shared" si="378"/>
        <v>5.689168888574434</v>
      </c>
      <c r="BX313" s="6">
        <f t="shared" si="379"/>
        <v>6.4946085489041634</v>
      </c>
      <c r="BY313" s="6">
        <f t="shared" si="380"/>
        <v>6.8149431075613238</v>
      </c>
      <c r="CA313" s="6">
        <f t="shared" si="381"/>
        <v>4.6699314673466548</v>
      </c>
      <c r="CB313" s="6">
        <f t="shared" si="382"/>
        <v>6.4767370017658852</v>
      </c>
      <c r="CC313" s="6">
        <f t="shared" si="383"/>
        <v>8.1940539977708315</v>
      </c>
      <c r="CD313" s="6">
        <f t="shared" si="400"/>
        <v>9.354120819120153</v>
      </c>
      <c r="CE313" s="6">
        <f t="shared" si="384"/>
        <v>9.815495533493694</v>
      </c>
      <c r="CG313" s="6">
        <f t="shared" si="385"/>
        <v>94.12153391031984</v>
      </c>
      <c r="CH313" s="6">
        <f t="shared" si="386"/>
        <v>130.53733777517118</v>
      </c>
      <c r="CI313" s="6">
        <f t="shared" si="387"/>
        <v>165.1495180618524</v>
      </c>
      <c r="CJ313" s="6">
        <f t="shared" si="388"/>
        <v>188.5304326271586</v>
      </c>
      <c r="CK313" s="6">
        <f t="shared" si="389"/>
        <v>197.82934763863443</v>
      </c>
    </row>
    <row r="314" spans="1:89">
      <c r="A314" s="6">
        <v>1</v>
      </c>
      <c r="B314" s="6">
        <f t="shared" si="409"/>
        <v>1306.3945101181498</v>
      </c>
      <c r="C314" s="11">
        <v>30.099999999991201</v>
      </c>
      <c r="D314" s="6">
        <f t="shared" si="407"/>
        <v>60.689451612904719</v>
      </c>
      <c r="E314" s="6">
        <f t="shared" si="408"/>
        <v>10.822548387103021</v>
      </c>
      <c r="F314" s="6">
        <v>0</v>
      </c>
      <c r="G314" s="6">
        <v>0</v>
      </c>
      <c r="H314" s="11">
        <f t="shared" si="410"/>
        <v>71.512000000007745</v>
      </c>
      <c r="J314" s="6">
        <f t="shared" si="404"/>
        <v>84.866108643162192</v>
      </c>
      <c r="K314" s="6">
        <f t="shared" si="401"/>
        <v>15.1338913568378</v>
      </c>
      <c r="L314" s="6">
        <f t="shared" si="402"/>
        <v>0</v>
      </c>
      <c r="M314" s="6">
        <f t="shared" si="405"/>
        <v>0</v>
      </c>
      <c r="N314" s="11">
        <f t="shared" si="406"/>
        <v>100</v>
      </c>
      <c r="O314" s="6">
        <v>8.0000000000000002E-3</v>
      </c>
      <c r="P314" s="6">
        <f t="shared" si="339"/>
        <v>9.9707435511749945E-2</v>
      </c>
      <c r="Q314" s="6">
        <f t="shared" si="340"/>
        <v>0.22636709499476723</v>
      </c>
      <c r="R314" s="6">
        <v>0.3</v>
      </c>
      <c r="S314" s="6">
        <f t="shared" si="403"/>
        <v>2.1878903656490322E-2</v>
      </c>
      <c r="T314" s="6">
        <v>0.12</v>
      </c>
      <c r="U314" s="6">
        <f t="shared" si="341"/>
        <v>0.67447234155496383</v>
      </c>
      <c r="V314" s="6">
        <f t="shared" si="342"/>
        <v>1.3044003236834822</v>
      </c>
      <c r="W314" s="6">
        <v>0.06</v>
      </c>
      <c r="X314" s="6">
        <f t="shared" si="390"/>
        <v>0.20391324177464284</v>
      </c>
      <c r="Y314" s="6">
        <v>2.6700000000000002E-2</v>
      </c>
      <c r="Z314" s="6">
        <v>0.21</v>
      </c>
      <c r="AA314" s="6">
        <v>0.442</v>
      </c>
      <c r="AB314" s="6">
        <v>0.5</v>
      </c>
      <c r="AC314" s="6">
        <f t="shared" si="391"/>
        <v>5.4440422857083684E-2</v>
      </c>
      <c r="AD314" s="6">
        <f t="shared" si="343"/>
        <v>0.16073804943923736</v>
      </c>
      <c r="AE314" s="6">
        <f t="shared" si="344"/>
        <v>0.94565916971491781</v>
      </c>
      <c r="AF314" s="6">
        <f t="shared" si="345"/>
        <v>1.8940779468785789</v>
      </c>
      <c r="AG314" s="6">
        <f t="shared" si="346"/>
        <v>9.0202958605633601</v>
      </c>
      <c r="AH314" s="6">
        <f t="shared" si="392"/>
        <v>0.27952715901863301</v>
      </c>
      <c r="AI314" s="6">
        <f t="shared" si="347"/>
        <v>8.8739850729397898E-2</v>
      </c>
      <c r="AJ314" s="6">
        <f t="shared" si="348"/>
        <v>0.59942470485466082</v>
      </c>
      <c r="AK314" s="6">
        <f t="shared" si="349"/>
        <v>1.0242308377704819</v>
      </c>
      <c r="AL314" s="6">
        <f t="shared" si="350"/>
        <v>5.8778809055725691</v>
      </c>
      <c r="AM314" s="6">
        <f t="shared" si="393"/>
        <v>0.16602634172854078</v>
      </c>
      <c r="AN314" s="6">
        <f t="shared" si="351"/>
        <v>4.899126955284263E-2</v>
      </c>
      <c r="AO314" s="6">
        <f t="shared" si="352"/>
        <v>0.3799571645864922</v>
      </c>
      <c r="AP314" s="6">
        <f t="shared" si="353"/>
        <v>0.55385725321856216</v>
      </c>
      <c r="AQ314" s="6">
        <f t="shared" si="354"/>
        <v>3.8301940949791446</v>
      </c>
      <c r="AR314" s="6">
        <f t="shared" si="394"/>
        <v>9.9079288535420987E-2</v>
      </c>
      <c r="AS314" s="6">
        <f t="shared" si="355"/>
        <v>2.7046974641846699E-2</v>
      </c>
      <c r="AT314" s="6">
        <f t="shared" si="356"/>
        <v>0.24084333820644024</v>
      </c>
      <c r="AU314" s="6">
        <f t="shared" si="357"/>
        <v>0.29950070397270245</v>
      </c>
      <c r="AV314" s="6">
        <f t="shared" si="358"/>
        <v>2.495863227052582</v>
      </c>
      <c r="AW314" s="6">
        <f t="shared" si="395"/>
        <v>5.9402684028582238E-2</v>
      </c>
      <c r="AX314" s="6">
        <f t="shared" si="359"/>
        <v>1.4932024500562299E-2</v>
      </c>
      <c r="AY314" s="6">
        <f t="shared" si="360"/>
        <v>0.15266329724707084</v>
      </c>
      <c r="AZ314" s="6">
        <f t="shared" si="361"/>
        <v>0.16195630039848377</v>
      </c>
      <c r="BA314" s="6">
        <f t="shared" si="362"/>
        <v>1.6263753464397868</v>
      </c>
      <c r="BB314" s="6">
        <f t="shared" si="396"/>
        <v>3.5776125682408851E-2</v>
      </c>
      <c r="BD314" s="6">
        <f t="shared" si="398"/>
        <v>10.029267920436679</v>
      </c>
      <c r="BE314" s="6">
        <f t="shared" si="397"/>
        <v>2650.662996048427</v>
      </c>
      <c r="BF314" s="6">
        <f t="shared" si="363"/>
        <v>33.558353998293917</v>
      </c>
      <c r="BG314" s="6">
        <f t="shared" si="364"/>
        <v>38.288248087839605</v>
      </c>
      <c r="BH314" s="6">
        <f t="shared" si="399"/>
        <v>0.1326832488968393</v>
      </c>
      <c r="BI314" s="6">
        <f t="shared" si="365"/>
        <v>1.3155765075884067</v>
      </c>
      <c r="BJ314" s="6">
        <f t="shared" si="366"/>
        <v>212.77835266049163</v>
      </c>
      <c r="BK314" s="6">
        <f t="shared" si="367"/>
        <v>124.4894941588083</v>
      </c>
      <c r="BL314" s="6">
        <f t="shared" si="368"/>
        <v>233.95130332953735</v>
      </c>
      <c r="BM314" s="6">
        <f t="shared" si="369"/>
        <v>172.45155987453668</v>
      </c>
      <c r="BN314" s="6">
        <f t="shared" si="370"/>
        <v>194.67564045980475</v>
      </c>
      <c r="BO314" s="6">
        <f t="shared" si="371"/>
        <v>217.84078987563888</v>
      </c>
      <c r="BP314" s="6">
        <f t="shared" si="372"/>
        <v>103.4350253115195</v>
      </c>
      <c r="BQ314" s="6">
        <f t="shared" si="373"/>
        <v>248.28674033905298</v>
      </c>
      <c r="BR314" s="6">
        <f t="shared" si="374"/>
        <v>26.75518205668282</v>
      </c>
      <c r="BS314" s="6">
        <f t="shared" si="375"/>
        <v>260.26132512700343</v>
      </c>
      <c r="BU314" s="6">
        <f t="shared" si="376"/>
        <v>3.25137608472471</v>
      </c>
      <c r="BV314" s="6">
        <f t="shared" si="377"/>
        <v>4.5040337045169618</v>
      </c>
      <c r="BW314" s="6">
        <f t="shared" si="378"/>
        <v>5.6894948386219157</v>
      </c>
      <c r="BX314" s="6">
        <f t="shared" si="379"/>
        <v>6.4846722620852733</v>
      </c>
      <c r="BY314" s="6">
        <f t="shared" si="380"/>
        <v>6.7974205696202317</v>
      </c>
      <c r="CA314" s="6">
        <f t="shared" si="381"/>
        <v>4.6965417461365542</v>
      </c>
      <c r="CB314" s="6">
        <f t="shared" si="382"/>
        <v>6.5059783205796125</v>
      </c>
      <c r="CC314" s="6">
        <f t="shared" si="383"/>
        <v>8.2183510389813037</v>
      </c>
      <c r="CD314" s="6">
        <f t="shared" si="400"/>
        <v>9.366967460940737</v>
      </c>
      <c r="CE314" s="6">
        <f t="shared" si="384"/>
        <v>9.8187255609256088</v>
      </c>
      <c r="CG314" s="6">
        <f t="shared" si="385"/>
        <v>94.62733139482016</v>
      </c>
      <c r="CH314" s="6">
        <f t="shared" si="386"/>
        <v>131.08440206997838</v>
      </c>
      <c r="CI314" s="6">
        <f t="shared" si="387"/>
        <v>165.58580106828182</v>
      </c>
      <c r="CJ314" s="6">
        <f t="shared" si="388"/>
        <v>188.72846915926561</v>
      </c>
      <c r="CK314" s="6">
        <f t="shared" si="389"/>
        <v>197.83062682085318</v>
      </c>
    </row>
    <row r="315" spans="1:89">
      <c r="A315" s="6">
        <v>1</v>
      </c>
      <c r="B315" s="6">
        <f t="shared" si="409"/>
        <v>1307.1087958324349</v>
      </c>
      <c r="C315" s="11">
        <v>30.1999999999911</v>
      </c>
      <c r="D315" s="6">
        <f t="shared" si="407"/>
        <v>60.672451612904737</v>
      </c>
      <c r="E315" s="6">
        <f t="shared" si="408"/>
        <v>10.751548387103092</v>
      </c>
      <c r="F315" s="6">
        <v>0</v>
      </c>
      <c r="G315" s="6">
        <v>0</v>
      </c>
      <c r="H315" s="11">
        <f t="shared" si="410"/>
        <v>71.424000000007823</v>
      </c>
      <c r="J315" s="6">
        <f t="shared" si="404"/>
        <v>84.946868857664214</v>
      </c>
      <c r="K315" s="6">
        <f t="shared" si="401"/>
        <v>15.05313114233579</v>
      </c>
      <c r="L315" s="6">
        <f t="shared" si="402"/>
        <v>0</v>
      </c>
      <c r="M315" s="6">
        <f t="shared" si="405"/>
        <v>0</v>
      </c>
      <c r="N315" s="11">
        <f t="shared" si="406"/>
        <v>100</v>
      </c>
      <c r="O315" s="6">
        <v>8.0000000000000002E-3</v>
      </c>
      <c r="P315" s="6">
        <f t="shared" si="339"/>
        <v>9.9460716242235361E-2</v>
      </c>
      <c r="Q315" s="6">
        <f t="shared" si="340"/>
        <v>0.22623006208098673</v>
      </c>
      <c r="R315" s="6">
        <v>0.3</v>
      </c>
      <c r="S315" s="6">
        <f t="shared" si="403"/>
        <v>2.1767701559663299E-2</v>
      </c>
      <c r="T315" s="6">
        <v>0.12</v>
      </c>
      <c r="U315" s="6">
        <f t="shared" si="341"/>
        <v>0.67450478485465859</v>
      </c>
      <c r="V315" s="6">
        <f t="shared" si="342"/>
        <v>1.3025262742298631</v>
      </c>
      <c r="W315" s="6">
        <v>0.06</v>
      </c>
      <c r="X315" s="6">
        <f t="shared" si="390"/>
        <v>0.20347033245469867</v>
      </c>
      <c r="Y315" s="6">
        <v>2.6700000000000002E-2</v>
      </c>
      <c r="Z315" s="6">
        <v>0.21</v>
      </c>
      <c r="AA315" s="6">
        <v>0.442</v>
      </c>
      <c r="AB315" s="6">
        <v>0.5</v>
      </c>
      <c r="AC315" s="6">
        <f t="shared" si="391"/>
        <v>5.4292389383901504E-2</v>
      </c>
      <c r="AD315" s="6">
        <f t="shared" si="343"/>
        <v>0.16054000968777887</v>
      </c>
      <c r="AE315" s="6">
        <f t="shared" si="344"/>
        <v>0.94193970431955121</v>
      </c>
      <c r="AF315" s="6">
        <f t="shared" si="345"/>
        <v>1.8869563748547635</v>
      </c>
      <c r="AG315" s="6">
        <f t="shared" si="346"/>
        <v>9.0057636310608817</v>
      </c>
      <c r="AH315" s="6">
        <f t="shared" si="392"/>
        <v>0.27816513046651098</v>
      </c>
      <c r="AI315" s="6">
        <f t="shared" si="347"/>
        <v>8.8630517450536961E-2</v>
      </c>
      <c r="AJ315" s="6">
        <f t="shared" si="348"/>
        <v>0.59706704839846969</v>
      </c>
      <c r="AK315" s="6">
        <f t="shared" si="349"/>
        <v>1.0203798169124356</v>
      </c>
      <c r="AL315" s="6">
        <f t="shared" si="350"/>
        <v>5.8684112921997453</v>
      </c>
      <c r="AM315" s="6">
        <f t="shared" si="393"/>
        <v>0.16516613522967197</v>
      </c>
      <c r="AN315" s="6">
        <f t="shared" si="351"/>
        <v>4.8930909116220916E-2</v>
      </c>
      <c r="AO315" s="6">
        <f t="shared" si="352"/>
        <v>0.37846271756936328</v>
      </c>
      <c r="AP315" s="6">
        <f t="shared" si="353"/>
        <v>0.55177479704181986</v>
      </c>
      <c r="AQ315" s="6">
        <f t="shared" si="354"/>
        <v>3.8240234260246337</v>
      </c>
      <c r="AR315" s="6">
        <f t="shared" si="394"/>
        <v>9.8535764398383213E-2</v>
      </c>
      <c r="AS315" s="6">
        <f t="shared" si="355"/>
        <v>2.7013651006562705E-2</v>
      </c>
      <c r="AT315" s="6">
        <f t="shared" si="356"/>
        <v>0.23989605350720394</v>
      </c>
      <c r="AU315" s="6">
        <f t="shared" si="357"/>
        <v>0.29837460679278438</v>
      </c>
      <c r="AV315" s="6">
        <f t="shared" si="358"/>
        <v>2.4918422439514734</v>
      </c>
      <c r="AW315" s="6">
        <f t="shared" si="395"/>
        <v>5.9059118233939362E-2</v>
      </c>
      <c r="AX315" s="6">
        <f t="shared" si="359"/>
        <v>1.4913627273327184E-2</v>
      </c>
      <c r="AY315" s="6">
        <f t="shared" si="360"/>
        <v>0.1520628421682878</v>
      </c>
      <c r="AZ315" s="6">
        <f t="shared" si="361"/>
        <v>0.16134735848038623</v>
      </c>
      <c r="BA315" s="6">
        <f t="shared" si="362"/>
        <v>1.6237551596790654</v>
      </c>
      <c r="BB315" s="6">
        <f t="shared" si="396"/>
        <v>3.5558878452149535E-2</v>
      </c>
      <c r="BD315" s="6">
        <f t="shared" si="398"/>
        <v>9.461873791972069</v>
      </c>
      <c r="BE315" s="6">
        <f t="shared" si="397"/>
        <v>2641.917296968114</v>
      </c>
      <c r="BF315" s="6">
        <f t="shared" si="363"/>
        <v>33.444127261560723</v>
      </c>
      <c r="BG315" s="6">
        <f t="shared" si="364"/>
        <v>38.272207952653261</v>
      </c>
      <c r="BH315" s="6">
        <f t="shared" si="399"/>
        <v>0.12979242783992381</v>
      </c>
      <c r="BI315" s="6">
        <f t="shared" si="365"/>
        <v>1.311650070238249</v>
      </c>
      <c r="BJ315" s="6">
        <f t="shared" si="366"/>
        <v>213.03087405773823</v>
      </c>
      <c r="BK315" s="6">
        <f t="shared" si="367"/>
        <v>124.78267753595686</v>
      </c>
      <c r="BL315" s="6">
        <f t="shared" si="368"/>
        <v>233.48261989887916</v>
      </c>
      <c r="BM315" s="6">
        <f t="shared" si="369"/>
        <v>172.65364947726616</v>
      </c>
      <c r="BN315" s="6">
        <f t="shared" si="370"/>
        <v>193.2178791532655</v>
      </c>
      <c r="BO315" s="6">
        <f t="shared" si="371"/>
        <v>217.75925705867743</v>
      </c>
      <c r="BP315" s="6">
        <f t="shared" si="372"/>
        <v>101.70927408555569</v>
      </c>
      <c r="BQ315" s="6">
        <f t="shared" si="373"/>
        <v>247.80138449053183</v>
      </c>
      <c r="BR315" s="6">
        <f t="shared" si="374"/>
        <v>25.904673240637788</v>
      </c>
      <c r="BS315" s="6">
        <f t="shared" si="375"/>
        <v>259.48530972340677</v>
      </c>
      <c r="BU315" s="6">
        <f t="shared" si="376"/>
        <v>3.2603992351401869</v>
      </c>
      <c r="BV315" s="6">
        <f t="shared" si="377"/>
        <v>4.5112016973480298</v>
      </c>
      <c r="BW315" s="6">
        <f t="shared" si="378"/>
        <v>5.6897490034562024</v>
      </c>
      <c r="BX315" s="6">
        <f t="shared" si="379"/>
        <v>6.4747083522614677</v>
      </c>
      <c r="BY315" s="6">
        <f t="shared" si="380"/>
        <v>6.779993201448355</v>
      </c>
      <c r="CA315" s="6">
        <f t="shared" si="381"/>
        <v>4.7231863646586705</v>
      </c>
      <c r="CB315" s="6">
        <f t="shared" si="382"/>
        <v>6.5351648091105998</v>
      </c>
      <c r="CC315" s="6">
        <f t="shared" si="383"/>
        <v>8.2424706219448929</v>
      </c>
      <c r="CD315" s="6">
        <f t="shared" si="400"/>
        <v>9.3796041524430276</v>
      </c>
      <c r="CE315" s="6">
        <f t="shared" si="384"/>
        <v>9.8218558931119535</v>
      </c>
      <c r="CG315" s="6">
        <f t="shared" si="385"/>
        <v>95.134121796136725</v>
      </c>
      <c r="CH315" s="6">
        <f t="shared" si="386"/>
        <v>131.63087731616196</v>
      </c>
      <c r="CI315" s="6">
        <f t="shared" si="387"/>
        <v>166.01932329338686</v>
      </c>
      <c r="CJ315" s="6">
        <f t="shared" si="388"/>
        <v>188.92339512894702</v>
      </c>
      <c r="CK315" s="6">
        <f t="shared" si="389"/>
        <v>197.83120179017999</v>
      </c>
    </row>
    <row r="316" spans="1:89">
      <c r="A316" s="6">
        <v>1</v>
      </c>
      <c r="B316" s="6">
        <f t="shared" si="409"/>
        <v>1307.82308154672</v>
      </c>
      <c r="C316" s="11">
        <v>30.299999999991002</v>
      </c>
      <c r="D316" s="6">
        <f t="shared" si="407"/>
        <v>60.655451612904756</v>
      </c>
      <c r="E316" s="6">
        <f t="shared" si="408"/>
        <v>10.680548387103162</v>
      </c>
      <c r="F316" s="6">
        <v>0</v>
      </c>
      <c r="G316" s="6">
        <v>0</v>
      </c>
      <c r="H316" s="11">
        <f t="shared" si="410"/>
        <v>71.336000000007914</v>
      </c>
      <c r="J316" s="6">
        <f t="shared" si="404"/>
        <v>85.027828323564577</v>
      </c>
      <c r="K316" s="6">
        <f t="shared" si="401"/>
        <v>14.97217167643543</v>
      </c>
      <c r="L316" s="6">
        <f t="shared" si="402"/>
        <v>0</v>
      </c>
      <c r="M316" s="6">
        <f t="shared" si="405"/>
        <v>0</v>
      </c>
      <c r="N316" s="11">
        <f t="shared" si="406"/>
        <v>100</v>
      </c>
      <c r="O316" s="6">
        <v>8.0000000000000002E-3</v>
      </c>
      <c r="P316" s="6">
        <f t="shared" si="339"/>
        <v>9.9214829571684454E-2</v>
      </c>
      <c r="Q316" s="6">
        <f t="shared" si="340"/>
        <v>0.22609323583195845</v>
      </c>
      <c r="R316" s="6">
        <v>0.3</v>
      </c>
      <c r="S316" s="6">
        <f t="shared" si="403"/>
        <v>2.1656840877840589E-2</v>
      </c>
      <c r="T316" s="6">
        <v>0.12</v>
      </c>
      <c r="U316" s="6">
        <f t="shared" si="341"/>
        <v>0.6745372003969683</v>
      </c>
      <c r="V316" s="6">
        <f t="shared" si="342"/>
        <v>1.3006566069971315</v>
      </c>
      <c r="W316" s="6">
        <v>0.06</v>
      </c>
      <c r="X316" s="6">
        <f t="shared" si="390"/>
        <v>0.20302626165313284</v>
      </c>
      <c r="Y316" s="6">
        <v>2.6700000000000002E-2</v>
      </c>
      <c r="Z316" s="6">
        <v>0.21</v>
      </c>
      <c r="AA316" s="6">
        <v>0.442</v>
      </c>
      <c r="AB316" s="6">
        <v>0.5</v>
      </c>
      <c r="AC316" s="6">
        <f t="shared" si="391"/>
        <v>5.4143990682906144E-2</v>
      </c>
      <c r="AD316" s="6">
        <f t="shared" si="343"/>
        <v>0.16034239255291327</v>
      </c>
      <c r="AE316" s="6">
        <f t="shared" si="344"/>
        <v>0.93823820943381064</v>
      </c>
      <c r="AF316" s="6">
        <f t="shared" si="345"/>
        <v>1.8798679781556398</v>
      </c>
      <c r="AG316" s="6">
        <f t="shared" si="346"/>
        <v>8.9912679134871567</v>
      </c>
      <c r="AH316" s="6">
        <f t="shared" si="392"/>
        <v>0.276810289720131</v>
      </c>
      <c r="AI316" s="6">
        <f t="shared" si="347"/>
        <v>8.8521417488762286E-2</v>
      </c>
      <c r="AJ316" s="6">
        <f t="shared" si="348"/>
        <v>0.5947207829040263</v>
      </c>
      <c r="AK316" s="6">
        <f t="shared" si="349"/>
        <v>1.0165467357546309</v>
      </c>
      <c r="AL316" s="6">
        <f t="shared" si="350"/>
        <v>5.858965471036421</v>
      </c>
      <c r="AM316" s="6">
        <f t="shared" si="393"/>
        <v>0.16431045550376233</v>
      </c>
      <c r="AN316" s="6">
        <f t="shared" si="351"/>
        <v>4.8870677488698729E-2</v>
      </c>
      <c r="AO316" s="6">
        <f t="shared" si="352"/>
        <v>0.37697549093786831</v>
      </c>
      <c r="AP316" s="6">
        <f t="shared" si="353"/>
        <v>0.54970204183553584</v>
      </c>
      <c r="AQ316" s="6">
        <f t="shared" si="354"/>
        <v>3.8178682607493908</v>
      </c>
      <c r="AR316" s="6">
        <f t="shared" si="394"/>
        <v>9.7995093436956615E-2</v>
      </c>
      <c r="AS316" s="6">
        <f t="shared" si="355"/>
        <v>2.6980398483876546E-2</v>
      </c>
      <c r="AT316" s="6">
        <f t="shared" si="356"/>
        <v>0.23895334559172463</v>
      </c>
      <c r="AU316" s="6">
        <f t="shared" si="357"/>
        <v>0.29725375545457833</v>
      </c>
      <c r="AV316" s="6">
        <f t="shared" si="358"/>
        <v>2.4878313634879876</v>
      </c>
      <c r="AW316" s="6">
        <f t="shared" si="395"/>
        <v>5.8717352032463227E-2</v>
      </c>
      <c r="AX316" s="6">
        <f t="shared" si="359"/>
        <v>1.489526930575299E-2</v>
      </c>
      <c r="AY316" s="6">
        <f t="shared" si="360"/>
        <v>0.15146528817410332</v>
      </c>
      <c r="AZ316" s="6">
        <f t="shared" si="361"/>
        <v>0.16074125327387198</v>
      </c>
      <c r="BA316" s="6">
        <f t="shared" si="362"/>
        <v>1.6211415560838742</v>
      </c>
      <c r="BB316" s="6">
        <f t="shared" si="396"/>
        <v>3.5342766989262663E-2</v>
      </c>
      <c r="BD316" s="6">
        <f t="shared" si="398"/>
        <v>8.9229139424379813</v>
      </c>
      <c r="BE316" s="6">
        <f t="shared" si="397"/>
        <v>2633.2275465290913</v>
      </c>
      <c r="BF316" s="6">
        <f t="shared" si="363"/>
        <v>33.329860476989786</v>
      </c>
      <c r="BG316" s="6">
        <f t="shared" si="364"/>
        <v>38.255896574845799</v>
      </c>
      <c r="BH316" s="6">
        <f t="shared" si="399"/>
        <v>0.12695277936008714</v>
      </c>
      <c r="BI316" s="6">
        <f t="shared" si="365"/>
        <v>1.3077401781891489</v>
      </c>
      <c r="BJ316" s="6">
        <f t="shared" si="366"/>
        <v>213.27678770828922</v>
      </c>
      <c r="BK316" s="6">
        <f t="shared" si="367"/>
        <v>125.07473730550232</v>
      </c>
      <c r="BL316" s="6">
        <f t="shared" si="368"/>
        <v>233.00190596225963</v>
      </c>
      <c r="BM316" s="6">
        <f t="shared" si="369"/>
        <v>172.85281864058283</v>
      </c>
      <c r="BN316" s="6">
        <f t="shared" si="370"/>
        <v>191.7524392282638</v>
      </c>
      <c r="BO316" s="6">
        <f t="shared" si="371"/>
        <v>217.67342597672894</v>
      </c>
      <c r="BP316" s="6">
        <f t="shared" si="372"/>
        <v>99.995417653714142</v>
      </c>
      <c r="BQ316" s="6">
        <f t="shared" si="373"/>
        <v>247.31357601912353</v>
      </c>
      <c r="BR316" s="6">
        <f t="shared" si="374"/>
        <v>25.073864252174733</v>
      </c>
      <c r="BS316" s="6">
        <f t="shared" si="375"/>
        <v>258.71167458983888</v>
      </c>
      <c r="BU316" s="6">
        <f t="shared" si="376"/>
        <v>3.2694237621852538</v>
      </c>
      <c r="BV316" s="6">
        <f t="shared" si="377"/>
        <v>4.5183313976815231</v>
      </c>
      <c r="BW316" s="6">
        <f t="shared" si="378"/>
        <v>5.6899313691645279</v>
      </c>
      <c r="BX316" s="6">
        <f t="shared" si="379"/>
        <v>6.4647178124623625</v>
      </c>
      <c r="BY316" s="6">
        <f t="shared" si="380"/>
        <v>6.7626613869493841</v>
      </c>
      <c r="CA316" s="6">
        <f t="shared" si="381"/>
        <v>4.7498643810849464</v>
      </c>
      <c r="CB316" s="6">
        <f t="shared" si="382"/>
        <v>6.5642947898074162</v>
      </c>
      <c r="CC316" s="6">
        <f t="shared" si="383"/>
        <v>8.2664115474429298</v>
      </c>
      <c r="CD316" s="6">
        <f t="shared" si="400"/>
        <v>9.3920320841665355</v>
      </c>
      <c r="CE316" s="6">
        <f t="shared" si="384"/>
        <v>9.824888659198928</v>
      </c>
      <c r="CG316" s="6">
        <f t="shared" si="385"/>
        <v>95.641886203034261</v>
      </c>
      <c r="CH316" s="6">
        <f t="shared" si="386"/>
        <v>132.17672862199217</v>
      </c>
      <c r="CI316" s="6">
        <f t="shared" si="387"/>
        <v>166.45005606399982</v>
      </c>
      <c r="CJ316" s="6">
        <f t="shared" si="388"/>
        <v>189.11522345484792</v>
      </c>
      <c r="CK316" s="6">
        <f t="shared" si="389"/>
        <v>197.83109741881719</v>
      </c>
    </row>
    <row r="317" spans="1:89">
      <c r="A317" s="6">
        <v>1</v>
      </c>
      <c r="B317" s="6">
        <f t="shared" si="409"/>
        <v>1308.5373672610049</v>
      </c>
      <c r="C317" s="11">
        <v>30.3999999999909</v>
      </c>
      <c r="D317" s="6">
        <f t="shared" si="407"/>
        <v>60.638451612904774</v>
      </c>
      <c r="E317" s="6">
        <f t="shared" si="408"/>
        <v>10.609548387103235</v>
      </c>
      <c r="F317" s="6">
        <v>0</v>
      </c>
      <c r="G317" s="6">
        <v>0</v>
      </c>
      <c r="H317" s="11">
        <f t="shared" si="410"/>
        <v>71.248000000008005</v>
      </c>
      <c r="J317" s="6">
        <f t="shared" si="404"/>
        <v>85.108987779162874</v>
      </c>
      <c r="K317" s="6">
        <f t="shared" si="401"/>
        <v>14.891012220837135</v>
      </c>
      <c r="L317" s="6">
        <f t="shared" si="402"/>
        <v>0</v>
      </c>
      <c r="M317" s="6">
        <f t="shared" si="405"/>
        <v>0</v>
      </c>
      <c r="N317" s="11">
        <f t="shared" si="406"/>
        <v>100.00000000000001</v>
      </c>
      <c r="O317" s="6">
        <v>8.0000000000000002E-3</v>
      </c>
      <c r="P317" s="6">
        <f t="shared" si="339"/>
        <v>9.8969772042021703E-2</v>
      </c>
      <c r="Q317" s="6">
        <f t="shared" si="340"/>
        <v>0.22595661580549986</v>
      </c>
      <c r="R317" s="6">
        <v>0.3</v>
      </c>
      <c r="S317" s="6">
        <f t="shared" si="403"/>
        <v>2.1546319872045139E-2</v>
      </c>
      <c r="T317" s="6">
        <v>0.12</v>
      </c>
      <c r="U317" s="6">
        <f t="shared" si="341"/>
        <v>0.67456958821746127</v>
      </c>
      <c r="V317" s="6">
        <f t="shared" si="342"/>
        <v>1.2987913085545244</v>
      </c>
      <c r="W317" s="6">
        <v>0.06</v>
      </c>
      <c r="X317" s="6">
        <f t="shared" si="390"/>
        <v>0.20258102515450838</v>
      </c>
      <c r="Y317" s="6">
        <v>2.6700000000000002E-2</v>
      </c>
      <c r="Z317" s="6">
        <v>0.21</v>
      </c>
      <c r="AA317" s="6">
        <v>0.442</v>
      </c>
      <c r="AB317" s="6">
        <v>0.5</v>
      </c>
      <c r="AC317" s="6">
        <f t="shared" si="391"/>
        <v>5.3995225400794468E-2</v>
      </c>
      <c r="AD317" s="6">
        <f t="shared" si="343"/>
        <v>0.16014519683271228</v>
      </c>
      <c r="AE317" s="6">
        <f t="shared" si="344"/>
        <v>0.93455458362039501</v>
      </c>
      <c r="AF317" s="6">
        <f t="shared" si="345"/>
        <v>1.8728125753553329</v>
      </c>
      <c r="AG317" s="6">
        <f t="shared" si="346"/>
        <v>8.9768085891491225</v>
      </c>
      <c r="AH317" s="6">
        <f t="shared" si="392"/>
        <v>0.27546259325857603</v>
      </c>
      <c r="AI317" s="6">
        <f t="shared" si="347"/>
        <v>8.841255018051665E-2</v>
      </c>
      <c r="AJ317" s="6">
        <f t="shared" si="348"/>
        <v>0.59238584407329797</v>
      </c>
      <c r="AK317" s="6">
        <f t="shared" si="349"/>
        <v>1.0127314961902427</v>
      </c>
      <c r="AL317" s="6">
        <f t="shared" si="350"/>
        <v>5.849543364738822</v>
      </c>
      <c r="AM317" s="6">
        <f t="shared" si="393"/>
        <v>0.16345927496384619</v>
      </c>
      <c r="AN317" s="6">
        <f t="shared" si="351"/>
        <v>4.881057430394109E-2</v>
      </c>
      <c r="AO317" s="6">
        <f t="shared" si="352"/>
        <v>0.37549544393543199</v>
      </c>
      <c r="AP317" s="6">
        <f t="shared" si="353"/>
        <v>0.54763893454801993</v>
      </c>
      <c r="AQ317" s="6">
        <f t="shared" si="354"/>
        <v>3.8117285487540165</v>
      </c>
      <c r="AR317" s="6">
        <f t="shared" si="394"/>
        <v>9.7457258164392255E-2</v>
      </c>
      <c r="AS317" s="6">
        <f t="shared" si="355"/>
        <v>2.6947216871542942E-2</v>
      </c>
      <c r="AT317" s="6">
        <f t="shared" si="356"/>
        <v>0.23801518862564366</v>
      </c>
      <c r="AU317" s="6">
        <f t="shared" si="357"/>
        <v>0.29613812127015354</v>
      </c>
      <c r="AV317" s="6">
        <f t="shared" si="358"/>
        <v>2.4838305528204456</v>
      </c>
      <c r="AW317" s="6">
        <f t="shared" si="395"/>
        <v>5.8377374339719151E-2</v>
      </c>
      <c r="AX317" s="6">
        <f t="shared" si="359"/>
        <v>1.4876950486184638E-2</v>
      </c>
      <c r="AY317" s="6">
        <f t="shared" si="360"/>
        <v>0.15087061888889991</v>
      </c>
      <c r="AZ317" s="6">
        <f t="shared" si="361"/>
        <v>0.16013796926581841</v>
      </c>
      <c r="BA317" s="6">
        <f t="shared" si="362"/>
        <v>1.6185345142536423</v>
      </c>
      <c r="BB317" s="6">
        <f t="shared" si="396"/>
        <v>3.5127784267597703E-2</v>
      </c>
      <c r="BD317" s="6">
        <f t="shared" si="398"/>
        <v>8.411169447751794</v>
      </c>
      <c r="BE317" s="6">
        <f t="shared" si="397"/>
        <v>2624.5932821308038</v>
      </c>
      <c r="BF317" s="6">
        <f t="shared" si="363"/>
        <v>33.215553545092185</v>
      </c>
      <c r="BG317" s="6">
        <f t="shared" si="364"/>
        <v>38.239316499090044</v>
      </c>
      <c r="BH317" s="6">
        <f t="shared" si="399"/>
        <v>0.1241636120823572</v>
      </c>
      <c r="BI317" s="6">
        <f t="shared" si="365"/>
        <v>1.3038468342216951</v>
      </c>
      <c r="BJ317" s="6">
        <f t="shared" si="366"/>
        <v>213.51602980127115</v>
      </c>
      <c r="BK317" s="6">
        <f t="shared" si="367"/>
        <v>125.3656626097645</v>
      </c>
      <c r="BL317" s="6">
        <f t="shared" si="368"/>
        <v>232.50915414982404</v>
      </c>
      <c r="BM317" s="6">
        <f t="shared" si="369"/>
        <v>173.04905658633675</v>
      </c>
      <c r="BN317" s="6">
        <f t="shared" si="370"/>
        <v>190.27952734526218</v>
      </c>
      <c r="BO317" s="6">
        <f t="shared" si="371"/>
        <v>217.58331446807284</v>
      </c>
      <c r="BP317" s="6">
        <f t="shared" si="372"/>
        <v>98.293698376897623</v>
      </c>
      <c r="BQ317" s="6">
        <f t="shared" si="373"/>
        <v>246.82337905319551</v>
      </c>
      <c r="BR317" s="6">
        <f t="shared" si="374"/>
        <v>24.26254130080434</v>
      </c>
      <c r="BS317" s="6">
        <f t="shared" si="375"/>
        <v>257.9404603355992</v>
      </c>
      <c r="BU317" s="6">
        <f t="shared" si="376"/>
        <v>3.2784493575544884</v>
      </c>
      <c r="BV317" s="6">
        <f t="shared" si="377"/>
        <v>4.5254223252252608</v>
      </c>
      <c r="BW317" s="6">
        <f t="shared" si="378"/>
        <v>5.6900419355887424</v>
      </c>
      <c r="BX317" s="6">
        <f t="shared" si="379"/>
        <v>6.4547016435052909</v>
      </c>
      <c r="BY317" s="6">
        <f t="shared" si="380"/>
        <v>6.7454254926794324</v>
      </c>
      <c r="CA317" s="6">
        <f t="shared" si="381"/>
        <v>4.7765748492652182</v>
      </c>
      <c r="CB317" s="6">
        <f t="shared" si="382"/>
        <v>6.5933665899596079</v>
      </c>
      <c r="CC317" s="6">
        <f t="shared" si="383"/>
        <v>8.2901726507287847</v>
      </c>
      <c r="CD317" s="6">
        <f t="shared" si="400"/>
        <v>9.4042524887059571</v>
      </c>
      <c r="CE317" s="6">
        <f t="shared" si="384"/>
        <v>9.8278259756188788</v>
      </c>
      <c r="CG317" s="6">
        <f t="shared" si="385"/>
        <v>96.150605515408557</v>
      </c>
      <c r="CH317" s="6">
        <f t="shared" si="386"/>
        <v>132.72192104499365</v>
      </c>
      <c r="CI317" s="6">
        <f t="shared" si="387"/>
        <v>166.87797121350897</v>
      </c>
      <c r="CJ317" s="6">
        <f t="shared" si="388"/>
        <v>189.30396774750901</v>
      </c>
      <c r="CK317" s="6">
        <f t="shared" si="389"/>
        <v>197.83033832311409</v>
      </c>
    </row>
    <row r="318" spans="1:89">
      <c r="A318" s="6">
        <v>1</v>
      </c>
      <c r="B318" s="6">
        <f t="shared" si="409"/>
        <v>1309.2516529752897</v>
      </c>
      <c r="C318" s="11">
        <v>30.499999999990798</v>
      </c>
      <c r="D318" s="6">
        <f t="shared" si="407"/>
        <v>60.621451612904792</v>
      </c>
      <c r="E318" s="6">
        <f t="shared" si="408"/>
        <v>10.538548387103306</v>
      </c>
      <c r="F318" s="6">
        <v>0</v>
      </c>
      <c r="G318" s="6">
        <v>0</v>
      </c>
      <c r="H318" s="11">
        <f t="shared" si="410"/>
        <v>71.160000000008097</v>
      </c>
      <c r="J318" s="6">
        <f t="shared" si="404"/>
        <v>85.190347966410755</v>
      </c>
      <c r="K318" s="6">
        <f t="shared" si="401"/>
        <v>14.809652033589245</v>
      </c>
      <c r="L318" s="6">
        <f t="shared" si="402"/>
        <v>0</v>
      </c>
      <c r="M318" s="6">
        <f t="shared" si="405"/>
        <v>0</v>
      </c>
      <c r="N318" s="11">
        <f t="shared" si="406"/>
        <v>100</v>
      </c>
      <c r="O318" s="6">
        <v>8.0000000000000002E-3</v>
      </c>
      <c r="P318" s="6">
        <f t="shared" si="339"/>
        <v>9.8725540212041552E-2</v>
      </c>
      <c r="Q318" s="6">
        <f t="shared" si="340"/>
        <v>0.22582020156063937</v>
      </c>
      <c r="R318" s="6">
        <v>0.3</v>
      </c>
      <c r="S318" s="6">
        <f t="shared" si="403"/>
        <v>2.1436136810997441E-2</v>
      </c>
      <c r="T318" s="6">
        <v>0.12</v>
      </c>
      <c r="U318" s="6">
        <f t="shared" si="341"/>
        <v>0.67460194835164777</v>
      </c>
      <c r="V318" s="6">
        <f t="shared" si="342"/>
        <v>1.2969303655215121</v>
      </c>
      <c r="W318" s="6">
        <v>0.06</v>
      </c>
      <c r="X318" s="6">
        <f t="shared" si="390"/>
        <v>0.20213461872238536</v>
      </c>
      <c r="Y318" s="6">
        <v>2.6700000000000002E-2</v>
      </c>
      <c r="Z318" s="6">
        <v>0.21</v>
      </c>
      <c r="AA318" s="6">
        <v>0.442</v>
      </c>
      <c r="AB318" s="6">
        <v>0.5</v>
      </c>
      <c r="AC318" s="6">
        <f t="shared" si="391"/>
        <v>5.384609217756909E-2</v>
      </c>
      <c r="AD318" s="6">
        <f t="shared" si="343"/>
        <v>0.15994842132946102</v>
      </c>
      <c r="AE318" s="6">
        <f t="shared" si="344"/>
        <v>0.93088872609214468</v>
      </c>
      <c r="AF318" s="6">
        <f t="shared" si="345"/>
        <v>1.865789986158203</v>
      </c>
      <c r="AG318" s="6">
        <f t="shared" si="346"/>
        <v>8.9623855398209535</v>
      </c>
      <c r="AH318" s="6">
        <f t="shared" si="392"/>
        <v>0.27412199785150693</v>
      </c>
      <c r="AI318" s="6">
        <f t="shared" si="347"/>
        <v>8.830391486456847E-2</v>
      </c>
      <c r="AJ318" s="6">
        <f t="shared" si="348"/>
        <v>0.59006216802035705</v>
      </c>
      <c r="AK318" s="6">
        <f t="shared" si="349"/>
        <v>1.008934000723624</v>
      </c>
      <c r="AL318" s="6">
        <f t="shared" si="350"/>
        <v>5.8401448962676463</v>
      </c>
      <c r="AM318" s="6">
        <f t="shared" si="393"/>
        <v>0.1626125662067566</v>
      </c>
      <c r="AN318" s="6">
        <f t="shared" si="351"/>
        <v>4.8750599196896977E-2</v>
      </c>
      <c r="AO318" s="6">
        <f t="shared" si="352"/>
        <v>0.37402253606669966</v>
      </c>
      <c r="AP318" s="6">
        <f t="shared" si="353"/>
        <v>0.54558542245807951</v>
      </c>
      <c r="AQ318" s="6">
        <f t="shared" si="354"/>
        <v>3.8056042398375132</v>
      </c>
      <c r="AR318" s="6">
        <f t="shared" si="394"/>
        <v>9.6922241210230839E-2</v>
      </c>
      <c r="AS318" s="6">
        <f t="shared" si="355"/>
        <v>2.6914105968025424E-2</v>
      </c>
      <c r="AT318" s="6">
        <f t="shared" si="356"/>
        <v>0.23708155694018224</v>
      </c>
      <c r="AU318" s="6">
        <f t="shared" si="357"/>
        <v>0.29502767573029726</v>
      </c>
      <c r="AV318" s="6">
        <f t="shared" si="358"/>
        <v>2.4798397792364524</v>
      </c>
      <c r="AW318" s="6">
        <f t="shared" si="395"/>
        <v>5.8039174144866125E-2</v>
      </c>
      <c r="AX318" s="6">
        <f t="shared" si="359"/>
        <v>1.4858670703358418E-2</v>
      </c>
      <c r="AY318" s="6">
        <f t="shared" si="360"/>
        <v>0.15027881804201615</v>
      </c>
      <c r="AZ318" s="6">
        <f t="shared" si="361"/>
        <v>0.15953749103974546</v>
      </c>
      <c r="BA318" s="6">
        <f t="shared" si="362"/>
        <v>1.6159340128720441</v>
      </c>
      <c r="BB318" s="6">
        <f t="shared" si="396"/>
        <v>3.4913923307587497E-2</v>
      </c>
      <c r="BD318" s="6">
        <f t="shared" si="398"/>
        <v>7.9254632181533262</v>
      </c>
      <c r="BE318" s="6">
        <f t="shared" si="397"/>
        <v>2616.0140433802762</v>
      </c>
      <c r="BF318" s="6">
        <f t="shared" si="363"/>
        <v>33.101206367005254</v>
      </c>
      <c r="BG318" s="6">
        <f t="shared" si="364"/>
        <v>38.222470236361907</v>
      </c>
      <c r="BH318" s="6">
        <f t="shared" si="399"/>
        <v>0.12142424096786442</v>
      </c>
      <c r="BI318" s="6">
        <f t="shared" si="365"/>
        <v>1.2999700388339803</v>
      </c>
      <c r="BJ318" s="6">
        <f t="shared" si="366"/>
        <v>213.74853668210903</v>
      </c>
      <c r="BK318" s="6">
        <f t="shared" si="367"/>
        <v>125.65544252475559</v>
      </c>
      <c r="BL318" s="6">
        <f t="shared" si="368"/>
        <v>232.00435898759721</v>
      </c>
      <c r="BM318" s="6">
        <f t="shared" si="369"/>
        <v>173.24235265978336</v>
      </c>
      <c r="BN318" s="6">
        <f t="shared" si="370"/>
        <v>188.79935270006894</v>
      </c>
      <c r="BO318" s="6">
        <f t="shared" si="371"/>
        <v>217.48894082293191</v>
      </c>
      <c r="BP318" s="6">
        <f t="shared" si="372"/>
        <v>96.604353907319094</v>
      </c>
      <c r="BQ318" s="6">
        <f t="shared" si="373"/>
        <v>246.33085765927498</v>
      </c>
      <c r="BR318" s="6">
        <f t="shared" si="374"/>
        <v>23.470485917415768</v>
      </c>
      <c r="BS318" s="6">
        <f t="shared" si="375"/>
        <v>257.1717063211139</v>
      </c>
      <c r="BU318" s="6">
        <f t="shared" si="376"/>
        <v>3.287475711217029</v>
      </c>
      <c r="BV318" s="6">
        <f t="shared" si="377"/>
        <v>4.5324740025560661</v>
      </c>
      <c r="BW318" s="6">
        <f t="shared" si="378"/>
        <v>5.6900807163433855</v>
      </c>
      <c r="BX318" s="6">
        <f t="shared" si="379"/>
        <v>6.4446608535765124</v>
      </c>
      <c r="BY318" s="6">
        <f t="shared" si="380"/>
        <v>6.7282858677318194</v>
      </c>
      <c r="CA318" s="6">
        <f t="shared" si="381"/>
        <v>4.8033168186815312</v>
      </c>
      <c r="CB318" s="6">
        <f t="shared" si="382"/>
        <v>6.6223785418188603</v>
      </c>
      <c r="CC318" s="6">
        <f t="shared" si="383"/>
        <v>8.3137528016441422</v>
      </c>
      <c r="CD318" s="6">
        <f t="shared" si="400"/>
        <v>9.4162666397990424</v>
      </c>
      <c r="CE318" s="6">
        <f t="shared" si="384"/>
        <v>9.8306699450592436</v>
      </c>
      <c r="CG318" s="6">
        <f t="shared" si="385"/>
        <v>96.660260445281764</v>
      </c>
      <c r="CH318" s="6">
        <f t="shared" si="386"/>
        <v>133.26641959777368</v>
      </c>
      <c r="CI318" s="6">
        <f t="shared" si="387"/>
        <v>167.30304109009353</v>
      </c>
      <c r="CJ318" s="6">
        <f t="shared" si="388"/>
        <v>189.48964229992842</v>
      </c>
      <c r="CK318" s="6">
        <f t="shared" si="389"/>
        <v>197.82894885161073</v>
      </c>
    </row>
    <row r="319" spans="1:89">
      <c r="A319" s="6">
        <v>1</v>
      </c>
      <c r="B319" s="6">
        <f t="shared" si="409"/>
        <v>1309.9659386895748</v>
      </c>
      <c r="C319" s="11">
        <v>30.5999999999907</v>
      </c>
      <c r="D319" s="6">
        <f t="shared" si="407"/>
        <v>60.604451612904811</v>
      </c>
      <c r="E319" s="6">
        <f t="shared" si="408"/>
        <v>10.467548387103376</v>
      </c>
      <c r="F319" s="6">
        <v>0</v>
      </c>
      <c r="G319" s="6">
        <v>0</v>
      </c>
      <c r="H319" s="11">
        <f t="shared" si="410"/>
        <v>71.072000000008188</v>
      </c>
      <c r="J319" s="6">
        <f t="shared" si="404"/>
        <v>85.271909630934587</v>
      </c>
      <c r="K319" s="6">
        <f t="shared" si="401"/>
        <v>14.728090369065411</v>
      </c>
      <c r="L319" s="6">
        <f t="shared" si="402"/>
        <v>0</v>
      </c>
      <c r="M319" s="6">
        <f t="shared" si="405"/>
        <v>0</v>
      </c>
      <c r="N319" s="11">
        <f t="shared" si="406"/>
        <v>100</v>
      </c>
      <c r="O319" s="6">
        <v>8.0000000000000002E-3</v>
      </c>
      <c r="P319" s="6">
        <f t="shared" si="339"/>
        <v>9.8482130657315425E-2</v>
      </c>
      <c r="Q319" s="6">
        <f t="shared" si="340"/>
        <v>0.22568399265761305</v>
      </c>
      <c r="R319" s="6">
        <v>0.3</v>
      </c>
      <c r="S319" s="6">
        <f t="shared" si="403"/>
        <v>2.1326289971065258E-2</v>
      </c>
      <c r="T319" s="6">
        <v>0.12</v>
      </c>
      <c r="U319" s="6">
        <f t="shared" si="341"/>
        <v>0.67463428083497556</v>
      </c>
      <c r="V319" s="6">
        <f t="shared" si="342"/>
        <v>1.2950737645675845</v>
      </c>
      <c r="W319" s="6">
        <v>0.06</v>
      </c>
      <c r="X319" s="6">
        <f t="shared" si="390"/>
        <v>0.20168703809919122</v>
      </c>
      <c r="Y319" s="6">
        <v>2.6700000000000002E-2</v>
      </c>
      <c r="Z319" s="6">
        <v>0.21</v>
      </c>
      <c r="AA319" s="6">
        <v>0.442</v>
      </c>
      <c r="AB319" s="6">
        <v>0.5</v>
      </c>
      <c r="AC319" s="6">
        <f t="shared" si="391"/>
        <v>5.3696589646496894E-2</v>
      </c>
      <c r="AD319" s="6">
        <f t="shared" si="343"/>
        <v>0.15975206484964039</v>
      </c>
      <c r="AE319" s="6">
        <f t="shared" si="344"/>
        <v>0.92724053670740858</v>
      </c>
      <c r="AF319" s="6">
        <f t="shared" si="345"/>
        <v>1.8588000313909956</v>
      </c>
      <c r="AG319" s="6">
        <f t="shared" si="346"/>
        <v>8.9479986477419899</v>
      </c>
      <c r="AH319" s="6">
        <f t="shared" si="392"/>
        <v>0.27278846055701161</v>
      </c>
      <c r="AI319" s="6">
        <f t="shared" si="347"/>
        <v>8.819551088200292E-2</v>
      </c>
      <c r="AJ319" s="6">
        <f t="shared" si="348"/>
        <v>0.58774969126844367</v>
      </c>
      <c r="AK319" s="6">
        <f t="shared" si="349"/>
        <v>1.0051541524660625</v>
      </c>
      <c r="AL319" s="6">
        <f t="shared" si="350"/>
        <v>5.8307699888867051</v>
      </c>
      <c r="AM319" s="6">
        <f t="shared" si="393"/>
        <v>0.16177030201176193</v>
      </c>
      <c r="AN319" s="6">
        <f t="shared" si="351"/>
        <v>4.8690751803794327E-2</v>
      </c>
      <c r="AO319" s="6">
        <f t="shared" si="352"/>
        <v>0.372556727095676</v>
      </c>
      <c r="AP319" s="6">
        <f t="shared" si="353"/>
        <v>0.54354145317272484</v>
      </c>
      <c r="AQ319" s="6">
        <f t="shared" si="354"/>
        <v>3.7994952839964005</v>
      </c>
      <c r="AR319" s="6">
        <f t="shared" si="394"/>
        <v>9.6390025319437703E-2</v>
      </c>
      <c r="AS319" s="6">
        <f t="shared" si="355"/>
        <v>2.6881065572493701E-2</v>
      </c>
      <c r="AT319" s="6">
        <f t="shared" si="356"/>
        <v>0.23615242503096168</v>
      </c>
      <c r="AU319" s="6">
        <f t="shared" si="357"/>
        <v>0.29392239050327373</v>
      </c>
      <c r="AV319" s="6">
        <f t="shared" si="358"/>
        <v>2.4758590101523192</v>
      </c>
      <c r="AW319" s="6">
        <f t="shared" si="395"/>
        <v>5.7702740510108583E-2</v>
      </c>
      <c r="AX319" s="6">
        <f t="shared" si="359"/>
        <v>1.4840429846400445E-2</v>
      </c>
      <c r="AY319" s="6">
        <f t="shared" si="360"/>
        <v>0.14968986946699891</v>
      </c>
      <c r="AZ319" s="6">
        <f t="shared" si="361"/>
        <v>0.15893980327514462</v>
      </c>
      <c r="BA319" s="6">
        <f t="shared" si="362"/>
        <v>1.6133400307066237</v>
      </c>
      <c r="BB319" s="6">
        <f t="shared" si="396"/>
        <v>3.4701177175900481E-2</v>
      </c>
      <c r="BD319" s="6">
        <f t="shared" si="398"/>
        <v>7.4646590306499201</v>
      </c>
      <c r="BE319" s="6">
        <f t="shared" si="397"/>
        <v>2607.4893721895974</v>
      </c>
      <c r="BF319" s="6">
        <f t="shared" si="363"/>
        <v>32.986818844507567</v>
      </c>
      <c r="BG319" s="6">
        <f t="shared" si="364"/>
        <v>38.205360264493109</v>
      </c>
      <c r="BH319" s="6">
        <f t="shared" si="399"/>
        <v>0.1187339872850746</v>
      </c>
      <c r="BI319" s="6">
        <f t="shared" si="365"/>
        <v>1.2961097902995096</v>
      </c>
      <c r="BJ319" s="6">
        <f t="shared" si="366"/>
        <v>213.97424486513916</v>
      </c>
      <c r="BK319" s="6">
        <f t="shared" si="367"/>
        <v>125.94406606181548</v>
      </c>
      <c r="BL319" s="6">
        <f t="shared" si="368"/>
        <v>231.48751692095706</v>
      </c>
      <c r="BM319" s="6">
        <f t="shared" si="369"/>
        <v>173.43269633383937</v>
      </c>
      <c r="BN319" s="6">
        <f t="shared" si="370"/>
        <v>187.31212697817537</v>
      </c>
      <c r="BO319" s="6">
        <f t="shared" si="371"/>
        <v>217.39032378422365</v>
      </c>
      <c r="BP319" s="6">
        <f t="shared" si="372"/>
        <v>94.927617081577921</v>
      </c>
      <c r="BQ319" s="6">
        <f t="shared" si="373"/>
        <v>245.83607582732205</v>
      </c>
      <c r="BR319" s="6">
        <f t="shared" si="374"/>
        <v>22.697475149145603</v>
      </c>
      <c r="BS319" s="6">
        <f t="shared" si="375"/>
        <v>256.40545066368969</v>
      </c>
      <c r="BU319" s="6">
        <f t="shared" si="376"/>
        <v>3.2965025114254458</v>
      </c>
      <c r="BV319" s="6">
        <f t="shared" si="377"/>
        <v>4.5394859551952038</v>
      </c>
      <c r="BW319" s="6">
        <f t="shared" si="378"/>
        <v>5.6900477388315469</v>
      </c>
      <c r="BX319" s="6">
        <f t="shared" si="379"/>
        <v>6.4345964578115646</v>
      </c>
      <c r="BY319" s="6">
        <f t="shared" si="380"/>
        <v>6.7112428436379661</v>
      </c>
      <c r="CA319" s="6">
        <f t="shared" si="381"/>
        <v>4.8300893344027696</v>
      </c>
      <c r="CB319" s="6">
        <f t="shared" si="382"/>
        <v>6.6513289827218758</v>
      </c>
      <c r="CC319" s="6">
        <f t="shared" si="383"/>
        <v>8.3371509047292349</v>
      </c>
      <c r="CD319" s="6">
        <f t="shared" si="400"/>
        <v>9.4280758514035732</v>
      </c>
      <c r="CE319" s="6">
        <f t="shared" si="384"/>
        <v>9.833422655463302</v>
      </c>
      <c r="CG319" s="6">
        <f t="shared" si="385"/>
        <v>97.170831517839147</v>
      </c>
      <c r="CH319" s="6">
        <f t="shared" si="386"/>
        <v>133.81018925392266</v>
      </c>
      <c r="CI319" s="6">
        <f t="shared" si="387"/>
        <v>167.72523856485054</v>
      </c>
      <c r="CJ319" s="6">
        <f t="shared" si="388"/>
        <v>189.67226207782397</v>
      </c>
      <c r="CK319" s="6">
        <f t="shared" si="389"/>
        <v>197.8269530735036</v>
      </c>
    </row>
    <row r="320" spans="1:89">
      <c r="A320" s="6">
        <v>1</v>
      </c>
      <c r="B320" s="6">
        <f t="shared" si="409"/>
        <v>1310.6802244038599</v>
      </c>
      <c r="C320" s="11">
        <v>30.699999999990599</v>
      </c>
      <c r="D320" s="6">
        <f t="shared" si="407"/>
        <v>60.587451612904822</v>
      </c>
      <c r="E320" s="6">
        <f t="shared" si="408"/>
        <v>10.396548387103447</v>
      </c>
      <c r="F320" s="6">
        <v>0</v>
      </c>
      <c r="G320" s="6">
        <v>0</v>
      </c>
      <c r="H320" s="11">
        <f t="shared" si="410"/>
        <v>70.984000000008265</v>
      </c>
      <c r="J320" s="6">
        <f t="shared" si="404"/>
        <v>85.353673522058173</v>
      </c>
      <c r="K320" s="6">
        <f t="shared" si="401"/>
        <v>14.646326477941839</v>
      </c>
      <c r="L320" s="6">
        <f t="shared" si="402"/>
        <v>0</v>
      </c>
      <c r="M320" s="6">
        <f t="shared" si="405"/>
        <v>0</v>
      </c>
      <c r="N320" s="11">
        <f t="shared" si="406"/>
        <v>100.00000000000001</v>
      </c>
      <c r="O320" s="6">
        <v>8.0000000000000002E-3</v>
      </c>
      <c r="P320" s="6">
        <f t="shared" si="339"/>
        <v>9.8239539970097725E-2</v>
      </c>
      <c r="Q320" s="6">
        <f t="shared" si="340"/>
        <v>0.22554798865786049</v>
      </c>
      <c r="R320" s="6">
        <v>0.3</v>
      </c>
      <c r="S320" s="6">
        <f t="shared" si="403"/>
        <v>2.1216777636213335E-2</v>
      </c>
      <c r="T320" s="6">
        <v>0.12</v>
      </c>
      <c r="U320" s="6">
        <f t="shared" si="341"/>
        <v>0.67466658570283311</v>
      </c>
      <c r="V320" s="6">
        <f t="shared" si="342"/>
        <v>1.2932214924120249</v>
      </c>
      <c r="W320" s="6">
        <v>0.06</v>
      </c>
      <c r="X320" s="6">
        <f t="shared" si="390"/>
        <v>0.20123827900609001</v>
      </c>
      <c r="Y320" s="6">
        <v>2.6700000000000002E-2</v>
      </c>
      <c r="Z320" s="6">
        <v>0.21</v>
      </c>
      <c r="AA320" s="6">
        <v>0.442</v>
      </c>
      <c r="AB320" s="6">
        <v>0.5</v>
      </c>
      <c r="AC320" s="6">
        <f t="shared" si="391"/>
        <v>5.3546716434067394E-2</v>
      </c>
      <c r="AD320" s="6">
        <f t="shared" si="343"/>
        <v>0.1595561262039103</v>
      </c>
      <c r="AE320" s="6">
        <f t="shared" si="344"/>
        <v>0.92360991596543129</v>
      </c>
      <c r="AF320" s="6">
        <f t="shared" si="345"/>
        <v>1.8518425329950274</v>
      </c>
      <c r="AG320" s="6">
        <f t="shared" si="346"/>
        <v>8.9336477956145615</v>
      </c>
      <c r="AH320" s="6">
        <f t="shared" si="392"/>
        <v>0.27146193871947005</v>
      </c>
      <c r="AI320" s="6">
        <f t="shared" si="347"/>
        <v>8.8087337576212121E-2</v>
      </c>
      <c r="AJ320" s="6">
        <f t="shared" si="348"/>
        <v>0.58544835074704316</v>
      </c>
      <c r="AK320" s="6">
        <f t="shared" si="349"/>
        <v>1.0013918551315557</v>
      </c>
      <c r="AL320" s="6">
        <f t="shared" si="350"/>
        <v>5.8214185661615057</v>
      </c>
      <c r="AM320" s="6">
        <f t="shared" si="393"/>
        <v>0.16093245533921136</v>
      </c>
      <c r="AN320" s="6">
        <f t="shared" si="351"/>
        <v>4.8631031762134819E-2</v>
      </c>
      <c r="AO320" s="6">
        <f t="shared" si="352"/>
        <v>0.37109797704387193</v>
      </c>
      <c r="AP320" s="6">
        <f t="shared" si="353"/>
        <v>0.54150697462488362</v>
      </c>
      <c r="AQ320" s="6">
        <f t="shared" si="354"/>
        <v>3.7934016314237953</v>
      </c>
      <c r="AR320" s="6">
        <f t="shared" si="394"/>
        <v>9.5860593351544121E-2</v>
      </c>
      <c r="AS320" s="6">
        <f t="shared" si="355"/>
        <v>2.6848095484820565E-2</v>
      </c>
      <c r="AT320" s="6">
        <f t="shared" si="356"/>
        <v>0.23522776755682856</v>
      </c>
      <c r="AU320" s="6">
        <f t="shared" si="357"/>
        <v>0.29282223743358854</v>
      </c>
      <c r="AV320" s="6">
        <f t="shared" si="358"/>
        <v>2.471888213112468</v>
      </c>
      <c r="AW320" s="6">
        <f t="shared" si="395"/>
        <v>5.7368062570151451E-2</v>
      </c>
      <c r="AX320" s="6">
        <f t="shared" si="359"/>
        <v>1.4822227804824993E-2</v>
      </c>
      <c r="AY320" s="6">
        <f t="shared" si="360"/>
        <v>0.14910375710085863</v>
      </c>
      <c r="AZ320" s="6">
        <f t="shared" si="361"/>
        <v>0.15834489074681052</v>
      </c>
      <c r="BA320" s="6">
        <f t="shared" si="362"/>
        <v>1.6107525466084036</v>
      </c>
      <c r="BB320" s="6">
        <f t="shared" si="396"/>
        <v>3.4489538985095193E-2</v>
      </c>
      <c r="BD320" s="6">
        <f t="shared" si="398"/>
        <v>7.0276605648446093</v>
      </c>
      <c r="BE320" s="6">
        <f t="shared" si="397"/>
        <v>2599.0188128683499</v>
      </c>
      <c r="BF320" s="6">
        <f t="shared" si="363"/>
        <v>32.87239088003389</v>
      </c>
      <c r="BG320" s="6">
        <f t="shared" si="364"/>
        <v>38.187989028713119</v>
      </c>
      <c r="BH320" s="6">
        <f t="shared" si="399"/>
        <v>0.11609217858097341</v>
      </c>
      <c r="BI320" s="6">
        <f t="shared" si="365"/>
        <v>1.2922660847238818</v>
      </c>
      <c r="BJ320" s="6">
        <f t="shared" si="366"/>
        <v>214.19309104638731</v>
      </c>
      <c r="BK320" s="6">
        <f t="shared" si="367"/>
        <v>126.23152216925686</v>
      </c>
      <c r="BL320" s="6">
        <f t="shared" si="368"/>
        <v>230.95862633788713</v>
      </c>
      <c r="BM320" s="6">
        <f t="shared" si="369"/>
        <v>173.62007721333126</v>
      </c>
      <c r="BN320" s="6">
        <f t="shared" si="370"/>
        <v>185.81806430750697</v>
      </c>
      <c r="BO320" s="6">
        <f t="shared" si="371"/>
        <v>217.2874825481432</v>
      </c>
      <c r="BP320" s="6">
        <f t="shared" si="372"/>
        <v>93.263715815983915</v>
      </c>
      <c r="BQ320" s="6">
        <f t="shared" si="373"/>
        <v>245.33909745594997</v>
      </c>
      <c r="BR320" s="6">
        <f t="shared" si="374"/>
        <v>21.943281756184003</v>
      </c>
      <c r="BS320" s="6">
        <f t="shared" si="375"/>
        <v>255.64173024379608</v>
      </c>
      <c r="BU320" s="6">
        <f t="shared" si="376"/>
        <v>3.3055294447252721</v>
      </c>
      <c r="BV320" s="6">
        <f t="shared" si="377"/>
        <v>4.5464577116849041</v>
      </c>
      <c r="BW320" s="6">
        <f t="shared" si="378"/>
        <v>5.6899430442584231</v>
      </c>
      <c r="BX320" s="6">
        <f t="shared" si="379"/>
        <v>6.4245094778748957</v>
      </c>
      <c r="BY320" s="6">
        <f t="shared" si="380"/>
        <v>6.6942967342842259</v>
      </c>
      <c r="CA320" s="6">
        <f t="shared" si="381"/>
        <v>4.8568914370398195</v>
      </c>
      <c r="CB320" s="6">
        <f t="shared" si="382"/>
        <v>6.6802162552151465</v>
      </c>
      <c r="CC320" s="6">
        <f t="shared" si="383"/>
        <v>8.3603658993271637</v>
      </c>
      <c r="CD320" s="6">
        <f t="shared" si="400"/>
        <v>9.4396814767641821</v>
      </c>
      <c r="CE320" s="6">
        <f t="shared" si="384"/>
        <v>9.8360861790631944</v>
      </c>
      <c r="CG320" s="6">
        <f t="shared" si="385"/>
        <v>97.682299072507746</v>
      </c>
      <c r="CH320" s="6">
        <f t="shared" si="386"/>
        <v>134.35319495398551</v>
      </c>
      <c r="CI320" s="6">
        <f t="shared" si="387"/>
        <v>168.14453703980863</v>
      </c>
      <c r="CJ320" s="6">
        <f t="shared" si="388"/>
        <v>189.85184270960073</v>
      </c>
      <c r="CK320" s="6">
        <f t="shared" si="389"/>
        <v>197.8243747675379</v>
      </c>
    </row>
    <row r="321" spans="1:89">
      <c r="A321" s="6">
        <v>1</v>
      </c>
      <c r="B321" s="6">
        <f t="shared" si="409"/>
        <v>1311.3945101181448</v>
      </c>
      <c r="C321" s="11">
        <v>30.799999999990501</v>
      </c>
      <c r="D321" s="6">
        <f t="shared" si="407"/>
        <v>60.57045161290484</v>
      </c>
      <c r="E321" s="6">
        <f t="shared" si="408"/>
        <v>10.325548387103517</v>
      </c>
      <c r="F321" s="6">
        <v>0</v>
      </c>
      <c r="G321" s="6">
        <v>0</v>
      </c>
      <c r="H321" s="11">
        <f t="shared" si="410"/>
        <v>70.896000000008357</v>
      </c>
      <c r="J321" s="6">
        <f t="shared" si="404"/>
        <v>85.43564039282569</v>
      </c>
      <c r="K321" s="6">
        <f t="shared" si="401"/>
        <v>14.564359607174312</v>
      </c>
      <c r="L321" s="6">
        <f t="shared" si="402"/>
        <v>0</v>
      </c>
      <c r="M321" s="6">
        <f t="shared" si="405"/>
        <v>0</v>
      </c>
      <c r="N321" s="11">
        <f t="shared" si="406"/>
        <v>100</v>
      </c>
      <c r="O321" s="6">
        <v>8.0000000000000002E-3</v>
      </c>
      <c r="P321" s="6">
        <f t="shared" si="339"/>
        <v>9.7997764759234038E-2</v>
      </c>
      <c r="Q321" s="6">
        <f t="shared" si="340"/>
        <v>0.22541218912402083</v>
      </c>
      <c r="R321" s="6">
        <v>0.3</v>
      </c>
      <c r="S321" s="6">
        <f t="shared" si="403"/>
        <v>2.110759809795364E-2</v>
      </c>
      <c r="T321" s="6">
        <v>0.12</v>
      </c>
      <c r="U321" s="6">
        <f t="shared" si="341"/>
        <v>0.67469886299054749</v>
      </c>
      <c r="V321" s="6">
        <f t="shared" si="342"/>
        <v>1.2913735358237026</v>
      </c>
      <c r="W321" s="6">
        <v>0.06</v>
      </c>
      <c r="X321" s="6">
        <f t="shared" si="390"/>
        <v>0.20078833714285046</v>
      </c>
      <c r="Y321" s="6">
        <v>2.6700000000000002E-2</v>
      </c>
      <c r="Z321" s="6">
        <v>0.21</v>
      </c>
      <c r="AA321" s="6">
        <v>0.442</v>
      </c>
      <c r="AB321" s="6">
        <v>0.5</v>
      </c>
      <c r="AC321" s="6">
        <f t="shared" si="391"/>
        <v>5.3396471159950512E-2</v>
      </c>
      <c r="AD321" s="6">
        <f t="shared" si="343"/>
        <v>0.15936060420709225</v>
      </c>
      <c r="AE321" s="6">
        <f t="shared" si="344"/>
        <v>0.91999676500179162</v>
      </c>
      <c r="AF321" s="6">
        <f t="shared" si="345"/>
        <v>1.844917314018472</v>
      </c>
      <c r="AG321" s="6">
        <f t="shared" si="346"/>
        <v>8.9193328666019198</v>
      </c>
      <c r="AH321" s="6">
        <f t="shared" si="392"/>
        <v>0.27014238996743695</v>
      </c>
      <c r="AI321" s="6">
        <f t="shared" si="347"/>
        <v>8.797939429288576E-2</v>
      </c>
      <c r="AJ321" s="6">
        <f t="shared" si="348"/>
        <v>0.58315808378899314</v>
      </c>
      <c r="AK321" s="6">
        <f t="shared" si="349"/>
        <v>0.99764701303263859</v>
      </c>
      <c r="AL321" s="6">
        <f t="shared" si="350"/>
        <v>5.8120905519579029</v>
      </c>
      <c r="AM321" s="6">
        <f t="shared" si="393"/>
        <v>0.16009899932919194</v>
      </c>
      <c r="AN321" s="6">
        <f t="shared" si="351"/>
        <v>4.8571438710688447E-2</v>
      </c>
      <c r="AO321" s="6">
        <f t="shared" si="352"/>
        <v>0.36964624618847153</v>
      </c>
      <c r="AP321" s="6">
        <f t="shared" si="353"/>
        <v>0.53948193507114561</v>
      </c>
      <c r="AQ321" s="6">
        <f t="shared" si="354"/>
        <v>3.7873232325085242</v>
      </c>
      <c r="AR321" s="6">
        <f t="shared" si="394"/>
        <v>9.5333928279795366E-2</v>
      </c>
      <c r="AS321" s="6">
        <f t="shared" si="355"/>
        <v>2.6815195505579127E-2</v>
      </c>
      <c r="AT321" s="6">
        <f t="shared" si="356"/>
        <v>0.23430755933869318</v>
      </c>
      <c r="AU321" s="6">
        <f t="shared" si="357"/>
        <v>0.2917271885407689</v>
      </c>
      <c r="AV321" s="6">
        <f t="shared" si="358"/>
        <v>2.4679273557888486</v>
      </c>
      <c r="AW321" s="6">
        <f t="shared" si="395"/>
        <v>5.7035129531660352E-2</v>
      </c>
      <c r="AX321" s="6">
        <f t="shared" si="359"/>
        <v>1.4804064468532989E-2</v>
      </c>
      <c r="AY321" s="6">
        <f t="shared" si="360"/>
        <v>0.14852046498333288</v>
      </c>
      <c r="AZ321" s="6">
        <f t="shared" si="361"/>
        <v>0.15775273832418149</v>
      </c>
      <c r="BA321" s="6">
        <f t="shared" si="362"/>
        <v>1.6081715395115095</v>
      </c>
      <c r="BB321" s="6">
        <f t="shared" si="396"/>
        <v>3.4279001893277927E-2</v>
      </c>
      <c r="BD321" s="6">
        <f t="shared" si="398"/>
        <v>6.6134104433113192</v>
      </c>
      <c r="BE321" s="6">
        <f t="shared" si="397"/>
        <v>2590.6019122111311</v>
      </c>
      <c r="BF321" s="6">
        <f t="shared" si="363"/>
        <v>32.757922376690338</v>
      </c>
      <c r="BG321" s="6">
        <f t="shared" si="364"/>
        <v>38.170358942180592</v>
      </c>
      <c r="BH321" s="6">
        <f t="shared" si="399"/>
        <v>0.11349814865224779</v>
      </c>
      <c r="BI321" s="6">
        <f t="shared" si="365"/>
        <v>1.2884389161002752</v>
      </c>
      <c r="BJ321" s="6">
        <f t="shared" si="366"/>
        <v>214.40501211651113</v>
      </c>
      <c r="BK321" s="6">
        <f t="shared" si="367"/>
        <v>126.51779973402049</v>
      </c>
      <c r="BL321" s="6">
        <f t="shared" si="368"/>
        <v>230.41768759199169</v>
      </c>
      <c r="BM321" s="6">
        <f t="shared" si="369"/>
        <v>173.80448503923586</v>
      </c>
      <c r="BN321" s="6">
        <f t="shared" si="370"/>
        <v>184.31738120958519</v>
      </c>
      <c r="BO321" s="6">
        <f t="shared" si="371"/>
        <v>217.18043676457651</v>
      </c>
      <c r="BP321" s="6">
        <f t="shared" si="372"/>
        <v>91.612873004224468</v>
      </c>
      <c r="BQ321" s="6">
        <f t="shared" si="373"/>
        <v>244.83998633760055</v>
      </c>
      <c r="BR321" s="6">
        <f t="shared" si="374"/>
        <v>21.207674410287826</v>
      </c>
      <c r="BS321" s="6">
        <f t="shared" si="375"/>
        <v>254.88058071186961</v>
      </c>
      <c r="BU321" s="6">
        <f t="shared" si="376"/>
        <v>3.3145561959652032</v>
      </c>
      <c r="BV321" s="6">
        <f t="shared" si="377"/>
        <v>4.5533888036659569</v>
      </c>
      <c r="BW321" s="6">
        <f t="shared" si="378"/>
        <v>5.6897666876425097</v>
      </c>
      <c r="BX321" s="6">
        <f t="shared" si="379"/>
        <v>6.4144009415388892</v>
      </c>
      <c r="BY321" s="6">
        <f t="shared" si="380"/>
        <v>6.6774478358444496</v>
      </c>
      <c r="CA321" s="6">
        <f t="shared" si="381"/>
        <v>4.8837221627013694</v>
      </c>
      <c r="CB321" s="6">
        <f t="shared" si="382"/>
        <v>6.7090387071817688</v>
      </c>
      <c r="CC321" s="6">
        <f t="shared" si="383"/>
        <v>8.3833967596823324</v>
      </c>
      <c r="CD321" s="6">
        <f t="shared" si="400"/>
        <v>9.4510849074694256</v>
      </c>
      <c r="CE321" s="6">
        <f t="shared" si="384"/>
        <v>9.838662571445564</v>
      </c>
      <c r="CG321" s="6">
        <f t="shared" si="385"/>
        <v>98.194643264076944</v>
      </c>
      <c r="CH321" s="6">
        <f t="shared" si="386"/>
        <v>134.89540161150271</v>
      </c>
      <c r="CI321" s="6">
        <f t="shared" si="387"/>
        <v>168.56091045582329</v>
      </c>
      <c r="CJ321" s="6">
        <f t="shared" si="388"/>
        <v>190.02840047602646</v>
      </c>
      <c r="CK321" s="6">
        <f t="shared" si="389"/>
        <v>197.82123741133029</v>
      </c>
    </row>
    <row r="322" spans="1:89">
      <c r="A322" s="6">
        <v>1</v>
      </c>
      <c r="B322" s="6">
        <f t="shared" si="409"/>
        <v>1312.1087958324299</v>
      </c>
      <c r="C322" s="11">
        <v>30.899999999990399</v>
      </c>
      <c r="D322" s="6">
        <f t="shared" si="407"/>
        <v>60.553451612904858</v>
      </c>
      <c r="E322" s="6">
        <f t="shared" si="408"/>
        <v>10.25454838710359</v>
      </c>
      <c r="F322" s="6">
        <v>0</v>
      </c>
      <c r="G322" s="6">
        <v>0</v>
      </c>
      <c r="H322" s="11">
        <f t="shared" si="410"/>
        <v>70.808000000008448</v>
      </c>
      <c r="J322" s="6">
        <f t="shared" si="404"/>
        <v>85.517811000024892</v>
      </c>
      <c r="K322" s="6">
        <f t="shared" si="401"/>
        <v>14.482188999975095</v>
      </c>
      <c r="L322" s="6">
        <f t="shared" si="402"/>
        <v>0</v>
      </c>
      <c r="M322" s="6">
        <f t="shared" si="405"/>
        <v>0</v>
      </c>
      <c r="N322" s="11">
        <f t="shared" si="406"/>
        <v>99.999999999999986</v>
      </c>
      <c r="O322" s="6">
        <v>8.0000000000000002E-3</v>
      </c>
      <c r="P322" s="6">
        <f t="shared" si="339"/>
        <v>9.7756801650067657E-2</v>
      </c>
      <c r="Q322" s="6">
        <f t="shared" si="340"/>
        <v>0.22527659361992855</v>
      </c>
      <c r="R322" s="6">
        <v>0.3</v>
      </c>
      <c r="S322" s="6">
        <f t="shared" si="403"/>
        <v>2.0998749655295565E-2</v>
      </c>
      <c r="T322" s="6">
        <v>0.12</v>
      </c>
      <c r="U322" s="6">
        <f t="shared" si="341"/>
        <v>0.67473111273338782</v>
      </c>
      <c r="V322" s="6">
        <f t="shared" si="342"/>
        <v>1.2895298816208451</v>
      </c>
      <c r="W322" s="6">
        <v>0.06</v>
      </c>
      <c r="X322" s="6">
        <f t="shared" si="390"/>
        <v>0.20033720818771414</v>
      </c>
      <c r="Y322" s="6">
        <v>2.6700000000000002E-2</v>
      </c>
      <c r="Z322" s="6">
        <v>0.21</v>
      </c>
      <c r="AA322" s="6">
        <v>0.442</v>
      </c>
      <c r="AB322" s="6">
        <v>0.5</v>
      </c>
      <c r="AC322" s="6">
        <f t="shared" si="391"/>
        <v>5.3245852436954344E-2</v>
      </c>
      <c r="AD322" s="6">
        <f t="shared" si="343"/>
        <v>0.15916549767815172</v>
      </c>
      <c r="AE322" s="6">
        <f t="shared" si="344"/>
        <v>0.91640098558386007</v>
      </c>
      <c r="AF322" s="6">
        <f t="shared" si="345"/>
        <v>1.8380241986086339</v>
      </c>
      <c r="AG322" s="6">
        <f t="shared" si="346"/>
        <v>8.9050537443260556</v>
      </c>
      <c r="AH322" s="6">
        <f t="shared" si="392"/>
        <v>0.26882977221153992</v>
      </c>
      <c r="AI322" s="6">
        <f t="shared" si="347"/>
        <v>8.7871680380001302E-2</v>
      </c>
      <c r="AJ322" s="6">
        <f t="shared" si="348"/>
        <v>0.58087882812760527</v>
      </c>
      <c r="AK322" s="6">
        <f t="shared" si="349"/>
        <v>0.99391953107620568</v>
      </c>
      <c r="AL322" s="6">
        <f t="shared" si="350"/>
        <v>5.8027858704406823</v>
      </c>
      <c r="AM322" s="6">
        <f t="shared" si="393"/>
        <v>0.15926990730019575</v>
      </c>
      <c r="AN322" s="6">
        <f t="shared" si="351"/>
        <v>4.8511972289488281E-2</v>
      </c>
      <c r="AO322" s="6">
        <f t="shared" si="352"/>
        <v>0.36820149506050692</v>
      </c>
      <c r="AP322" s="6">
        <f t="shared" si="353"/>
        <v>0.53746628308950295</v>
      </c>
      <c r="AQ322" s="6">
        <f t="shared" si="354"/>
        <v>3.7812600378342101</v>
      </c>
      <c r="AR322" s="6">
        <f t="shared" si="394"/>
        <v>9.4810013190305617E-2</v>
      </c>
      <c r="AS322" s="6">
        <f t="shared" si="355"/>
        <v>2.6782365436039745E-2</v>
      </c>
      <c r="AT322" s="6">
        <f t="shared" si="356"/>
        <v>0.23339177535837213</v>
      </c>
      <c r="AU322" s="6">
        <f t="shared" si="357"/>
        <v>0.29063721601814185</v>
      </c>
      <c r="AV322" s="6">
        <f t="shared" si="358"/>
        <v>2.4639764059803473</v>
      </c>
      <c r="AW322" s="6">
        <f t="shared" si="395"/>
        <v>5.6703930672725215E-2</v>
      </c>
      <c r="AX322" s="6">
        <f t="shared" si="359"/>
        <v>1.4785939727810293E-2</v>
      </c>
      <c r="AY322" s="6">
        <f t="shared" si="360"/>
        <v>0.14793997725615307</v>
      </c>
      <c r="AZ322" s="6">
        <f t="shared" si="361"/>
        <v>0.157163330970679</v>
      </c>
      <c r="BA322" s="6">
        <f t="shared" si="362"/>
        <v>1.605596988432781</v>
      </c>
      <c r="BB322" s="6">
        <f t="shared" si="396"/>
        <v>3.4069559103762657E-2</v>
      </c>
      <c r="BD322" s="6">
        <f t="shared" si="398"/>
        <v>6.2208892768835993</v>
      </c>
      <c r="BE322" s="6">
        <f t="shared" si="397"/>
        <v>2582.238219580282</v>
      </c>
      <c r="BF322" s="6">
        <f t="shared" si="363"/>
        <v>32.643413238270021</v>
      </c>
      <c r="BG322" s="6">
        <f t="shared" si="364"/>
        <v>38.15247238650452</v>
      </c>
      <c r="BH322" s="6">
        <f t="shared" si="399"/>
        <v>0.1109512375164369</v>
      </c>
      <c r="BI322" s="6">
        <f t="shared" si="365"/>
        <v>1.2846282763637606</v>
      </c>
      <c r="BJ322" s="6">
        <f t="shared" si="366"/>
        <v>214.60994517390753</v>
      </c>
      <c r="BK322" s="6">
        <f t="shared" si="367"/>
        <v>126.80288758334031</v>
      </c>
      <c r="BL322" s="6">
        <f t="shared" si="368"/>
        <v>229.86470302526374</v>
      </c>
      <c r="BM322" s="6">
        <f t="shared" si="369"/>
        <v>173.9859096929122</v>
      </c>
      <c r="BN322" s="6">
        <f t="shared" si="370"/>
        <v>182.81029654909975</v>
      </c>
      <c r="BO322" s="6">
        <f t="shared" si="371"/>
        <v>217.06920653734204</v>
      </c>
      <c r="BP322" s="6">
        <f t="shared" si="372"/>
        <v>89.975306417476062</v>
      </c>
      <c r="BQ322" s="6">
        <f t="shared" si="373"/>
        <v>244.33880614368462</v>
      </c>
      <c r="BR322" s="6">
        <f t="shared" si="374"/>
        <v>20.49041789481668</v>
      </c>
      <c r="BS322" s="6">
        <f t="shared" si="375"/>
        <v>254.12203649563375</v>
      </c>
      <c r="BU322" s="6">
        <f t="shared" si="376"/>
        <v>3.3235824483079544</v>
      </c>
      <c r="BV322" s="6">
        <f t="shared" si="377"/>
        <v>4.5602787659563404</v>
      </c>
      <c r="BW322" s="6">
        <f t="shared" si="378"/>
        <v>5.6895187378243097</v>
      </c>
      <c r="BX322" s="6">
        <f t="shared" si="379"/>
        <v>6.4042718822624281</v>
      </c>
      <c r="BY322" s="6">
        <f t="shared" si="380"/>
        <v>6.6606964267281157</v>
      </c>
      <c r="CA322" s="6">
        <f t="shared" si="381"/>
        <v>4.9105805429504832</v>
      </c>
      <c r="CB322" s="6">
        <f t="shared" si="382"/>
        <v>6.7377946919704392</v>
      </c>
      <c r="CC322" s="6">
        <f t="shared" si="383"/>
        <v>8.4062424950330321</v>
      </c>
      <c r="CD322" s="6">
        <f t="shared" si="400"/>
        <v>9.4622875724997808</v>
      </c>
      <c r="CE322" s="6">
        <f t="shared" si="384"/>
        <v>9.8411538706502011</v>
      </c>
      <c r="CG322" s="6">
        <f t="shared" si="385"/>
        <v>98.707844063860762</v>
      </c>
      <c r="CH322" s="6">
        <f t="shared" si="386"/>
        <v>135.43677411911929</v>
      </c>
      <c r="CI322" s="6">
        <f t="shared" si="387"/>
        <v>168.97433330034829</v>
      </c>
      <c r="CJ322" s="6">
        <f t="shared" si="388"/>
        <v>190.20195229962121</v>
      </c>
      <c r="CK322" s="6">
        <f t="shared" si="389"/>
        <v>197.81756417112797</v>
      </c>
    </row>
    <row r="323" spans="1:89">
      <c r="A323" s="6">
        <v>1</v>
      </c>
      <c r="B323" s="6">
        <f t="shared" si="409"/>
        <v>1312.8230815467148</v>
      </c>
      <c r="C323" s="11">
        <v>30.999999999990301</v>
      </c>
      <c r="D323" s="6">
        <f t="shared" si="407"/>
        <v>60.536451612904877</v>
      </c>
      <c r="E323" s="6">
        <f t="shared" si="408"/>
        <v>10.183548387103659</v>
      </c>
      <c r="F323" s="6">
        <v>0</v>
      </c>
      <c r="G323" s="6">
        <v>0</v>
      </c>
      <c r="H323" s="11">
        <f t="shared" si="410"/>
        <v>70.72000000000854</v>
      </c>
      <c r="J323" s="6">
        <f>100*D323/H323</f>
        <v>85.600186104210351</v>
      </c>
      <c r="K323" s="6">
        <f>100*E323/H323</f>
        <v>14.399813895789634</v>
      </c>
      <c r="L323" s="6">
        <f>100*F323/H323</f>
        <v>0</v>
      </c>
      <c r="M323" s="6">
        <f>100*G323/H323</f>
        <v>0</v>
      </c>
      <c r="N323" s="11">
        <f>SUM(J323:M323)</f>
        <v>99.999999999999986</v>
      </c>
      <c r="O323" s="6">
        <v>8.0000000000000002E-3</v>
      </c>
      <c r="P323" s="6">
        <f t="shared" si="339"/>
        <v>9.7516647284348765E-2</v>
      </c>
      <c r="Q323" s="6">
        <f t="shared" si="340"/>
        <v>0.22514120171060958</v>
      </c>
      <c r="R323" s="6">
        <v>0.3</v>
      </c>
      <c r="S323" s="6">
        <f>(J323*O323+K323*P323+L323*Q323+M323*R323)/100</f>
        <v>2.089023061469665E-2</v>
      </c>
      <c r="T323" s="6">
        <v>0.12</v>
      </c>
      <c r="U323" s="6">
        <f t="shared" si="341"/>
        <v>0.67476333496656127</v>
      </c>
      <c r="V323" s="6">
        <f t="shared" si="342"/>
        <v>1.287690516670827</v>
      </c>
      <c r="W323" s="6">
        <v>0.06</v>
      </c>
      <c r="X323" s="6">
        <f t="shared" si="390"/>
        <v>0.19988488779726088</v>
      </c>
      <c r="Y323" s="6">
        <v>2.6700000000000002E-2</v>
      </c>
      <c r="Z323" s="6">
        <v>0.21</v>
      </c>
      <c r="AA323" s="6">
        <v>0.442</v>
      </c>
      <c r="AB323" s="6">
        <v>0.5</v>
      </c>
      <c r="AC323" s="6">
        <f t="shared" si="391"/>
        <v>5.3094858870982399E-2</v>
      </c>
      <c r="AD323" s="6">
        <f t="shared" si="343"/>
        <v>0.15897080544018158</v>
      </c>
      <c r="AE323" s="6">
        <f t="shared" si="344"/>
        <v>0.91282248010630307</v>
      </c>
      <c r="AF323" s="6">
        <f t="shared" si="345"/>
        <v>1.8311630120043494</v>
      </c>
      <c r="AG323" s="6">
        <f t="shared" si="346"/>
        <v>8.8908103128656375</v>
      </c>
      <c r="AH323" s="6">
        <f t="shared" si="392"/>
        <v>0.26752404364239657</v>
      </c>
      <c r="AI323" s="6">
        <f t="shared" si="347"/>
        <v>8.7764195187814961E-2</v>
      </c>
      <c r="AJ323" s="6">
        <f t="shared" si="348"/>
        <v>0.57861052189381479</v>
      </c>
      <c r="AK323" s="6">
        <f t="shared" si="349"/>
        <v>0.99020931475940266</v>
      </c>
      <c r="AL323" s="6">
        <f t="shared" si="350"/>
        <v>5.7935044460722143</v>
      </c>
      <c r="AM323" s="6">
        <f t="shared" si="393"/>
        <v>0.15844515274779852</v>
      </c>
      <c r="AN323" s="6">
        <f t="shared" si="351"/>
        <v>4.8452632139825438E-2</v>
      </c>
      <c r="AO323" s="6">
        <f t="shared" si="352"/>
        <v>0.36676368444305185</v>
      </c>
      <c r="AP323" s="6">
        <f t="shared" si="353"/>
        <v>0.53545996757712844</v>
      </c>
      <c r="AQ323" s="6">
        <f t="shared" si="354"/>
        <v>3.7752119981783889</v>
      </c>
      <c r="AR323" s="6">
        <f t="shared" si="394"/>
        <v>9.4288831281219634E-2</v>
      </c>
      <c r="AS323" s="6">
        <f t="shared" si="355"/>
        <v>2.6749605078167347E-2</v>
      </c>
      <c r="AT323" s="6">
        <f t="shared" si="356"/>
        <v>0.2324803907574437</v>
      </c>
      <c r="AU323" s="6">
        <f t="shared" si="357"/>
        <v>0.28955229223163259</v>
      </c>
      <c r="AV323" s="6">
        <f t="shared" si="358"/>
        <v>2.4600353316122079</v>
      </c>
      <c r="AW323" s="6">
        <f t="shared" si="395"/>
        <v>5.6374455342328975E-2</v>
      </c>
      <c r="AX323" s="6">
        <f t="shared" si="359"/>
        <v>1.4767853473326166E-2</v>
      </c>
      <c r="AY323" s="6">
        <f t="shared" si="360"/>
        <v>0.14736227816231856</v>
      </c>
      <c r="AZ323" s="6">
        <f t="shared" si="361"/>
        <v>0.15657665374305763</v>
      </c>
      <c r="BA323" s="6">
        <f t="shared" si="362"/>
        <v>1.6030288724713959</v>
      </c>
      <c r="BB323" s="6">
        <f t="shared" si="396"/>
        <v>3.3861203864734013E-2</v>
      </c>
      <c r="BD323" s="6">
        <f t="shared" si="398"/>
        <v>5.8491147158659951</v>
      </c>
      <c r="BE323" s="6">
        <f t="shared" si="397"/>
        <v>2573.9272869839506</v>
      </c>
      <c r="BF323" s="6">
        <f t="shared" si="363"/>
        <v>32.528863369268869</v>
      </c>
      <c r="BG323" s="6">
        <f t="shared" si="364"/>
        <v>38.134331712255381</v>
      </c>
      <c r="BH323" s="6">
        <f t="shared" si="399"/>
        <v>0.1084507913830462</v>
      </c>
      <c r="BI323" s="6">
        <f t="shared" si="365"/>
        <v>1.2808341554444704</v>
      </c>
      <c r="BJ323" s="6">
        <f t="shared" si="366"/>
        <v>214.80782753798113</v>
      </c>
      <c r="BK323" s="6">
        <f t="shared" si="367"/>
        <v>127.0867744864196</v>
      </c>
      <c r="BL323" s="6">
        <f t="shared" si="368"/>
        <v>229.29967699058668</v>
      </c>
      <c r="BM323" s="6">
        <f t="shared" si="369"/>
        <v>174.16434120032392</v>
      </c>
      <c r="BN323" s="6">
        <f t="shared" si="370"/>
        <v>181.29703148189358</v>
      </c>
      <c r="BO323" s="6">
        <f t="shared" si="371"/>
        <v>216.95381242426004</v>
      </c>
      <c r="BP323" s="6">
        <f t="shared" si="372"/>
        <v>88.351228607046934</v>
      </c>
      <c r="BQ323" s="6">
        <f t="shared" si="373"/>
        <v>243.83562040969582</v>
      </c>
      <c r="BR323" s="6">
        <f t="shared" si="374"/>
        <v>19.791273306064028</v>
      </c>
      <c r="BS323" s="6">
        <f t="shared" si="375"/>
        <v>253.36613080792597</v>
      </c>
      <c r="BU323" s="6">
        <f t="shared" si="376"/>
        <v>3.332607883241788</v>
      </c>
      <c r="BV323" s="6">
        <f t="shared" si="377"/>
        <v>4.567127136630849</v>
      </c>
      <c r="BW323" s="6">
        <f t="shared" si="378"/>
        <v>5.6891992774725022</v>
      </c>
      <c r="BX323" s="6">
        <f t="shared" si="379"/>
        <v>6.3941233387691279</v>
      </c>
      <c r="BY323" s="6">
        <f t="shared" si="380"/>
        <v>6.6440427675437848</v>
      </c>
      <c r="CA323" s="6">
        <f t="shared" si="381"/>
        <v>4.9374656047621297</v>
      </c>
      <c r="CB323" s="6">
        <f t="shared" si="382"/>
        <v>6.7664825685268042</v>
      </c>
      <c r="CC323" s="6">
        <f t="shared" si="383"/>
        <v>8.4289021496982492</v>
      </c>
      <c r="CD323" s="6">
        <f t="shared" si="400"/>
        <v>9.4732909372671124</v>
      </c>
      <c r="CE323" s="6">
        <f t="shared" si="384"/>
        <v>9.8435620963019783</v>
      </c>
      <c r="CG323" s="6">
        <f t="shared" si="385"/>
        <v>99.221881260902521</v>
      </c>
      <c r="CH323" s="6">
        <f t="shared" si="386"/>
        <v>135.97727735476107</v>
      </c>
      <c r="CI323" s="6">
        <f t="shared" si="387"/>
        <v>169.38478061507777</v>
      </c>
      <c r="CJ323" s="6">
        <f t="shared" si="388"/>
        <v>190.37251573376483</v>
      </c>
      <c r="CK323" s="6">
        <f t="shared" si="389"/>
        <v>197.81337789200646</v>
      </c>
    </row>
    <row r="324" spans="1:89">
      <c r="A324" s="6">
        <v>1</v>
      </c>
      <c r="B324" s="6">
        <f t="shared" si="409"/>
        <v>1313.5373672609999</v>
      </c>
      <c r="C324" s="11">
        <v>31.099999999990199</v>
      </c>
      <c r="D324" s="6">
        <f t="shared" si="407"/>
        <v>60.519451612904895</v>
      </c>
      <c r="E324" s="6">
        <f t="shared" si="408"/>
        <v>10.112548387103732</v>
      </c>
      <c r="F324" s="6">
        <v>0</v>
      </c>
      <c r="G324" s="6">
        <v>0</v>
      </c>
      <c r="H324" s="11">
        <f t="shared" si="410"/>
        <v>70.632000000008631</v>
      </c>
      <c r="J324" s="6">
        <f t="shared" si="404"/>
        <v>85.6827664697269</v>
      </c>
      <c r="K324" s="6">
        <f t="shared" si="401"/>
        <v>14.317233530273102</v>
      </c>
      <c r="L324" s="6">
        <f t="shared" si="402"/>
        <v>0</v>
      </c>
      <c r="M324" s="6">
        <f t="shared" si="405"/>
        <v>0</v>
      </c>
      <c r="N324" s="11">
        <f t="shared" si="406"/>
        <v>100</v>
      </c>
      <c r="O324" s="6">
        <v>8.0000000000000002E-3</v>
      </c>
      <c r="P324" s="6">
        <f t="shared" si="339"/>
        <v>9.7277298320142924E-2</v>
      </c>
      <c r="Q324" s="6">
        <f t="shared" si="340"/>
        <v>0.22500601296227768</v>
      </c>
      <c r="R324" s="6">
        <v>0.3</v>
      </c>
      <c r="S324" s="6">
        <f t="shared" si="403"/>
        <v>2.0782039290013449E-2</v>
      </c>
      <c r="T324" s="6">
        <v>0.12</v>
      </c>
      <c r="U324" s="6">
        <f t="shared" si="341"/>
        <v>0.67479552972521517</v>
      </c>
      <c r="V324" s="6">
        <f t="shared" si="342"/>
        <v>1.2858554278899545</v>
      </c>
      <c r="W324" s="6">
        <v>0.06</v>
      </c>
      <c r="X324" s="6">
        <f t="shared" si="390"/>
        <v>0.1994313716062748</v>
      </c>
      <c r="Y324" s="6">
        <v>2.6700000000000002E-2</v>
      </c>
      <c r="Z324" s="6">
        <v>0.21</v>
      </c>
      <c r="AA324" s="6">
        <v>0.442</v>
      </c>
      <c r="AB324" s="6">
        <v>0.5</v>
      </c>
      <c r="AC324" s="6">
        <f t="shared" si="391"/>
        <v>5.2943489060990598E-2</v>
      </c>
      <c r="AD324" s="6">
        <f t="shared" si="343"/>
        <v>0.15877652632038441</v>
      </c>
      <c r="AE324" s="6">
        <f t="shared" si="344"/>
        <v>0.90926115158661558</v>
      </c>
      <c r="AF324" s="6">
        <f t="shared" si="345"/>
        <v>1.8243335805284102</v>
      </c>
      <c r="AG324" s="6">
        <f t="shared" si="346"/>
        <v>8.8766024567539183</v>
      </c>
      <c r="AH324" s="6">
        <f t="shared" si="392"/>
        <v>0.26622516272854568</v>
      </c>
      <c r="AI324" s="6">
        <f t="shared" si="347"/>
        <v>8.7656938068851567E-2</v>
      </c>
      <c r="AJ324" s="6">
        <f t="shared" si="348"/>
        <v>0.57635310361334946</v>
      </c>
      <c r="AK324" s="6">
        <f t="shared" si="349"/>
        <v>0.98651627016552801</v>
      </c>
      <c r="AL324" s="6">
        <f t="shared" si="350"/>
        <v>5.7842462036110867</v>
      </c>
      <c r="AM324" s="6">
        <f t="shared" si="393"/>
        <v>0.15762470934334735</v>
      </c>
      <c r="AN324" s="6">
        <f t="shared" si="351"/>
        <v>4.8393417904243501E-2</v>
      </c>
      <c r="AO324" s="6">
        <f t="shared" si="352"/>
        <v>0.36533277536942721</v>
      </c>
      <c r="AP324" s="6">
        <f t="shared" si="353"/>
        <v>0.53346293774815989</v>
      </c>
      <c r="AQ324" s="6">
        <f t="shared" si="354"/>
        <v>3.7691790645116185</v>
      </c>
      <c r="AR324" s="6">
        <f t="shared" si="394"/>
        <v>9.3770365861880908E-2</v>
      </c>
      <c r="AS324" s="6">
        <f t="shared" si="355"/>
        <v>2.6716914234618305E-2</v>
      </c>
      <c r="AT324" s="6">
        <f t="shared" si="356"/>
        <v>0.23157338083611034</v>
      </c>
      <c r="AU324" s="6">
        <f t="shared" si="357"/>
        <v>0.28847238971856654</v>
      </c>
      <c r="AV324" s="6">
        <f t="shared" si="358"/>
        <v>2.4561041007354549</v>
      </c>
      <c r="AW324" s="6">
        <f t="shared" si="395"/>
        <v>5.6046692959819844E-2</v>
      </c>
      <c r="AX324" s="6">
        <f t="shared" si="359"/>
        <v>1.4749805596131692E-2</v>
      </c>
      <c r="AY324" s="6">
        <f t="shared" si="360"/>
        <v>0.1467873520453758</v>
      </c>
      <c r="AZ324" s="6">
        <f t="shared" si="361"/>
        <v>0.15599269179075737</v>
      </c>
      <c r="BA324" s="6">
        <f t="shared" si="362"/>
        <v>1.6004671708084948</v>
      </c>
      <c r="BB324" s="6">
        <f t="shared" si="396"/>
        <v>3.365392946891279E-2</v>
      </c>
      <c r="BD324" s="6">
        <f t="shared" si="398"/>
        <v>5.4971405077168605</v>
      </c>
      <c r="BE324" s="6">
        <f t="shared" si="397"/>
        <v>2565.6686691496275</v>
      </c>
      <c r="BF324" s="6">
        <f t="shared" si="363"/>
        <v>32.41427267490181</v>
      </c>
      <c r="BG324" s="6">
        <f t="shared" si="364"/>
        <v>38.115939239466478</v>
      </c>
      <c r="BH324" s="6">
        <f t="shared" si="399"/>
        <v>0.10599616262465865</v>
      </c>
      <c r="BI324" s="6">
        <f t="shared" si="365"/>
        <v>1.2770565413196504</v>
      </c>
      <c r="BJ324" s="6">
        <f t="shared" si="366"/>
        <v>214.99859676257825</v>
      </c>
      <c r="BK324" s="6">
        <f t="shared" si="367"/>
        <v>127.36944915611767</v>
      </c>
      <c r="BL324" s="6">
        <f t="shared" si="368"/>
        <v>228.72261587396437</v>
      </c>
      <c r="BM324" s="6">
        <f t="shared" si="369"/>
        <v>174.3397697362519</v>
      </c>
      <c r="BN324" s="6">
        <f t="shared" si="370"/>
        <v>179.77780940136549</v>
      </c>
      <c r="BO324" s="6">
        <f t="shared" si="371"/>
        <v>216.83427543704823</v>
      </c>
      <c r="BP324" s="6">
        <f t="shared" si="372"/>
        <v>86.740846809650819</v>
      </c>
      <c r="BQ324" s="6">
        <f t="shared" si="373"/>
        <v>243.33049252030696</v>
      </c>
      <c r="BR324" s="6">
        <f t="shared" si="374"/>
        <v>19.109998255689444</v>
      </c>
      <c r="BS324" s="6">
        <f t="shared" si="375"/>
        <v>252.6128956550254</v>
      </c>
      <c r="BU324" s="6">
        <f t="shared" si="376"/>
        <v>3.3416321805927116</v>
      </c>
      <c r="BV324" s="6">
        <f t="shared" si="377"/>
        <v>4.5739334571017167</v>
      </c>
      <c r="BW324" s="6">
        <f t="shared" si="378"/>
        <v>5.6888084030874673</v>
      </c>
      <c r="BX324" s="6">
        <f t="shared" si="379"/>
        <v>6.3839563546253819</v>
      </c>
      <c r="BY324" s="6">
        <f t="shared" si="380"/>
        <v>6.6274871010776986</v>
      </c>
      <c r="CA324" s="6">
        <f t="shared" si="381"/>
        <v>4.964376370481749</v>
      </c>
      <c r="CB324" s="6">
        <f t="shared" si="382"/>
        <v>6.7951007015272777</v>
      </c>
      <c r="CC324" s="6">
        <f t="shared" si="383"/>
        <v>8.4513748031586786</v>
      </c>
      <c r="CD324" s="6">
        <f t="shared" si="400"/>
        <v>9.4840965026461141</v>
      </c>
      <c r="CE324" s="6">
        <f t="shared" si="384"/>
        <v>9.8458892487763094</v>
      </c>
      <c r="CG324" s="6">
        <f t="shared" si="385"/>
        <v>99.736734463221211</v>
      </c>
      <c r="CH324" s="6">
        <f t="shared" si="386"/>
        <v>136.51687618787602</v>
      </c>
      <c r="CI324" s="6">
        <f t="shared" si="387"/>
        <v>169.79222800345383</v>
      </c>
      <c r="CJ324" s="6">
        <f t="shared" si="388"/>
        <v>190.54010895152743</v>
      </c>
      <c r="CK324" s="6">
        <f t="shared" si="389"/>
        <v>197.80870108851019</v>
      </c>
    </row>
    <row r="325" spans="1:89">
      <c r="A325" s="6">
        <v>1</v>
      </c>
      <c r="B325" s="6">
        <f t="shared" si="409"/>
        <v>1314.251652975285</v>
      </c>
      <c r="C325" s="11">
        <v>31.199999999990101</v>
      </c>
      <c r="D325" s="6">
        <f t="shared" si="407"/>
        <v>60.502451612904906</v>
      </c>
      <c r="E325" s="6">
        <f t="shared" si="408"/>
        <v>10.041548387103802</v>
      </c>
      <c r="F325" s="6">
        <v>0</v>
      </c>
      <c r="G325" s="6">
        <v>0</v>
      </c>
      <c r="H325" s="11">
        <f t="shared" si="410"/>
        <v>70.544000000008708</v>
      </c>
      <c r="J325" s="6">
        <f t="shared" si="404"/>
        <v>85.765552864733266</v>
      </c>
      <c r="K325" s="6">
        <f t="shared" si="401"/>
        <v>14.234447135266731</v>
      </c>
      <c r="L325" s="6">
        <f t="shared" si="402"/>
        <v>0</v>
      </c>
      <c r="M325" s="6">
        <f t="shared" si="405"/>
        <v>0</v>
      </c>
      <c r="N325" s="11">
        <f t="shared" si="406"/>
        <v>100</v>
      </c>
      <c r="O325" s="6">
        <v>8.0000000000000002E-3</v>
      </c>
      <c r="P325" s="6">
        <f t="shared" si="339"/>
        <v>9.7038751431741038E-2</v>
      </c>
      <c r="Q325" s="6">
        <f t="shared" si="340"/>
        <v>0.22487102694233013</v>
      </c>
      <c r="R325" s="6">
        <v>0.3</v>
      </c>
      <c r="S325" s="6">
        <f t="shared" si="403"/>
        <v>2.0674174002452729E-2</v>
      </c>
      <c r="T325" s="6">
        <v>0.12</v>
      </c>
      <c r="U325" s="6">
        <f t="shared" si="341"/>
        <v>0.67482769704443712</v>
      </c>
      <c r="V325" s="6">
        <f t="shared" si="342"/>
        <v>1.2840246022432542</v>
      </c>
      <c r="W325" s="6">
        <v>0.06</v>
      </c>
      <c r="X325" s="6">
        <f t="shared" si="390"/>
        <v>0.19897665522760824</v>
      </c>
      <c r="Y325" s="6">
        <v>2.6700000000000002E-2</v>
      </c>
      <c r="Z325" s="6">
        <v>0.21</v>
      </c>
      <c r="AA325" s="6">
        <v>0.442</v>
      </c>
      <c r="AB325" s="6">
        <v>0.5</v>
      </c>
      <c r="AC325" s="6">
        <f t="shared" si="391"/>
        <v>5.2791741598943911E-2</v>
      </c>
      <c r="AD325" s="6">
        <f t="shared" si="343"/>
        <v>0.15858265915005679</v>
      </c>
      <c r="AE325" s="6">
        <f t="shared" si="344"/>
        <v>0.90571690366070601</v>
      </c>
      <c r="AF325" s="6">
        <f t="shared" si="345"/>
        <v>1.8175357315800649</v>
      </c>
      <c r="AG325" s="6">
        <f t="shared" si="346"/>
        <v>8.8624300609766706</v>
      </c>
      <c r="AH325" s="6">
        <f t="shared" si="392"/>
        <v>0.26493308821439959</v>
      </c>
      <c r="AI325" s="6">
        <f t="shared" si="347"/>
        <v>8.7549908377896474E-2</v>
      </c>
      <c r="AJ325" s="6">
        <f t="shared" si="348"/>
        <v>0.57410651220393016</v>
      </c>
      <c r="AK325" s="6">
        <f t="shared" si="349"/>
        <v>0.98284030395997901</v>
      </c>
      <c r="AL325" s="6">
        <f t="shared" si="350"/>
        <v>5.7750110681107651</v>
      </c>
      <c r="AM325" s="6">
        <f t="shared" si="393"/>
        <v>0.15680855093266241</v>
      </c>
      <c r="AN325" s="6">
        <f t="shared" si="351"/>
        <v>4.8334329226534009E-2</v>
      </c>
      <c r="AO325" s="6">
        <f t="shared" si="352"/>
        <v>0.36390872912142624</v>
      </c>
      <c r="AP325" s="6">
        <f t="shared" si="353"/>
        <v>0.53147514313150745</v>
      </c>
      <c r="AQ325" s="6">
        <f t="shared" si="354"/>
        <v>3.7631611879966087</v>
      </c>
      <c r="AR325" s="6">
        <f t="shared" si="394"/>
        <v>9.3254600352007666E-2</v>
      </c>
      <c r="AS325" s="6">
        <f t="shared" si="355"/>
        <v>2.6684292708737959E-2</v>
      </c>
      <c r="AT325" s="6">
        <f t="shared" si="356"/>
        <v>0.23067072105207354</v>
      </c>
      <c r="AU325" s="6">
        <f t="shared" si="357"/>
        <v>0.28739748118648373</v>
      </c>
      <c r="AV325" s="6">
        <f t="shared" si="358"/>
        <v>2.4521826815263226</v>
      </c>
      <c r="AW325" s="6">
        <f t="shared" si="395"/>
        <v>5.5720633014388808E-2</v>
      </c>
      <c r="AX325" s="6">
        <f t="shared" si="359"/>
        <v>1.4731795987658242E-2</v>
      </c>
      <c r="AY325" s="6">
        <f t="shared" si="360"/>
        <v>0.14621518334870515</v>
      </c>
      <c r="AZ325" s="6">
        <f t="shared" si="361"/>
        <v>0.15541143035526256</v>
      </c>
      <c r="BA325" s="6">
        <f t="shared" si="362"/>
        <v>1.5979118627068085</v>
      </c>
      <c r="BB325" s="6">
        <f t="shared" si="396"/>
        <v>3.3447729253224444E-2</v>
      </c>
      <c r="BD325" s="6">
        <f t="shared" si="398"/>
        <v>5.1640555618467516</v>
      </c>
      <c r="BE325" s="6">
        <f t="shared" si="397"/>
        <v>2557.4619235932619</v>
      </c>
      <c r="BF325" s="6">
        <f t="shared" si="363"/>
        <v>32.299641061119175</v>
      </c>
      <c r="BG325" s="6">
        <f t="shared" si="364"/>
        <v>38.097297258125636</v>
      </c>
      <c r="BH325" s="6">
        <f t="shared" si="399"/>
        <v>0.1035867097480061</v>
      </c>
      <c r="BI325" s="6">
        <f t="shared" si="365"/>
        <v>1.2732954200646156</v>
      </c>
      <c r="BJ325" s="6">
        <f t="shared" si="366"/>
        <v>215.18219064957808</v>
      </c>
      <c r="BK325" s="6">
        <f t="shared" si="367"/>
        <v>127.65090025064779</v>
      </c>
      <c r="BL325" s="6">
        <f t="shared" si="368"/>
        <v>228.13352811645294</v>
      </c>
      <c r="BM325" s="6">
        <f t="shared" si="369"/>
        <v>174.51218562849601</v>
      </c>
      <c r="BN325" s="6">
        <f t="shared" si="370"/>
        <v>178.25285588328487</v>
      </c>
      <c r="BO325" s="6">
        <f t="shared" si="371"/>
        <v>216.71061704104267</v>
      </c>
      <c r="BP325" s="6">
        <f t="shared" si="372"/>
        <v>85.14436285540495</v>
      </c>
      <c r="BQ325" s="6">
        <f t="shared" si="373"/>
        <v>242.82348569445824</v>
      </c>
      <c r="BR325" s="6">
        <f t="shared" si="374"/>
        <v>18.446347074024207</v>
      </c>
      <c r="BS325" s="6">
        <f t="shared" si="375"/>
        <v>251.86236184547141</v>
      </c>
      <c r="BU325" s="6">
        <f t="shared" si="376"/>
        <v>3.3506550185373478</v>
      </c>
      <c r="BV325" s="6">
        <f t="shared" si="377"/>
        <v>4.5806972722001937</v>
      </c>
      <c r="BW325" s="6">
        <f t="shared" si="378"/>
        <v>5.6883462250021219</v>
      </c>
      <c r="BX325" s="6">
        <f t="shared" si="379"/>
        <v>6.3737719778183815</v>
      </c>
      <c r="BY325" s="6">
        <f t="shared" si="380"/>
        <v>6.6110296522872787</v>
      </c>
      <c r="CA325" s="6">
        <f t="shared" si="381"/>
        <v>4.9913118577850373</v>
      </c>
      <c r="CB325" s="6">
        <f t="shared" si="382"/>
        <v>6.8236474615154581</v>
      </c>
      <c r="CC325" s="6">
        <f t="shared" si="383"/>
        <v>8.4736595701320123</v>
      </c>
      <c r="CD325" s="6">
        <f t="shared" si="400"/>
        <v>9.4947058039983876</v>
      </c>
      <c r="CE325" s="6">
        <f t="shared" si="384"/>
        <v>9.8481373083984014</v>
      </c>
      <c r="CG325" s="6">
        <f t="shared" si="385"/>
        <v>100.25238309910038</v>
      </c>
      <c r="CH325" s="6">
        <f t="shared" si="386"/>
        <v>137.05553548573991</v>
      </c>
      <c r="CI325" s="6">
        <f t="shared" si="387"/>
        <v>170.19665163803487</v>
      </c>
      <c r="CJ325" s="6">
        <f t="shared" si="388"/>
        <v>190.70475073422924</v>
      </c>
      <c r="CK325" s="6">
        <f t="shared" si="389"/>
        <v>197.80355593573896</v>
      </c>
    </row>
    <row r="326" spans="1:89">
      <c r="A326" s="6">
        <v>1</v>
      </c>
      <c r="B326" s="6">
        <f t="shared" si="409"/>
        <v>1314.9659386895698</v>
      </c>
      <c r="C326" s="11">
        <v>31.29999999999</v>
      </c>
      <c r="D326" s="6">
        <f t="shared" si="407"/>
        <v>60.485451612904924</v>
      </c>
      <c r="E326" s="6">
        <f t="shared" si="408"/>
        <v>9.9705483871038734</v>
      </c>
      <c r="F326" s="6">
        <v>0</v>
      </c>
      <c r="G326" s="6">
        <v>0</v>
      </c>
      <c r="H326" s="11">
        <f t="shared" si="410"/>
        <v>70.4560000000088</v>
      </c>
      <c r="J326" s="6">
        <f t="shared" si="404"/>
        <v>85.848546061225974</v>
      </c>
      <c r="K326" s="6">
        <f t="shared" si="401"/>
        <v>14.151453938774027</v>
      </c>
      <c r="L326" s="6">
        <f t="shared" si="402"/>
        <v>0</v>
      </c>
      <c r="M326" s="6">
        <f t="shared" si="405"/>
        <v>0</v>
      </c>
      <c r="N326" s="11">
        <f t="shared" si="406"/>
        <v>100</v>
      </c>
      <c r="O326" s="6">
        <v>8.0000000000000002E-3</v>
      </c>
      <c r="P326" s="6">
        <f>10^(-3.46+3852/(B326+273.15)+0.87*$J$2-92*A326/(B326+273))</f>
        <v>9.680100330956895E-2</v>
      </c>
      <c r="Q326" s="6">
        <f t="shared" si="340"/>
        <v>0.22473624321934407</v>
      </c>
      <c r="R326" s="6">
        <v>0.3</v>
      </c>
      <c r="S326" s="6">
        <f t="shared" si="403"/>
        <v>2.056663308052285E-2</v>
      </c>
      <c r="T326" s="6">
        <v>0.12</v>
      </c>
      <c r="U326" s="6">
        <f t="shared" si="341"/>
        <v>0.67485983695925589</v>
      </c>
      <c r="V326" s="6">
        <f t="shared" si="342"/>
        <v>1.282198026744255</v>
      </c>
      <c r="W326" s="6">
        <v>0.06</v>
      </c>
      <c r="X326" s="6">
        <f t="shared" si="390"/>
        <v>0.19852073425204575</v>
      </c>
      <c r="Y326" s="6">
        <v>2.6700000000000002E-2</v>
      </c>
      <c r="Z326" s="6">
        <v>0.21</v>
      </c>
      <c r="AA326" s="6">
        <v>0.442</v>
      </c>
      <c r="AB326" s="6">
        <v>0.5</v>
      </c>
      <c r="AC326" s="6">
        <f t="shared" si="391"/>
        <v>5.2639615069772799E-2</v>
      </c>
      <c r="AD326" s="6">
        <f t="shared" si="343"/>
        <v>0.15838920276457086</v>
      </c>
      <c r="AE326" s="6">
        <f t="shared" si="344"/>
        <v>0.90218964057848516</v>
      </c>
      <c r="AF326" s="6">
        <f t="shared" si="345"/>
        <v>1.810769293627551</v>
      </c>
      <c r="AG326" s="6">
        <f t="shared" si="346"/>
        <v>8.8482930109700693</v>
      </c>
      <c r="AH326" s="6">
        <f t="shared" si="392"/>
        <v>0.26364777911820647</v>
      </c>
      <c r="AI326" s="6">
        <f t="shared" si="347"/>
        <v>8.7443105471984944E-2</v>
      </c>
      <c r="AJ326" s="6">
        <f t="shared" si="348"/>
        <v>0.57187068697247578</v>
      </c>
      <c r="AK326" s="6">
        <f t="shared" si="349"/>
        <v>0.97918132338621422</v>
      </c>
      <c r="AL326" s="6">
        <f t="shared" si="350"/>
        <v>5.765798964918206</v>
      </c>
      <c r="AM326" s="6">
        <f t="shared" si="393"/>
        <v>0.15599665153474393</v>
      </c>
      <c r="AN326" s="6">
        <f t="shared" si="351"/>
        <v>4.8275365751730623E-2</v>
      </c>
      <c r="AO326" s="6">
        <f t="shared" si="352"/>
        <v>0.36249150722754331</v>
      </c>
      <c r="AP326" s="6">
        <f t="shared" si="353"/>
        <v>0.5294965335686701</v>
      </c>
      <c r="AQ326" s="6">
        <f t="shared" si="354"/>
        <v>3.7571583199873184</v>
      </c>
      <c r="AR326" s="6">
        <f t="shared" si="394"/>
        <v>9.2741518280873306E-2</v>
      </c>
      <c r="AS326" s="6">
        <f t="shared" si="355"/>
        <v>2.6651740304557411E-2</v>
      </c>
      <c r="AT326" s="6">
        <f t="shared" si="356"/>
        <v>0.22977238701941088</v>
      </c>
      <c r="AU326" s="6">
        <f t="shared" si="357"/>
        <v>0.28632753951195805</v>
      </c>
      <c r="AV326" s="6">
        <f t="shared" si="358"/>
        <v>2.4482710422856697</v>
      </c>
      <c r="AW326" s="6">
        <f t="shared" si="395"/>
        <v>5.5396265064549824E-2</v>
      </c>
      <c r="AX326" s="6">
        <f t="shared" si="359"/>
        <v>1.4713824539715812E-2</v>
      </c>
      <c r="AY326" s="6">
        <f t="shared" si="360"/>
        <v>0.145645756614809</v>
      </c>
      <c r="AZ326" s="6">
        <f t="shared" si="361"/>
        <v>0.15483285476946312</v>
      </c>
      <c r="BA326" s="6">
        <f t="shared" si="362"/>
        <v>1.5953629275102765</v>
      </c>
      <c r="BB326" s="6">
        <f t="shared" si="396"/>
        <v>3.3242596598469523E-2</v>
      </c>
      <c r="BD326" s="6">
        <f t="shared" si="398"/>
        <v>4.848983022272586</v>
      </c>
      <c r="BE326" s="6">
        <f t="shared" si="397"/>
        <v>2549.3066106840952</v>
      </c>
      <c r="BF326" s="6">
        <f t="shared" si="363"/>
        <v>32.184968434623492</v>
      </c>
      <c r="BG326" s="6">
        <f t="shared" si="364"/>
        <v>38.078408028657584</v>
      </c>
      <c r="BH326" s="6">
        <f t="shared" si="399"/>
        <v>0.10122179736501741</v>
      </c>
      <c r="BI326" s="6">
        <f t="shared" si="365"/>
        <v>1.2695507759026385</v>
      </c>
      <c r="BJ326" s="6">
        <f t="shared" si="366"/>
        <v>215.35854726265114</v>
      </c>
      <c r="BK326" s="6">
        <f t="shared" si="367"/>
        <v>127.93111637528658</v>
      </c>
      <c r="BL326" s="6">
        <f t="shared" si="368"/>
        <v>227.53242423579877</v>
      </c>
      <c r="BM326" s="6">
        <f t="shared" si="369"/>
        <v>174.68157936206558</v>
      </c>
      <c r="BN326" s="6">
        <f t="shared" si="370"/>
        <v>176.7223986290393</v>
      </c>
      <c r="BO326" s="6">
        <f t="shared" si="371"/>
        <v>216.58285915474244</v>
      </c>
      <c r="BP326" s="6">
        <f t="shared" si="372"/>
        <v>83.561973078640293</v>
      </c>
      <c r="BQ326" s="6">
        <f t="shared" si="373"/>
        <v>242.31466297044639</v>
      </c>
      <c r="BR326" s="6">
        <f t="shared" si="374"/>
        <v>17.800071014053696</v>
      </c>
      <c r="BS326" s="6">
        <f t="shared" si="375"/>
        <v>251.11455899936516</v>
      </c>
      <c r="BU326" s="6">
        <f t="shared" si="376"/>
        <v>3.3596760736164804</v>
      </c>
      <c r="BV326" s="6">
        <f t="shared" si="377"/>
        <v>4.5874181302590502</v>
      </c>
      <c r="BW326" s="6">
        <f t="shared" si="378"/>
        <v>5.6878128673799457</v>
      </c>
      <c r="BX326" s="6">
        <f t="shared" si="379"/>
        <v>6.3635712603342505</v>
      </c>
      <c r="BY326" s="6">
        <f t="shared" si="380"/>
        <v>6.5946706283092986</v>
      </c>
      <c r="CA326" s="6">
        <f t="shared" si="381"/>
        <v>5.0182710796390566</v>
      </c>
      <c r="CB326" s="6">
        <f t="shared" si="382"/>
        <v>6.8521212250412882</v>
      </c>
      <c r="CC326" s="6">
        <f t="shared" si="383"/>
        <v>8.4957556006424575</v>
      </c>
      <c r="CD326" s="6">
        <f t="shared" si="400"/>
        <v>9.5051204101895905</v>
      </c>
      <c r="CE326" s="6">
        <f t="shared" si="384"/>
        <v>9.8503082346763957</v>
      </c>
      <c r="CG326" s="6">
        <f t="shared" si="385"/>
        <v>100.76880641841896</v>
      </c>
      <c r="CH326" s="6">
        <f t="shared" si="386"/>
        <v>137.59322011982437</v>
      </c>
      <c r="CI326" s="6">
        <f t="shared" si="387"/>
        <v>170.59802826771863</v>
      </c>
      <c r="CJ326" s="6">
        <f t="shared" si="388"/>
        <v>190.86646045973464</v>
      </c>
      <c r="CK326" s="6">
        <f t="shared" si="389"/>
        <v>197.79796426088203</v>
      </c>
    </row>
    <row r="327" spans="1:89">
      <c r="A327" s="6">
        <v>1</v>
      </c>
      <c r="B327" s="6">
        <f t="shared" si="409"/>
        <v>1315.6802244038549</v>
      </c>
      <c r="C327" s="11">
        <v>31.399999999989902</v>
      </c>
      <c r="D327" s="6">
        <f t="shared" si="407"/>
        <v>60.468451612904943</v>
      </c>
      <c r="E327" s="6">
        <f t="shared" si="408"/>
        <v>9.8995483871039429</v>
      </c>
      <c r="F327" s="6">
        <v>0</v>
      </c>
      <c r="G327" s="6">
        <v>0</v>
      </c>
      <c r="H327" s="11">
        <f t="shared" si="410"/>
        <v>70.368000000008891</v>
      </c>
      <c r="J327" s="6">
        <f t="shared" si="404"/>
        <v>85.931746835063251</v>
      </c>
      <c r="K327" s="6">
        <f t="shared" si="401"/>
        <v>14.068253164936749</v>
      </c>
      <c r="L327" s="6">
        <f t="shared" si="402"/>
        <v>0</v>
      </c>
      <c r="M327" s="6">
        <f t="shared" si="405"/>
        <v>0</v>
      </c>
      <c r="N327" s="11">
        <f t="shared" si="406"/>
        <v>100</v>
      </c>
      <c r="O327" s="6">
        <v>8.0000000000000002E-3</v>
      </c>
      <c r="P327" s="6">
        <f t="shared" si="339"/>
        <v>9.656405066009785E-2</v>
      </c>
      <c r="Q327" s="6">
        <f t="shared" si="340"/>
        <v>0.22460166136307227</v>
      </c>
      <c r="R327" s="6">
        <v>0.3</v>
      </c>
      <c r="S327" s="6">
        <f t="shared" si="403"/>
        <v>2.0459414859985401E-2</v>
      </c>
      <c r="T327" s="6">
        <v>0.12</v>
      </c>
      <c r="U327" s="6">
        <f t="shared" si="341"/>
        <v>0.67489194950464071</v>
      </c>
      <c r="V327" s="6">
        <f t="shared" si="342"/>
        <v>1.2803756884547808</v>
      </c>
      <c r="W327" s="6">
        <v>0.06</v>
      </c>
      <c r="X327" s="6">
        <f t="shared" si="390"/>
        <v>0.19806360424816585</v>
      </c>
      <c r="Y327" s="6">
        <v>2.6700000000000002E-2</v>
      </c>
      <c r="Z327" s="6">
        <v>0.21</v>
      </c>
      <c r="AA327" s="6">
        <v>0.442</v>
      </c>
      <c r="AB327" s="6">
        <v>0.5</v>
      </c>
      <c r="AC327" s="6">
        <f t="shared" si="391"/>
        <v>5.2487108051329064E-2</v>
      </c>
      <c r="AD327" s="6">
        <f t="shared" si="343"/>
        <v>0.15819615600335843</v>
      </c>
      <c r="AE327" s="6">
        <f t="shared" si="344"/>
        <v>0.89867926719951219</v>
      </c>
      <c r="AF327" s="6">
        <f t="shared" si="345"/>
        <v>1.8040340962006982</v>
      </c>
      <c r="AG327" s="6">
        <f t="shared" si="346"/>
        <v>8.8341911926186807</v>
      </c>
      <c r="AH327" s="6">
        <f t="shared" si="392"/>
        <v>0.26236919473003345</v>
      </c>
      <c r="AI327" s="6">
        <f t="shared" si="347"/>
        <v>8.733652871039331E-2</v>
      </c>
      <c r="AJ327" s="6">
        <f t="shared" si="348"/>
        <v>0.56964556761234209</v>
      </c>
      <c r="AK327" s="6">
        <f t="shared" si="349"/>
        <v>0.97553923626175154</v>
      </c>
      <c r="AL327" s="6">
        <f t="shared" si="350"/>
        <v>5.7566098196725504</v>
      </c>
      <c r="AM327" s="6">
        <f t="shared" si="393"/>
        <v>0.15518898534049272</v>
      </c>
      <c r="AN327" s="6">
        <f t="shared" si="351"/>
        <v>4.8216527126104282E-2</v>
      </c>
      <c r="AO327" s="6">
        <f t="shared" si="352"/>
        <v>0.36108107146122315</v>
      </c>
      <c r="AP327" s="6">
        <f t="shared" si="353"/>
        <v>0.52752705921157261</v>
      </c>
      <c r="AQ327" s="6">
        <f t="shared" si="354"/>
        <v>3.7511704120281015</v>
      </c>
      <c r="AR327" s="6">
        <f t="shared" si="394"/>
        <v>9.2231103286494587E-2</v>
      </c>
      <c r="AS327" s="6">
        <f t="shared" si="355"/>
        <v>2.6619256826790821E-2</v>
      </c>
      <c r="AT327" s="6">
        <f t="shared" si="356"/>
        <v>0.22887835450746707</v>
      </c>
      <c r="AU327" s="6">
        <f t="shared" si="357"/>
        <v>0.28526253773942711</v>
      </c>
      <c r="AV327" s="6">
        <f t="shared" si="358"/>
        <v>2.4443691514384209</v>
      </c>
      <c r="AW327" s="6">
        <f t="shared" si="395"/>
        <v>5.5073578737625063E-2</v>
      </c>
      <c r="AX327" s="6">
        <f t="shared" si="359"/>
        <v>1.4695891144491493E-2</v>
      </c>
      <c r="AY327" s="6">
        <f t="shared" si="360"/>
        <v>0.14507905648460889</v>
      </c>
      <c r="AZ327" s="6">
        <f t="shared" si="361"/>
        <v>0.15425695045702226</v>
      </c>
      <c r="BA327" s="6">
        <f t="shared" si="362"/>
        <v>1.5928203446436831</v>
      </c>
      <c r="BB327" s="6">
        <f t="shared" si="396"/>
        <v>3.3038524928997275E-2</v>
      </c>
      <c r="BD327" s="6">
        <f t="shared" si="398"/>
        <v>4.5510793487267165</v>
      </c>
      <c r="BE327" s="6">
        <f t="shared" si="397"/>
        <v>2541.2022937053252</v>
      </c>
      <c r="BF327" s="6">
        <f t="shared" si="363"/>
        <v>32.070254702886544</v>
      </c>
      <c r="BG327" s="6">
        <f t="shared" si="364"/>
        <v>38.059273782397185</v>
      </c>
      <c r="BH327" s="6">
        <f t="shared" si="399"/>
        <v>9.8900796163852667E-2</v>
      </c>
      <c r="BI327" s="6">
        <f t="shared" si="365"/>
        <v>1.2658225912537915</v>
      </c>
      <c r="BJ327" s="6">
        <f t="shared" si="366"/>
        <v>215.52760494117362</v>
      </c>
      <c r="BK327" s="6">
        <f t="shared" si="367"/>
        <v>128.21008608409497</v>
      </c>
      <c r="BL327" s="6">
        <f t="shared" si="368"/>
        <v>226.91931684775008</v>
      </c>
      <c r="BM327" s="6">
        <f t="shared" si="369"/>
        <v>174.84794158335745</v>
      </c>
      <c r="BN327" s="6">
        <f t="shared" si="370"/>
        <v>175.1866674073049</v>
      </c>
      <c r="BO327" s="6">
        <f t="shared" si="371"/>
        <v>216.45102414917744</v>
      </c>
      <c r="BP327" s="6">
        <f t="shared" si="372"/>
        <v>81.993868231617242</v>
      </c>
      <c r="BQ327" s="6">
        <f t="shared" si="373"/>
        <v>241.80408719102371</v>
      </c>
      <c r="BR327" s="6">
        <f t="shared" si="374"/>
        <v>17.170918455848931</v>
      </c>
      <c r="BS327" s="6">
        <f t="shared" si="375"/>
        <v>250.36951555814426</v>
      </c>
      <c r="BU327" s="6">
        <f t="shared" si="376"/>
        <v>3.368695020749279</v>
      </c>
      <c r="BV327" s="6">
        <f t="shared" si="377"/>
        <v>4.5940955831959798</v>
      </c>
      <c r="BW327" s="6">
        <f t="shared" si="378"/>
        <v>5.68720846821014</v>
      </c>
      <c r="BX327" s="6">
        <f t="shared" si="379"/>
        <v>6.3533552577364381</v>
      </c>
      <c r="BY327" s="6">
        <f t="shared" si="380"/>
        <v>6.5784102184824871</v>
      </c>
      <c r="CA327" s="6">
        <f t="shared" si="381"/>
        <v>5.0452530442648049</v>
      </c>
      <c r="CB327" s="6">
        <f t="shared" si="382"/>
        <v>6.8805203748030541</v>
      </c>
      <c r="CC327" s="6">
        <f t="shared" si="383"/>
        <v>8.5176620800845555</v>
      </c>
      <c r="CD327" s="6">
        <f t="shared" si="400"/>
        <v>9.5153419226003191</v>
      </c>
      <c r="CE327" s="6">
        <f t="shared" si="384"/>
        <v>9.8524039655686231</v>
      </c>
      <c r="CG327" s="6">
        <f t="shared" si="385"/>
        <v>101.28598349402459</v>
      </c>
      <c r="CH327" s="6">
        <f t="shared" si="386"/>
        <v>138.12989497222623</v>
      </c>
      <c r="CI327" s="6">
        <f t="shared" si="387"/>
        <v>170.99633522481511</v>
      </c>
      <c r="CJ327" s="6">
        <f t="shared" si="388"/>
        <v>191.02525809048635</v>
      </c>
      <c r="CK327" s="6">
        <f t="shared" si="389"/>
        <v>197.7919475352027</v>
      </c>
    </row>
    <row r="328" spans="1:89">
      <c r="A328" s="6">
        <v>1</v>
      </c>
      <c r="B328" s="6">
        <f t="shared" si="409"/>
        <v>1316.3945101181398</v>
      </c>
      <c r="C328" s="11">
        <v>31.4999999999898</v>
      </c>
      <c r="D328" s="6">
        <f t="shared" si="407"/>
        <v>60.451451612904961</v>
      </c>
      <c r="E328" s="6">
        <f t="shared" si="408"/>
        <v>9.8285483871040142</v>
      </c>
      <c r="F328" s="6">
        <v>0</v>
      </c>
      <c r="G328" s="6">
        <v>0</v>
      </c>
      <c r="H328" s="11">
        <f t="shared" si="410"/>
        <v>70.280000000008982</v>
      </c>
      <c r="J328" s="6">
        <f t="shared" si="404"/>
        <v>86.015155965989237</v>
      </c>
      <c r="K328" s="6">
        <f t="shared" si="401"/>
        <v>13.984844034010754</v>
      </c>
      <c r="L328" s="6">
        <f t="shared" si="402"/>
        <v>0</v>
      </c>
      <c r="M328" s="6">
        <f t="shared" si="405"/>
        <v>0</v>
      </c>
      <c r="N328" s="11">
        <f t="shared" si="406"/>
        <v>99.999999999999986</v>
      </c>
      <c r="O328" s="6">
        <v>8.0000000000000002E-3</v>
      </c>
      <c r="P328" s="6">
        <f t="shared" si="339"/>
        <v>9.6327890205756467E-2</v>
      </c>
      <c r="Q328" s="6">
        <f t="shared" si="340"/>
        <v>0.22446728094443977</v>
      </c>
      <c r="R328" s="6">
        <v>0.3</v>
      </c>
      <c r="S328" s="6">
        <f t="shared" si="403"/>
        <v>2.0352517683807303E-2</v>
      </c>
      <c r="T328" s="6">
        <v>0.12</v>
      </c>
      <c r="U328" s="6">
        <f t="shared" si="341"/>
        <v>0.67492403471550033</v>
      </c>
      <c r="V328" s="6">
        <f t="shared" si="342"/>
        <v>1.2785575744847386</v>
      </c>
      <c r="W328" s="6">
        <v>0.06</v>
      </c>
      <c r="X328" s="6">
        <f t="shared" si="390"/>
        <v>0.19760526076220239</v>
      </c>
      <c r="Y328" s="6">
        <v>2.6700000000000002E-2</v>
      </c>
      <c r="Z328" s="6">
        <v>0.21</v>
      </c>
      <c r="AA328" s="6">
        <v>0.442</v>
      </c>
      <c r="AB328" s="6">
        <v>0.5</v>
      </c>
      <c r="AC328" s="6">
        <f t="shared" si="391"/>
        <v>5.2334219114341704E-2</v>
      </c>
      <c r="AD328" s="6">
        <f t="shared" si="343"/>
        <v>0.15800351770989465</v>
      </c>
      <c r="AE328" s="6">
        <f t="shared" si="344"/>
        <v>0.89518568898867856</v>
      </c>
      <c r="AF328" s="6">
        <f t="shared" si="345"/>
        <v>1.7973299698836147</v>
      </c>
      <c r="AG328" s="6">
        <f t="shared" si="346"/>
        <v>8.8201244922534112</v>
      </c>
      <c r="AH328" s="6">
        <f t="shared" si="392"/>
        <v>0.26109729460976661</v>
      </c>
      <c r="AI328" s="6">
        <f t="shared" si="347"/>
        <v>8.7230177454630436E-2</v>
      </c>
      <c r="AJ328" s="6">
        <f t="shared" si="348"/>
        <v>0.56743109420058757</v>
      </c>
      <c r="AK328" s="6">
        <f t="shared" si="349"/>
        <v>0.97191395097421551</v>
      </c>
      <c r="AL328" s="6">
        <f t="shared" si="350"/>
        <v>5.7474435583037984</v>
      </c>
      <c r="AM328" s="6">
        <f t="shared" si="393"/>
        <v>0.15438552671144237</v>
      </c>
      <c r="AN328" s="6">
        <f t="shared" si="351"/>
        <v>4.815781299715842E-2</v>
      </c>
      <c r="AO328" s="6">
        <f t="shared" si="352"/>
        <v>0.35967738383912823</v>
      </c>
      <c r="AP328" s="6">
        <f t="shared" si="353"/>
        <v>0.52556667052042649</v>
      </c>
      <c r="AQ328" s="6">
        <f t="shared" si="354"/>
        <v>3.7451974158528381</v>
      </c>
      <c r="AR328" s="6">
        <f t="shared" si="394"/>
        <v>9.1723339114827523E-2</v>
      </c>
      <c r="AS328" s="6">
        <f t="shared" si="355"/>
        <v>2.6586842080832802E-2</v>
      </c>
      <c r="AT328" s="6">
        <f t="shared" si="356"/>
        <v>0.2279885994397548</v>
      </c>
      <c r="AU328" s="6">
        <f t="shared" si="357"/>
        <v>0.28420244908003617</v>
      </c>
      <c r="AV328" s="6">
        <f t="shared" si="358"/>
        <v>2.4404769775330024</v>
      </c>
      <c r="AW328" s="6">
        <f t="shared" si="395"/>
        <v>5.4752563729234822E-2</v>
      </c>
      <c r="AX328" s="6">
        <f t="shared" si="359"/>
        <v>1.4677995694548055E-2</v>
      </c>
      <c r="AY328" s="6">
        <f t="shared" si="360"/>
        <v>0.14451506769674874</v>
      </c>
      <c r="AZ328" s="6">
        <f t="shared" si="361"/>
        <v>0.15368370293175104</v>
      </c>
      <c r="BA328" s="6">
        <f t="shared" si="362"/>
        <v>1.5902840936122897</v>
      </c>
      <c r="BB328" s="6">
        <f t="shared" si="396"/>
        <v>3.2835507712382063E-2</v>
      </c>
      <c r="BD328" s="6">
        <f t="shared" si="398"/>
        <v>4.2695334067038617</v>
      </c>
      <c r="BE328" s="6">
        <f t="shared" si="397"/>
        <v>2533.1485389107324</v>
      </c>
      <c r="BF328" s="6">
        <f t="shared" si="363"/>
        <v>31.955499774166881</v>
      </c>
      <c r="BG328" s="6">
        <f t="shared" si="364"/>
        <v>38.039896722053612</v>
      </c>
      <c r="BH328" s="6">
        <f t="shared" si="399"/>
        <v>9.6623082879897348E-2</v>
      </c>
      <c r="BI328" s="6">
        <f t="shared" si="365"/>
        <v>1.2621108467827657</v>
      </c>
      <c r="BJ328" s="6">
        <f t="shared" si="366"/>
        <v>215.6893023143007</v>
      </c>
      <c r="BK328" s="6">
        <f t="shared" si="367"/>
        <v>128.48779788165098</v>
      </c>
      <c r="BL328" s="6">
        <f t="shared" si="368"/>
        <v>226.29422068703656</v>
      </c>
      <c r="BM328" s="6">
        <f t="shared" si="369"/>
        <v>175.01126310432139</v>
      </c>
      <c r="BN328" s="6">
        <f t="shared" si="370"/>
        <v>173.6458939941532</v>
      </c>
      <c r="BO328" s="6">
        <f t="shared" si="371"/>
        <v>216.31513484709811</v>
      </c>
      <c r="BP328" s="6">
        <f t="shared" si="372"/>
        <v>80.440233401235602</v>
      </c>
      <c r="BQ328" s="6">
        <f t="shared" si="373"/>
        <v>241.2918209885168</v>
      </c>
      <c r="BR328" s="6">
        <f t="shared" si="374"/>
        <v>16.558635111242669</v>
      </c>
      <c r="BS328" s="6">
        <f t="shared" si="375"/>
        <v>249.62725879482127</v>
      </c>
      <c r="BU328" s="6">
        <f t="shared" si="376"/>
        <v>3.3777115332482026</v>
      </c>
      <c r="BV328" s="6">
        <f t="shared" si="377"/>
        <v>4.6007291865978885</v>
      </c>
      <c r="BW328" s="6">
        <f t="shared" si="378"/>
        <v>5.6865331792998663</v>
      </c>
      <c r="BX328" s="6">
        <f t="shared" si="379"/>
        <v>6.34312502874457</v>
      </c>
      <c r="BY328" s="6">
        <f t="shared" si="380"/>
        <v>6.5622485943843269</v>
      </c>
      <c r="CA328" s="6">
        <f t="shared" si="381"/>
        <v>5.0722567551013586</v>
      </c>
      <c r="CB328" s="6">
        <f t="shared" si="382"/>
        <v>6.908843299792327</v>
      </c>
      <c r="CC328" s="6">
        <f t="shared" si="383"/>
        <v>8.5393782292812084</v>
      </c>
      <c r="CD328" s="6">
        <f t="shared" si="400"/>
        <v>9.5253719741311969</v>
      </c>
      <c r="CE328" s="6">
        <f t="shared" si="384"/>
        <v>9.8544264167849533</v>
      </c>
      <c r="CG328" s="6">
        <f t="shared" si="385"/>
        <v>101.8038932231491</v>
      </c>
      <c r="CH328" s="6">
        <f t="shared" si="386"/>
        <v>138.66552494215611</v>
      </c>
      <c r="CI328" s="6">
        <f t="shared" si="387"/>
        <v>171.39155043196473</v>
      </c>
      <c r="CJ328" s="6">
        <f t="shared" si="388"/>
        <v>191.18116416128694</v>
      </c>
      <c r="CK328" s="6">
        <f t="shared" si="389"/>
        <v>197.78552686647424</v>
      </c>
    </row>
    <row r="329" spans="1:89">
      <c r="A329" s="6">
        <v>1</v>
      </c>
      <c r="B329" s="6">
        <f t="shared" si="409"/>
        <v>1317.1087958324249</v>
      </c>
      <c r="C329" s="11">
        <v>31.599999999989699</v>
      </c>
      <c r="D329" s="6">
        <f t="shared" si="407"/>
        <v>60.434451612904979</v>
      </c>
      <c r="E329" s="6">
        <f t="shared" si="408"/>
        <v>9.7575483871040873</v>
      </c>
      <c r="F329" s="6">
        <v>0</v>
      </c>
      <c r="G329" s="6">
        <v>0</v>
      </c>
      <c r="H329" s="11">
        <f t="shared" si="410"/>
        <v>70.192000000009074</v>
      </c>
      <c r="J329" s="6">
        <f t="shared" si="404"/>
        <v>86.098774237658375</v>
      </c>
      <c r="K329" s="6">
        <f t="shared" si="401"/>
        <v>13.901225762341614</v>
      </c>
      <c r="L329" s="6">
        <f t="shared" si="402"/>
        <v>0</v>
      </c>
      <c r="M329" s="6">
        <f t="shared" si="405"/>
        <v>0</v>
      </c>
      <c r="N329" s="11">
        <f t="shared" si="406"/>
        <v>99.999999999999986</v>
      </c>
      <c r="O329" s="6">
        <v>8.0000000000000002E-3</v>
      </c>
      <c r="P329" s="6">
        <f t="shared" si="339"/>
        <v>9.6092518684841657E-2</v>
      </c>
      <c r="Q329" s="6">
        <f t="shared" si="340"/>
        <v>0.22433310153553945</v>
      </c>
      <c r="R329" s="6">
        <v>0.3</v>
      </c>
      <c r="S329" s="6">
        <f t="shared" si="403"/>
        <v>2.0245939902112809E-2</v>
      </c>
      <c r="T329" s="6">
        <v>0.12</v>
      </c>
      <c r="U329" s="6">
        <f t="shared" si="341"/>
        <v>0.67495609262668543</v>
      </c>
      <c r="V329" s="6">
        <f t="shared" si="342"/>
        <v>1.2767436719919092</v>
      </c>
      <c r="W329" s="6">
        <v>0.06</v>
      </c>
      <c r="X329" s="6">
        <f t="shared" si="390"/>
        <v>0.19714569931790518</v>
      </c>
      <c r="Y329" s="6">
        <v>2.6700000000000002E-2</v>
      </c>
      <c r="Z329" s="6">
        <v>0.21</v>
      </c>
      <c r="AA329" s="6">
        <v>0.442</v>
      </c>
      <c r="AB329" s="6">
        <v>0.5</v>
      </c>
      <c r="AC329" s="6">
        <f t="shared" si="391"/>
        <v>5.2180946822372176E-2</v>
      </c>
      <c r="AD329" s="6">
        <f t="shared" si="343"/>
        <v>0.15781128673168043</v>
      </c>
      <c r="AE329" s="6">
        <f t="shared" si="344"/>
        <v>0.89170881201190022</v>
      </c>
      <c r="AF329" s="6">
        <f t="shared" si="345"/>
        <v>1.7906567463073706</v>
      </c>
      <c r="AG329" s="6">
        <f t="shared" si="346"/>
        <v>8.8060927966494447</v>
      </c>
      <c r="AH329" s="6">
        <f t="shared" si="392"/>
        <v>0.25983203858512188</v>
      </c>
      <c r="AI329" s="6">
        <f t="shared" si="347"/>
        <v>8.7124051068427508E-2</v>
      </c>
      <c r="AJ329" s="6">
        <f t="shared" si="348"/>
        <v>0.56522720719524111</v>
      </c>
      <c r="AK329" s="6">
        <f t="shared" si="349"/>
        <v>0.96830537647737902</v>
      </c>
      <c r="AL329" s="6">
        <f t="shared" si="350"/>
        <v>5.7383001070314315</v>
      </c>
      <c r="AM329" s="6">
        <f t="shared" si="393"/>
        <v>0.15358625017849648</v>
      </c>
      <c r="AN329" s="6">
        <f t="shared" si="351"/>
        <v>4.8099223013623384E-2</v>
      </c>
      <c r="AO329" s="6">
        <f t="shared" si="352"/>
        <v>0.35828040661940641</v>
      </c>
      <c r="AP329" s="6">
        <f t="shared" si="353"/>
        <v>0.52361531826159091</v>
      </c>
      <c r="AQ329" s="6">
        <f t="shared" si="354"/>
        <v>3.7392392833840535</v>
      </c>
      <c r="AR329" s="6">
        <f t="shared" si="394"/>
        <v>9.1218209618966636E-2</v>
      </c>
      <c r="AS329" s="6">
        <f t="shared" si="355"/>
        <v>2.6554495872755265E-2</v>
      </c>
      <c r="AT329" s="6">
        <f t="shared" si="356"/>
        <v>0.22710309789285724</v>
      </c>
      <c r="AU329" s="6">
        <f t="shared" si="357"/>
        <v>0.28314724691048127</v>
      </c>
      <c r="AV329" s="6">
        <f t="shared" si="358"/>
        <v>2.4365944892407665</v>
      </c>
      <c r="AW329" s="6">
        <f t="shared" si="395"/>
        <v>5.4433209802789637E-2</v>
      </c>
      <c r="AX329" s="6">
        <f t="shared" si="359"/>
        <v>1.4660138082822165E-2</v>
      </c>
      <c r="AY329" s="6">
        <f t="shared" si="360"/>
        <v>0.14395377508689919</v>
      </c>
      <c r="AZ329" s="6">
        <f t="shared" si="361"/>
        <v>0.15311309779698268</v>
      </c>
      <c r="BA329" s="6">
        <f t="shared" si="362"/>
        <v>1.5877541540014599</v>
      </c>
      <c r="BB329" s="6">
        <f t="shared" si="396"/>
        <v>3.2633538459101372E-2</v>
      </c>
      <c r="BD329" s="6">
        <f t="shared" si="398"/>
        <v>4.0035655671395416</v>
      </c>
      <c r="BE329" s="6">
        <f t="shared" si="397"/>
        <v>2525.1449155773721</v>
      </c>
      <c r="BF329" s="6">
        <f t="shared" si="363"/>
        <v>31.840703557527409</v>
      </c>
      <c r="BG329" s="6">
        <f t="shared" si="364"/>
        <v>38.02027902216588</v>
      </c>
      <c r="BH329" s="6">
        <f t="shared" si="399"/>
        <v>9.4388040266748283E-2</v>
      </c>
      <c r="BI329" s="6">
        <f t="shared" si="365"/>
        <v>1.2584155214456922</v>
      </c>
      <c r="BJ329" s="6">
        <f t="shared" si="366"/>
        <v>215.84357831520271</v>
      </c>
      <c r="BK329" s="6">
        <f t="shared" si="367"/>
        <v>128.76424022479495</v>
      </c>
      <c r="BL329" s="6">
        <f t="shared" si="368"/>
        <v>225.65715262800714</v>
      </c>
      <c r="BM329" s="6">
        <f t="shared" si="369"/>
        <v>175.17153490661144</v>
      </c>
      <c r="BN329" s="6">
        <f t="shared" si="370"/>
        <v>172.10031211160668</v>
      </c>
      <c r="BO329" s="6">
        <f t="shared" si="371"/>
        <v>216.17521452198588</v>
      </c>
      <c r="BP329" s="6">
        <f t="shared" si="372"/>
        <v>78.901247928825498</v>
      </c>
      <c r="BQ329" s="6">
        <f t="shared" si="373"/>
        <v>240.77792676997382</v>
      </c>
      <c r="BR329" s="6">
        <f t="shared" si="374"/>
        <v>15.962964228530826</v>
      </c>
      <c r="BS329" s="6">
        <f t="shared" si="375"/>
        <v>248.88781482467527</v>
      </c>
      <c r="BU329" s="6">
        <f t="shared" si="376"/>
        <v>3.3867252828345946</v>
      </c>
      <c r="BV329" s="6">
        <f t="shared" si="377"/>
        <v>4.6073184998060155</v>
      </c>
      <c r="BW329" s="6">
        <f t="shared" si="378"/>
        <v>5.6857871662634407</v>
      </c>
      <c r="BX329" s="6">
        <f t="shared" si="379"/>
        <v>6.3328816348138828</v>
      </c>
      <c r="BY329" s="6">
        <f t="shared" si="380"/>
        <v>6.5461859098817579</v>
      </c>
      <c r="CA329" s="6">
        <f t="shared" si="381"/>
        <v>5.0992812107717436</v>
      </c>
      <c r="CB329" s="6">
        <f t="shared" si="382"/>
        <v>6.9370883954419957</v>
      </c>
      <c r="CC329" s="6">
        <f t="shared" si="383"/>
        <v>8.5609033045359944</v>
      </c>
      <c r="CD329" s="6">
        <f t="shared" si="400"/>
        <v>9.5352122282027594</v>
      </c>
      <c r="CE329" s="6">
        <f t="shared" si="384"/>
        <v>9.8563774811223972</v>
      </c>
      <c r="CG329" s="6">
        <f t="shared" si="385"/>
        <v>102.32251432886657</v>
      </c>
      <c r="CH329" s="6">
        <f t="shared" si="386"/>
        <v>139.20007495248547</v>
      </c>
      <c r="CI329" s="6">
        <f t="shared" si="387"/>
        <v>171.78365240889559</v>
      </c>
      <c r="CJ329" s="6">
        <f t="shared" si="388"/>
        <v>191.33419976683334</v>
      </c>
      <c r="CK329" s="6">
        <f t="shared" si="389"/>
        <v>197.77872299186848</v>
      </c>
    </row>
    <row r="330" spans="1:89">
      <c r="A330" s="6">
        <v>1</v>
      </c>
      <c r="B330" s="6">
        <f t="shared" si="409"/>
        <v>1317.8230815467098</v>
      </c>
      <c r="C330" s="11">
        <v>31.6999999999896</v>
      </c>
      <c r="D330" s="6">
        <f t="shared" si="407"/>
        <v>60.417451612904991</v>
      </c>
      <c r="E330" s="6">
        <f t="shared" si="408"/>
        <v>9.6865483871041569</v>
      </c>
      <c r="F330" s="6">
        <v>0</v>
      </c>
      <c r="G330" s="6">
        <v>0</v>
      </c>
      <c r="H330" s="11">
        <f t="shared" si="410"/>
        <v>70.104000000009151</v>
      </c>
      <c r="J330" s="6">
        <f t="shared" si="404"/>
        <v>86.182602437659909</v>
      </c>
      <c r="K330" s="6">
        <f t="shared" si="401"/>
        <v>13.817397562340084</v>
      </c>
      <c r="L330" s="6">
        <f t="shared" si="402"/>
        <v>0</v>
      </c>
      <c r="M330" s="6">
        <f t="shared" si="405"/>
        <v>0</v>
      </c>
      <c r="N330" s="11">
        <f t="shared" si="406"/>
        <v>100</v>
      </c>
      <c r="O330" s="6">
        <v>8.0000000000000002E-3</v>
      </c>
      <c r="P330" s="6">
        <f t="shared" si="339"/>
        <v>9.585793285143096E-2</v>
      </c>
      <c r="Q330" s="6">
        <f t="shared" si="340"/>
        <v>0.22419912270962858</v>
      </c>
      <c r="R330" s="6">
        <v>0.3</v>
      </c>
      <c r="S330" s="6">
        <f t="shared" si="403"/>
        <v>2.0139679872136006E-2</v>
      </c>
      <c r="T330" s="6">
        <v>0.12</v>
      </c>
      <c r="U330" s="6">
        <f t="shared" si="341"/>
        <v>0.67498812327298596</v>
      </c>
      <c r="V330" s="6">
        <f t="shared" si="342"/>
        <v>1.274933968181736</v>
      </c>
      <c r="W330" s="6">
        <v>0.06</v>
      </c>
      <c r="X330" s="6">
        <f t="shared" si="390"/>
        <v>0.19668491541639851</v>
      </c>
      <c r="Y330" s="6">
        <v>2.6700000000000002E-2</v>
      </c>
      <c r="Z330" s="6">
        <v>0.21</v>
      </c>
      <c r="AA330" s="6">
        <v>0.442</v>
      </c>
      <c r="AB330" s="6">
        <v>0.5</v>
      </c>
      <c r="AC330" s="6">
        <f t="shared" si="391"/>
        <v>5.2027289731769372E-2</v>
      </c>
      <c r="AD330" s="6">
        <f t="shared" si="343"/>
        <v>0.15761946192022641</v>
      </c>
      <c r="AE330" s="6">
        <f t="shared" si="344"/>
        <v>0.88824854293187105</v>
      </c>
      <c r="AF330" s="6">
        <f t="shared" si="345"/>
        <v>1.7840142581427918</v>
      </c>
      <c r="AG330" s="6">
        <f t="shared" si="346"/>
        <v>8.792095993024228</v>
      </c>
      <c r="AH330" s="6">
        <f t="shared" si="392"/>
        <v>0.25857338674967711</v>
      </c>
      <c r="AI330" s="6">
        <f t="shared" si="347"/>
        <v>8.7018148917729451E-2</v>
      </c>
      <c r="AJ330" s="6">
        <f t="shared" si="348"/>
        <v>0.56303384743261176</v>
      </c>
      <c r="AK330" s="6">
        <f t="shared" si="349"/>
        <v>0.9647134222872682</v>
      </c>
      <c r="AL330" s="6">
        <f t="shared" si="350"/>
        <v>5.7291793923631467</v>
      </c>
      <c r="AM330" s="6">
        <f t="shared" si="393"/>
        <v>0.15279113044068093</v>
      </c>
      <c r="AN330" s="6">
        <f t="shared" si="351"/>
        <v>4.8040756825451676E-2</v>
      </c>
      <c r="AO330" s="6">
        <f t="shared" si="352"/>
        <v>0.35689010229998597</v>
      </c>
      <c r="AP330" s="6">
        <f t="shared" si="353"/>
        <v>0.52167295350546605</v>
      </c>
      <c r="AQ330" s="6">
        <f t="shared" si="354"/>
        <v>3.7332959667320718</v>
      </c>
      <c r="AR330" s="6">
        <f t="shared" si="394"/>
        <v>9.071569875835328E-2</v>
      </c>
      <c r="AS330" s="6">
        <f t="shared" si="355"/>
        <v>2.6522218009304922E-2</v>
      </c>
      <c r="AT330" s="6">
        <f t="shared" si="356"/>
        <v>0.22622182609534697</v>
      </c>
      <c r="AU330" s="6">
        <f t="shared" si="357"/>
        <v>0.28209690477186955</v>
      </c>
      <c r="AV330" s="6">
        <f t="shared" si="358"/>
        <v>2.4327216553554405</v>
      </c>
      <c r="AW330" s="6">
        <f t="shared" si="395"/>
        <v>5.4115506788988396E-2</v>
      </c>
      <c r="AX330" s="6">
        <f t="shared" si="359"/>
        <v>1.4642318202623046E-2</v>
      </c>
      <c r="AY330" s="6">
        <f t="shared" si="360"/>
        <v>0.14339516358707247</v>
      </c>
      <c r="AZ330" s="6">
        <f t="shared" si="361"/>
        <v>0.15254512074495649</v>
      </c>
      <c r="BA330" s="6">
        <f t="shared" si="362"/>
        <v>1.5852305054763007</v>
      </c>
      <c r="BB330" s="6">
        <f t="shared" si="396"/>
        <v>3.2432610722217453E-2</v>
      </c>
      <c r="BD330" s="6">
        <f t="shared" si="398"/>
        <v>3.7524268161815253</v>
      </c>
      <c r="BE330" s="6">
        <f t="shared" si="397"/>
        <v>2517.1909960544713</v>
      </c>
      <c r="BF330" s="6">
        <f t="shared" si="363"/>
        <v>31.725865962853664</v>
      </c>
      <c r="BG330" s="6">
        <f t="shared" si="364"/>
        <v>38.000422829549763</v>
      </c>
      <c r="BH330" s="6">
        <f t="shared" si="399"/>
        <v>9.2195057067168421E-2</v>
      </c>
      <c r="BI330" s="6">
        <f t="shared" si="365"/>
        <v>1.2547365925359832</v>
      </c>
      <c r="BJ330" s="6">
        <f t="shared" si="366"/>
        <v>215.99037219545332</v>
      </c>
      <c r="BK330" s="6">
        <f t="shared" si="367"/>
        <v>129.03940152438676</v>
      </c>
      <c r="BL330" s="6">
        <f t="shared" si="368"/>
        <v>225.00813170489997</v>
      </c>
      <c r="BM330" s="6">
        <f t="shared" si="369"/>
        <v>175.32874814572264</v>
      </c>
      <c r="BN330" s="6">
        <f t="shared" si="370"/>
        <v>170.55015736464475</v>
      </c>
      <c r="BO330" s="6">
        <f t="shared" si="371"/>
        <v>216.03128689688396</v>
      </c>
      <c r="BP330" s="6">
        <f t="shared" si="372"/>
        <v>77.377085333104233</v>
      </c>
      <c r="BQ330" s="6">
        <f t="shared" si="373"/>
        <v>240.26246670234997</v>
      </c>
      <c r="BR330" s="6">
        <f t="shared" si="374"/>
        <v>15.383646796987065</v>
      </c>
      <c r="BS330" s="6">
        <f t="shared" si="375"/>
        <v>248.15120861638653</v>
      </c>
      <c r="BU330" s="6">
        <f t="shared" si="376"/>
        <v>3.3957359396549549</v>
      </c>
      <c r="BV330" s="6">
        <f t="shared" si="377"/>
        <v>4.613863086001877</v>
      </c>
      <c r="BW330" s="6">
        <f t="shared" si="378"/>
        <v>5.6849706085084515</v>
      </c>
      <c r="BX330" s="6">
        <f t="shared" si="379"/>
        <v>6.3226261397154211</v>
      </c>
      <c r="BY330" s="6">
        <f t="shared" si="380"/>
        <v>6.530222301195554</v>
      </c>
      <c r="CA330" s="6">
        <f t="shared" si="381"/>
        <v>5.126325405050606</v>
      </c>
      <c r="CB330" s="6">
        <f t="shared" si="382"/>
        <v>6.9652540637773903</v>
      </c>
      <c r="CC330" s="6">
        <f t="shared" si="383"/>
        <v>8.5822365976796569</v>
      </c>
      <c r="CD330" s="6">
        <f t="shared" si="400"/>
        <v>9.544864377750649</v>
      </c>
      <c r="CE330" s="6">
        <f t="shared" si="384"/>
        <v>9.8582590278348761</v>
      </c>
      <c r="CG330" s="6">
        <f t="shared" si="385"/>
        <v>102.84182536159372</v>
      </c>
      <c r="CH330" s="6">
        <f t="shared" si="386"/>
        <v>139.73350995634934</v>
      </c>
      <c r="CI330" s="6">
        <f t="shared" si="387"/>
        <v>172.17262027901575</v>
      </c>
      <c r="CJ330" s="6">
        <f t="shared" si="388"/>
        <v>191.48438654901167</v>
      </c>
      <c r="CK330" s="6">
        <f t="shared" si="389"/>
        <v>197.7715562712977</v>
      </c>
    </row>
    <row r="331" spans="1:89">
      <c r="A331" s="6">
        <v>1</v>
      </c>
      <c r="B331" s="6">
        <f t="shared" si="409"/>
        <v>1318.5373672609949</v>
      </c>
      <c r="C331" s="11">
        <v>31.799999999989499</v>
      </c>
      <c r="D331" s="6">
        <f t="shared" si="407"/>
        <v>60.400451612905009</v>
      </c>
      <c r="E331" s="6">
        <f t="shared" si="408"/>
        <v>9.61554838710423</v>
      </c>
      <c r="F331" s="6">
        <v>0</v>
      </c>
      <c r="G331" s="6">
        <v>0</v>
      </c>
      <c r="H331" s="11">
        <f t="shared" si="410"/>
        <v>70.016000000009242</v>
      </c>
      <c r="J331" s="6">
        <f t="shared" si="404"/>
        <v>86.266641357542611</v>
      </c>
      <c r="K331" s="6">
        <f t="shared" si="401"/>
        <v>13.733358642457382</v>
      </c>
      <c r="L331" s="6">
        <f t="shared" si="402"/>
        <v>0</v>
      </c>
      <c r="M331" s="6">
        <f t="shared" si="405"/>
        <v>0</v>
      </c>
      <c r="N331" s="11">
        <f t="shared" si="406"/>
        <v>100</v>
      </c>
      <c r="O331" s="6">
        <v>8.0000000000000002E-3</v>
      </c>
      <c r="P331" s="6">
        <f t="shared" si="339"/>
        <v>9.5624129475295638E-2</v>
      </c>
      <c r="Q331" s="6">
        <f t="shared" si="340"/>
        <v>0.22406534404112455</v>
      </c>
      <c r="R331" s="6">
        <v>0.3</v>
      </c>
      <c r="S331" s="6">
        <f t="shared" si="403"/>
        <v>2.0033735958173562E-2</v>
      </c>
      <c r="T331" s="6">
        <v>0.12</v>
      </c>
      <c r="U331" s="6">
        <f t="shared" si="341"/>
        <v>0.67502012668913458</v>
      </c>
      <c r="V331" s="6">
        <f t="shared" si="342"/>
        <v>1.2731284503071219</v>
      </c>
      <c r="W331" s="6">
        <v>0.06</v>
      </c>
      <c r="X331" s="6">
        <f t="shared" si="390"/>
        <v>0.19622290453604016</v>
      </c>
      <c r="Y331" s="6">
        <v>2.6700000000000002E-2</v>
      </c>
      <c r="Z331" s="6">
        <v>0.21</v>
      </c>
      <c r="AA331" s="6">
        <v>0.442</v>
      </c>
      <c r="AB331" s="6">
        <v>0.5</v>
      </c>
      <c r="AC331" s="6">
        <f t="shared" si="391"/>
        <v>5.1873246391624377E-2</v>
      </c>
      <c r="AD331" s="6">
        <f t="shared" si="343"/>
        <v>0.1574280421310362</v>
      </c>
      <c r="AE331" s="6">
        <f t="shared" si="344"/>
        <v>0.88480478900383008</v>
      </c>
      <c r="AF331" s="6">
        <f t="shared" si="345"/>
        <v>1.7774023390932745</v>
      </c>
      <c r="AG331" s="6">
        <f t="shared" si="346"/>
        <v>8.7781339690354621</v>
      </c>
      <c r="AH331" s="6">
        <f t="shared" si="392"/>
        <v>0.25732129946091642</v>
      </c>
      <c r="AI331" s="6">
        <f t="shared" si="347"/>
        <v>8.6912470370685599E-2</v>
      </c>
      <c r="AJ331" s="6">
        <f t="shared" si="348"/>
        <v>0.56085095612460456</v>
      </c>
      <c r="AK331" s="6">
        <f t="shared" si="349"/>
        <v>0.96113799847827563</v>
      </c>
      <c r="AL331" s="6">
        <f t="shared" si="350"/>
        <v>5.7200813410935094</v>
      </c>
      <c r="AM331" s="6">
        <f t="shared" si="393"/>
        <v>0.15200014236390308</v>
      </c>
      <c r="AN331" s="6">
        <f t="shared" si="351"/>
        <v>4.7982414083812791E-2</v>
      </c>
      <c r="AO331" s="6">
        <f t="shared" si="352"/>
        <v>0.35550643361687417</v>
      </c>
      <c r="AP331" s="6">
        <f t="shared" si="353"/>
        <v>0.51973952762439068</v>
      </c>
      <c r="AQ331" s="6">
        <f t="shared" si="354"/>
        <v>3.727367418194155</v>
      </c>
      <c r="AR331" s="6">
        <f t="shared" si="394"/>
        <v>9.0215790597988801E-2</v>
      </c>
      <c r="AS331" s="6">
        <f t="shared" si="355"/>
        <v>2.6490008297900321E-2</v>
      </c>
      <c r="AT331" s="6">
        <f t="shared" si="356"/>
        <v>0.22534476042670773</v>
      </c>
      <c r="AU331" s="6">
        <f t="shared" si="357"/>
        <v>0.28105139636858317</v>
      </c>
      <c r="AV331" s="6">
        <f t="shared" si="358"/>
        <v>2.4288584447925663</v>
      </c>
      <c r="AW331" s="6">
        <f t="shared" si="395"/>
        <v>5.3799444585319094E-2</v>
      </c>
      <c r="AX331" s="6">
        <f t="shared" si="359"/>
        <v>1.4624535947630817E-2</v>
      </c>
      <c r="AY331" s="6">
        <f t="shared" si="360"/>
        <v>0.14283921822493872</v>
      </c>
      <c r="AZ331" s="6">
        <f t="shared" si="361"/>
        <v>0.15197975755620347</v>
      </c>
      <c r="BA331" s="6">
        <f t="shared" si="362"/>
        <v>1.582713127781296</v>
      </c>
      <c r="BB331" s="6">
        <f t="shared" si="396"/>
        <v>3.2232718097060756E-2</v>
      </c>
      <c r="BD331" s="6">
        <f t="shared" si="398"/>
        <v>3.5153978755693878</v>
      </c>
      <c r="BE331" s="6">
        <f t="shared" si="397"/>
        <v>2509.286355808631</v>
      </c>
      <c r="BF331" s="6">
        <f t="shared" si="363"/>
        <v>31.610986900872053</v>
      </c>
      <c r="BG331" s="6">
        <f t="shared" si="364"/>
        <v>37.980330263736327</v>
      </c>
      <c r="BH331" s="6">
        <f t="shared" si="399"/>
        <v>9.0043527984010205E-2</v>
      </c>
      <c r="BI331" s="6">
        <f t="shared" si="365"/>
        <v>1.2510740357292187</v>
      </c>
      <c r="BJ331" s="6">
        <f t="shared" si="366"/>
        <v>216.12962353957792</v>
      </c>
      <c r="BK331" s="6">
        <f t="shared" si="367"/>
        <v>129.31327014707585</v>
      </c>
      <c r="BL331" s="6">
        <f t="shared" si="368"/>
        <v>224.34717913173992</v>
      </c>
      <c r="BM331" s="6">
        <f t="shared" si="369"/>
        <v>175.48289415511252</v>
      </c>
      <c r="BN331" s="6">
        <f t="shared" si="370"/>
        <v>168.99566717667497</v>
      </c>
      <c r="BO331" s="6">
        <f t="shared" si="371"/>
        <v>215.88337614304695</v>
      </c>
      <c r="BP331" s="6">
        <f t="shared" si="372"/>
        <v>75.867913236385107</v>
      </c>
      <c r="BQ331" s="6">
        <f t="shared" si="373"/>
        <v>239.74550269774036</v>
      </c>
      <c r="BR331" s="6">
        <f t="shared" si="374"/>
        <v>14.820421750975809</v>
      </c>
      <c r="BS331" s="6">
        <f t="shared" si="375"/>
        <v>247.41746400360273</v>
      </c>
      <c r="BU331" s="6">
        <f t="shared" si="376"/>
        <v>3.4047431722979078</v>
      </c>
      <c r="BV331" s="6">
        <f t="shared" si="377"/>
        <v>4.6203625122939975</v>
      </c>
      <c r="BW331" s="6">
        <f t="shared" si="378"/>
        <v>5.684083699218716</v>
      </c>
      <c r="BX331" s="6">
        <f t="shared" si="379"/>
        <v>6.3123596091171885</v>
      </c>
      <c r="BY331" s="6">
        <f t="shared" si="380"/>
        <v>6.5143578869780727</v>
      </c>
      <c r="CA331" s="6">
        <f t="shared" si="381"/>
        <v>5.1533883268338245</v>
      </c>
      <c r="CB331" s="6">
        <f t="shared" si="382"/>
        <v>6.9933387135707044</v>
      </c>
      <c r="CC331" s="6">
        <f t="shared" si="383"/>
        <v>8.6033774361108097</v>
      </c>
      <c r="CD331" s="6">
        <f t="shared" si="400"/>
        <v>9.554330144216685</v>
      </c>
      <c r="CE331" s="6">
        <f t="shared" si="384"/>
        <v>9.8600729020371656</v>
      </c>
      <c r="CG331" s="6">
        <f t="shared" si="385"/>
        <v>103.36180470063267</v>
      </c>
      <c r="CH331" s="6">
        <f t="shared" si="386"/>
        <v>140.26579494380448</v>
      </c>
      <c r="CI331" s="6">
        <f t="shared" si="387"/>
        <v>172.55843377583494</v>
      </c>
      <c r="CJ331" s="6">
        <f t="shared" si="388"/>
        <v>191.63174668395936</v>
      </c>
      <c r="CK331" s="6">
        <f t="shared" si="389"/>
        <v>197.76404668120978</v>
      </c>
    </row>
    <row r="332" spans="1:89">
      <c r="A332" s="6">
        <v>1</v>
      </c>
      <c r="B332" s="6">
        <f t="shared" si="409"/>
        <v>1319.25165297528</v>
      </c>
      <c r="C332" s="11">
        <v>31.899999999989401</v>
      </c>
      <c r="D332" s="6">
        <f t="shared" si="407"/>
        <v>60.383451612905027</v>
      </c>
      <c r="E332" s="6">
        <f t="shared" si="408"/>
        <v>9.5445483871042995</v>
      </c>
      <c r="F332" s="6">
        <v>0</v>
      </c>
      <c r="G332" s="6">
        <v>0</v>
      </c>
      <c r="H332" s="11">
        <f t="shared" si="410"/>
        <v>69.92800000000932</v>
      </c>
      <c r="J332" s="6">
        <f t="shared" si="404"/>
        <v>86.350891792839747</v>
      </c>
      <c r="K332" s="6">
        <f t="shared" si="401"/>
        <v>13.649108207160261</v>
      </c>
      <c r="L332" s="6">
        <f t="shared" si="402"/>
        <v>0</v>
      </c>
      <c r="M332" s="6">
        <f t="shared" si="405"/>
        <v>0</v>
      </c>
      <c r="N332" s="11">
        <f t="shared" si="406"/>
        <v>100</v>
      </c>
      <c r="O332" s="6">
        <v>8.0000000000000002E-3</v>
      </c>
      <c r="P332" s="6">
        <f t="shared" si="339"/>
        <v>9.5391105341814317E-2</v>
      </c>
      <c r="Q332" s="6">
        <f t="shared" si="340"/>
        <v>0.22393176510560189</v>
      </c>
      <c r="R332" s="6">
        <v>0.3</v>
      </c>
      <c r="S332" s="6">
        <f t="shared" si="403"/>
        <v>1.9928106531537648E-2</v>
      </c>
      <c r="T332" s="6">
        <v>0.12</v>
      </c>
      <c r="U332" s="6">
        <f t="shared" si="341"/>
        <v>0.67505210290980389</v>
      </c>
      <c r="V332" s="6">
        <f t="shared" si="342"/>
        <v>1.2713271056682218</v>
      </c>
      <c r="W332" s="6">
        <v>0.06</v>
      </c>
      <c r="X332" s="6">
        <f t="shared" si="390"/>
        <v>0.19575966213227766</v>
      </c>
      <c r="Y332" s="6">
        <v>2.6700000000000002E-2</v>
      </c>
      <c r="Z332" s="6">
        <v>0.21</v>
      </c>
      <c r="AA332" s="6">
        <v>0.442</v>
      </c>
      <c r="AB332" s="6">
        <v>0.5</v>
      </c>
      <c r="AC332" s="6">
        <f t="shared" si="391"/>
        <v>5.1718815343724758E-2</v>
      </c>
      <c r="AD332" s="6">
        <f t="shared" si="343"/>
        <v>0.15723702622359081</v>
      </c>
      <c r="AE332" s="6">
        <f t="shared" si="344"/>
        <v>0.88137745807137768</v>
      </c>
      <c r="AF332" s="6">
        <f t="shared" si="345"/>
        <v>1.7708208238876841</v>
      </c>
      <c r="AG332" s="6">
        <f t="shared" si="346"/>
        <v>8.7642066127791214</v>
      </c>
      <c r="AH332" s="6">
        <f t="shared" si="392"/>
        <v>0.25607573733829286</v>
      </c>
      <c r="AI332" s="6">
        <f t="shared" si="347"/>
        <v>8.6807014797641274E-2</v>
      </c>
      <c r="AJ332" s="6">
        <f t="shared" si="348"/>
        <v>0.55867847485606892</v>
      </c>
      <c r="AK332" s="6">
        <f t="shared" si="349"/>
        <v>0.95757901567932058</v>
      </c>
      <c r="AL332" s="6">
        <f t="shared" si="350"/>
        <v>5.7110058803026771</v>
      </c>
      <c r="AM332" s="6">
        <f t="shared" si="393"/>
        <v>0.15121326097972307</v>
      </c>
      <c r="AN332" s="6">
        <f t="shared" si="351"/>
        <v>4.7924194441088599E-2</v>
      </c>
      <c r="AO332" s="6">
        <f t="shared" si="352"/>
        <v>0.35412936354247643</v>
      </c>
      <c r="AP332" s="6">
        <f t="shared" si="353"/>
        <v>0.51781499229056682</v>
      </c>
      <c r="AQ332" s="6">
        <f t="shared" si="354"/>
        <v>3.7214535902536618</v>
      </c>
      <c r="AR332" s="6">
        <f t="shared" si="394"/>
        <v>8.9718469307655091E-2</v>
      </c>
      <c r="AS332" s="6">
        <f t="shared" si="355"/>
        <v>2.6457866546629301E-2</v>
      </c>
      <c r="AT332" s="6">
        <f t="shared" si="356"/>
        <v>0.22447187741626862</v>
      </c>
      <c r="AU332" s="6">
        <f t="shared" si="357"/>
        <v>0.28001069556715641</v>
      </c>
      <c r="AV332" s="6">
        <f t="shared" si="358"/>
        <v>2.4250048265889506</v>
      </c>
      <c r="AW332" s="6">
        <f t="shared" si="395"/>
        <v>5.3485013155564455E-2</v>
      </c>
      <c r="AX332" s="6">
        <f t="shared" si="359"/>
        <v>1.4606791211895115E-2</v>
      </c>
      <c r="AY332" s="6">
        <f t="shared" si="360"/>
        <v>0.14228592412315066</v>
      </c>
      <c r="AZ332" s="6">
        <f t="shared" si="361"/>
        <v>0.151416994098939</v>
      </c>
      <c r="BA332" s="6">
        <f t="shared" si="362"/>
        <v>1.5802020007399504</v>
      </c>
      <c r="BB332" s="6">
        <f t="shared" si="396"/>
        <v>3.2033854220916355E-2</v>
      </c>
      <c r="BD332" s="6">
        <f t="shared" si="398"/>
        <v>3.2917883341625651</v>
      </c>
      <c r="BE332" s="6">
        <f t="shared" si="397"/>
        <v>2501.4305734654563</v>
      </c>
      <c r="BF332" s="6">
        <f t="shared" si="363"/>
        <v>31.49606628316873</v>
      </c>
      <c r="BG332" s="6">
        <f t="shared" si="364"/>
        <v>37.96000341740227</v>
      </c>
      <c r="BH332" s="6">
        <f t="shared" si="399"/>
        <v>8.7932853651132362E-2</v>
      </c>
      <c r="BI332" s="6">
        <f t="shared" si="365"/>
        <v>1.2474278251270952</v>
      </c>
      <c r="BJ332" s="6">
        <f t="shared" si="366"/>
        <v>216.26127227975351</v>
      </c>
      <c r="BK332" s="6">
        <f t="shared" si="367"/>
        <v>129.58583441708407</v>
      </c>
      <c r="BL332" s="6">
        <f t="shared" si="368"/>
        <v>223.67431832184107</v>
      </c>
      <c r="BM332" s="6">
        <f t="shared" si="369"/>
        <v>175.63396445030594</v>
      </c>
      <c r="BN332" s="6">
        <f t="shared" si="370"/>
        <v>167.4370807234811</v>
      </c>
      <c r="BO332" s="6">
        <f t="shared" si="371"/>
        <v>215.73150687840891</v>
      </c>
      <c r="BP332" s="6">
        <f t="shared" si="372"/>
        <v>74.373893294119299</v>
      </c>
      <c r="BQ332" s="6">
        <f t="shared" si="373"/>
        <v>239.2270963986698</v>
      </c>
      <c r="BR332" s="6">
        <f t="shared" si="374"/>
        <v>14.273026173454772</v>
      </c>
      <c r="BS332" s="6">
        <f t="shared" si="375"/>
        <v>246.68660369692563</v>
      </c>
      <c r="BU332" s="6">
        <f t="shared" si="376"/>
        <v>3.4137466478118688</v>
      </c>
      <c r="BV332" s="6">
        <f t="shared" si="377"/>
        <v>4.6268163498054067</v>
      </c>
      <c r="BW332" s="6">
        <f t="shared" si="378"/>
        <v>5.6831266453340099</v>
      </c>
      <c r="BX332" s="6">
        <f t="shared" si="379"/>
        <v>6.3020831101664037</v>
      </c>
      <c r="BY332" s="6">
        <f t="shared" si="380"/>
        <v>6.4985927684041087</v>
      </c>
      <c r="CA332" s="6">
        <f t="shared" si="381"/>
        <v>5.1804689601101819</v>
      </c>
      <c r="CB332" s="6">
        <f t="shared" si="382"/>
        <v>7.0213407604986795</v>
      </c>
      <c r="CC332" s="6">
        <f t="shared" si="383"/>
        <v>8.6243251828307468</v>
      </c>
      <c r="CD332" s="6">
        <f t="shared" si="400"/>
        <v>9.5636112765363315</v>
      </c>
      <c r="CE332" s="6">
        <f t="shared" si="384"/>
        <v>9.8618209241429611</v>
      </c>
      <c r="CG332" s="6">
        <f t="shared" si="385"/>
        <v>103.8824305557567</v>
      </c>
      <c r="CH332" s="6">
        <f t="shared" si="386"/>
        <v>140.79689494854048</v>
      </c>
      <c r="CI332" s="6">
        <f t="shared" si="387"/>
        <v>172.94107324921097</v>
      </c>
      <c r="CJ332" s="6">
        <f t="shared" si="388"/>
        <v>191.77630286890223</v>
      </c>
      <c r="CK332" s="6">
        <f t="shared" si="389"/>
        <v>197.75621380883641</v>
      </c>
    </row>
    <row r="333" spans="1:89">
      <c r="A333" s="6">
        <v>1</v>
      </c>
      <c r="B333" s="6">
        <f t="shared" si="409"/>
        <v>1319.9659386895648</v>
      </c>
      <c r="C333" s="11">
        <v>31.999999999989299</v>
      </c>
      <c r="D333" s="6">
        <f t="shared" si="407"/>
        <v>60.366451612905045</v>
      </c>
      <c r="E333" s="6">
        <f t="shared" si="408"/>
        <v>9.4735483871043709</v>
      </c>
      <c r="F333" s="6">
        <v>0</v>
      </c>
      <c r="G333" s="6">
        <v>0</v>
      </c>
      <c r="H333" s="11">
        <f t="shared" si="410"/>
        <v>69.840000000009411</v>
      </c>
      <c r="J333" s="6">
        <f t="shared" si="404"/>
        <v>86.435354543094093</v>
      </c>
      <c r="K333" s="6">
        <f t="shared" si="401"/>
        <v>13.56464545690592</v>
      </c>
      <c r="L333" s="6">
        <f t="shared" si="402"/>
        <v>0</v>
      </c>
      <c r="M333" s="6">
        <f t="shared" si="405"/>
        <v>0</v>
      </c>
      <c r="N333" s="11">
        <f t="shared" si="406"/>
        <v>100.00000000000001</v>
      </c>
      <c r="O333" s="6">
        <v>8.0000000000000002E-3</v>
      </c>
      <c r="P333" s="6">
        <f t="shared" ref="P333:P380" si="411">10^(-3.46+3852/(B333+273.15)+0.87*$J$2-92*A333/(B333+273))</f>
        <v>9.5158857251886081E-2</v>
      </c>
      <c r="Q333" s="6">
        <f t="shared" ref="Q333:Q380" si="412">10^(-1.48+2.53*$M$2+1154/(B333+273.15)-235*A333/(B333+273.15))</f>
        <v>0.22379838547978739</v>
      </c>
      <c r="R333" s="6">
        <v>0.3</v>
      </c>
      <c r="S333" s="6">
        <f t="shared" si="403"/>
        <v>1.9822789970509083E-2</v>
      </c>
      <c r="T333" s="6">
        <v>0.12</v>
      </c>
      <c r="U333" s="6">
        <f t="shared" ref="U333:U380" si="413">10^(3.31-(73*A333)/(B333+273.15)-0.038*$I$2)</f>
        <v>0.67508405196960819</v>
      </c>
      <c r="V333" s="6">
        <f t="shared" ref="V333:V380" si="414">10^(-1.51+2.44*$M$2+2342/(B333+273.15)-160*A333/(B333+273.15))</f>
        <v>1.2695299216122342</v>
      </c>
      <c r="W333" s="6">
        <v>0.06</v>
      </c>
      <c r="X333" s="6">
        <f t="shared" si="390"/>
        <v>0.19529518363750475</v>
      </c>
      <c r="Y333" s="6">
        <v>2.6700000000000002E-2</v>
      </c>
      <c r="Z333" s="6">
        <v>0.21</v>
      </c>
      <c r="AA333" s="6">
        <v>0.442</v>
      </c>
      <c r="AB333" s="6">
        <v>0.5</v>
      </c>
      <c r="AC333" s="6">
        <f t="shared" si="391"/>
        <v>5.1563995122508553E-2</v>
      </c>
      <c r="AD333" s="6">
        <f t="shared" ref="AD333:AD380" si="415">10^(-2.3-0.258*$AE$9+1871/(B333+273.15)-0.24*$L$2)</f>
        <v>0.15704641306133107</v>
      </c>
      <c r="AE333" s="6">
        <f t="shared" ref="AE333:AE380" si="416">10^(-4.61-0.198*$AE$9+5981/(B333+273.15)+4.48*$J$2)</f>
        <v>0.87796645856230604</v>
      </c>
      <c r="AF333" s="6">
        <f t="shared" ref="AF333:AF380" si="417">10^(-4.24-0.267*$AE$9+5717/(B333+273.15)+3.64*$M$2)</f>
        <v>1.7642695482732664</v>
      </c>
      <c r="AG333" s="6">
        <f t="shared" ref="AG333:AG380" si="418">10^(-1.09+0.004*$K$2-0.186*$AE$9+2447/(B333+273.15))</f>
        <v>8.7503138127873932</v>
      </c>
      <c r="AH333" s="6">
        <f t="shared" si="392"/>
        <v>0.25483666126130317</v>
      </c>
      <c r="AI333" s="6">
        <f t="shared" ref="AI333:AI380" si="419">10^(-2.3-0.258*$AJ$9+1871/(B333+273.15)-0.24*$L$2)</f>
        <v>8.6701781571127748E-2</v>
      </c>
      <c r="AJ333" s="6">
        <f t="shared" ref="AJ333:AJ380" si="420">10^(-4.61-0.198*$AJ$9+5981/(B333+273.15)+4.48*$J$2)</f>
        <v>0.55651634558215624</v>
      </c>
      <c r="AK333" s="6">
        <f t="shared" ref="AK333:AK380" si="421">10^(-4.24-0.267*$AJ$9+5717/(B333+273.15)+3.64*$M$2)</f>
        <v>0.95403638507001598</v>
      </c>
      <c r="AL333" s="6">
        <f t="shared" ref="AL333:AL380" si="422">10^(-1.09+0.004*$K$2-0.186*$AJ$9+2447/(B333+273.15))</f>
        <v>5.7019529373550597</v>
      </c>
      <c r="AM333" s="6">
        <f t="shared" si="393"/>
        <v>0.15043046148413208</v>
      </c>
      <c r="AN333" s="6">
        <f t="shared" ref="AN333:AN380" si="423">10^(-2.3-0.258*$AO$9+1871/(B333+273.15)-0.24*$L$2)</f>
        <v>4.7866097550867764E-2</v>
      </c>
      <c r="AO333" s="6">
        <f t="shared" ref="AO333:AO380" si="424">10^(-4.61-0.198*$AO$9+5981/(B333+273.15)+4.48*$J$2)</f>
        <v>0.3527588552839212</v>
      </c>
      <c r="AP333" s="6">
        <f t="shared" ref="AP333:AP380" si="425">10^(-4.24-0.267*$AO$9+5717/(B333+273.15)+3.64*$M$2)</f>
        <v>0.51589929947398605</v>
      </c>
      <c r="AQ333" s="6">
        <f t="shared" ref="AQ333:AQ380" si="426">10^(-1.09+0.004*$K$2-0.186*$AO$9+2447/(B333+273.15))</f>
        <v>3.7155544355791812</v>
      </c>
      <c r="AR333" s="6">
        <f t="shared" si="394"/>
        <v>8.9223719161139567E-2</v>
      </c>
      <c r="AS333" s="6">
        <f t="shared" ref="AS333:AS380" si="427">10^(-2.3-0.258*$AT$9+1871/(B333+273.15)-0.24*$L$2)</f>
        <v>2.6425792564246001E-2</v>
      </c>
      <c r="AT333" s="6">
        <f t="shared" ref="AT333:AT380" si="428">10^(-4.61-0.198*$AT$9+5981/(B333+273.15)+4.48*$J$2)</f>
        <v>0.22360315374214301</v>
      </c>
      <c r="AU333" s="6">
        <f t="shared" ref="AU333:AU380" si="429">10^(-4.24-0.267*$AT$9+5717/(B333+273.15)+3.64*$M$2)</f>
        <v>0.27897477639515461</v>
      </c>
      <c r="AV333" s="6">
        <f t="shared" ref="AV333:AV380" si="430">10^(-1.09+0.004*$K$2-0.186*$AT$9+2447/(B333+273.15))</f>
        <v>2.4211607699021021</v>
      </c>
      <c r="AW333" s="6">
        <f t="shared" si="395"/>
        <v>5.317220252931059E-2</v>
      </c>
      <c r="AX333" s="6">
        <f t="shared" ref="AX333:AX380" si="431">10^(-2.3-0.258*$AY$9+1871/(B333+273.15)-0.24*$L$2)</f>
        <v>1.4589083889833411E-2</v>
      </c>
      <c r="AY333" s="6">
        <f t="shared" ref="AY333:AY380" si="432">10^(-4.61-0.198*$AY$9+5981/(B333+273.15)+4.48*$J$2)</f>
        <v>0.1417352664986706</v>
      </c>
      <c r="AZ333" s="6">
        <f t="shared" ref="AZ333:AZ380" si="433">10^(-4.24-0.267*$AY$9+5717/(B333+273.15)+3.64*$M$2)</f>
        <v>0.15085681632845682</v>
      </c>
      <c r="BA333" s="6">
        <f t="shared" ref="BA333:BA380" si="434">10^(-1.09+0.004*$K$2-0.186*$AY$9+2447/(B333+273.15))</f>
        <v>1.5776971042544203</v>
      </c>
      <c r="BB333" s="6">
        <f t="shared" si="396"/>
        <v>3.1836012772712349E-2</v>
      </c>
      <c r="BD333" s="6">
        <f t="shared" si="398"/>
        <v>3.0809357909670165</v>
      </c>
      <c r="BE333" s="6">
        <f t="shared" si="397"/>
        <v>2493.6232308477288</v>
      </c>
      <c r="BF333" s="6">
        <f t="shared" si="363"/>
        <v>31.381104022208753</v>
      </c>
      <c r="BG333" s="6">
        <f t="shared" ref="BG333:BG380" si="435">(BG332*C332+BF333*(C333-C332))/C333</f>
        <v>37.939444356792308</v>
      </c>
      <c r="BH333" s="6">
        <f t="shared" si="399"/>
        <v>8.5862440604277418E-2</v>
      </c>
      <c r="BI333" s="6">
        <f t="shared" ref="BI333:BI380" si="436">(BI332*C332+BH333*(C333-C332))/C333</f>
        <v>1.2437979333004638</v>
      </c>
      <c r="BJ333" s="6">
        <f t="shared" si="366"/>
        <v>216.3852587106656</v>
      </c>
      <c r="BK333" s="6">
        <f t="shared" ref="BK333:BK380" si="437">(BK332*C332+BJ333*(C333-C332))/C333</f>
        <v>129.85708261800133</v>
      </c>
      <c r="BL333" s="6">
        <f t="shared" si="368"/>
        <v>222.98957490690739</v>
      </c>
      <c r="BM333" s="6">
        <f t="shared" ref="BM333:BM380" si="438">(BM332*C332+BL333*(C333-C332))/C333</f>
        <v>175.78195073298269</v>
      </c>
      <c r="BN333" s="6">
        <f t="shared" si="370"/>
        <v>165.87463886566076</v>
      </c>
      <c r="BO333" s="6">
        <f t="shared" ref="BO333:BO380" si="439">(BO332*C332+BN333*(C333-C332))/C333</f>
        <v>215.57570416586915</v>
      </c>
      <c r="BP333" s="6">
        <f t="shared" si="372"/>
        <v>72.89518112784593</v>
      </c>
      <c r="BQ333" s="6">
        <f t="shared" ref="BQ333:BQ380" si="440">(BQ332*C332+BP333*(C333-C332))/C333</f>
        <v>238.70730916344883</v>
      </c>
      <c r="BR333" s="6">
        <f t="shared" si="374"/>
        <v>13.741195498649533</v>
      </c>
      <c r="BS333" s="6">
        <f t="shared" ref="BS333:BS380" si="441">(BS332*C332+BR333*(C333-C332))/C333</f>
        <v>245.9586492963065</v>
      </c>
      <c r="BU333" s="6">
        <f t="shared" si="376"/>
        <v>3.4227460317233924</v>
      </c>
      <c r="BV333" s="6">
        <f t="shared" si="377"/>
        <v>4.6332241737618496</v>
      </c>
      <c r="BW333" s="6">
        <f t="shared" si="378"/>
        <v>5.6820996675264848</v>
      </c>
      <c r="BX333" s="6">
        <f t="shared" si="379"/>
        <v>6.2917977110730403</v>
      </c>
      <c r="BY333" s="6">
        <f t="shared" si="380"/>
        <v>6.4829270292745464</v>
      </c>
      <c r="CA333" s="6">
        <f t="shared" si="381"/>
        <v>5.2075662839351757</v>
      </c>
      <c r="CB333" s="6">
        <f t="shared" si="382"/>
        <v>7.049258627303697</v>
      </c>
      <c r="CC333" s="6">
        <f t="shared" si="383"/>
        <v>8.6450792364723963</v>
      </c>
      <c r="CD333" s="6">
        <f t="shared" si="400"/>
        <v>9.5727095501231023</v>
      </c>
      <c r="CE333" s="6">
        <f t="shared" si="384"/>
        <v>9.8635048893369</v>
      </c>
      <c r="CG333" s="6">
        <f t="shared" si="385"/>
        <v>104.40368096883772</v>
      </c>
      <c r="CH333" s="6">
        <f t="shared" si="386"/>
        <v>141.32677505464153</v>
      </c>
      <c r="CI333" s="6">
        <f t="shared" si="387"/>
        <v>173.32051967141564</v>
      </c>
      <c r="CJ333" s="6">
        <f t="shared" si="388"/>
        <v>191.91807830877332</v>
      </c>
      <c r="CK333" s="6">
        <f t="shared" si="389"/>
        <v>197.74807684689276</v>
      </c>
    </row>
    <row r="334" spans="1:89">
      <c r="A334" s="6">
        <v>1</v>
      </c>
      <c r="B334" s="6">
        <f t="shared" si="409"/>
        <v>1320.6802244038499</v>
      </c>
      <c r="C334" s="11">
        <v>32.099999999989201</v>
      </c>
      <c r="D334" s="6">
        <f t="shared" si="407"/>
        <v>60.349451612905064</v>
      </c>
      <c r="E334" s="6">
        <f t="shared" si="408"/>
        <v>9.4025483871044404</v>
      </c>
      <c r="F334" s="6">
        <v>0</v>
      </c>
      <c r="G334" s="6">
        <v>0</v>
      </c>
      <c r="H334" s="11">
        <f t="shared" si="410"/>
        <v>69.752000000009502</v>
      </c>
      <c r="J334" s="6">
        <f t="shared" si="404"/>
        <v>86.520030411883312</v>
      </c>
      <c r="K334" s="6">
        <f t="shared" si="401"/>
        <v>13.479969588116697</v>
      </c>
      <c r="L334" s="6">
        <f t="shared" si="402"/>
        <v>0</v>
      </c>
      <c r="M334" s="6">
        <f t="shared" si="405"/>
        <v>0</v>
      </c>
      <c r="N334" s="11">
        <f t="shared" si="406"/>
        <v>100.00000000000001</v>
      </c>
      <c r="O334" s="6">
        <v>8.0000000000000002E-3</v>
      </c>
      <c r="P334" s="6">
        <f t="shared" si="411"/>
        <v>9.4927382021844989E-2</v>
      </c>
      <c r="Q334" s="6">
        <f t="shared" si="412"/>
        <v>0.22366520474155696</v>
      </c>
      <c r="R334" s="6">
        <v>0.3</v>
      </c>
      <c r="S334" s="6">
        <f t="shared" si="403"/>
        <v>1.9717784660290727E-2</v>
      </c>
      <c r="T334" s="6">
        <v>0.12</v>
      </c>
      <c r="U334" s="6">
        <f t="shared" si="413"/>
        <v>0.67511597390310352</v>
      </c>
      <c r="V334" s="6">
        <f t="shared" si="414"/>
        <v>1.2677368855331979</v>
      </c>
      <c r="W334" s="6">
        <v>0.06</v>
      </c>
      <c r="X334" s="6">
        <f t="shared" ref="X334:X380" si="442">(J334*T334+K334*U334+L334*V334+M334*W334)/100</f>
        <v>0.19482946446091617</v>
      </c>
      <c r="Y334" s="6">
        <v>2.6700000000000002E-2</v>
      </c>
      <c r="Z334" s="6">
        <v>0.21</v>
      </c>
      <c r="AA334" s="6">
        <v>0.442</v>
      </c>
      <c r="AB334" s="6">
        <v>0.5</v>
      </c>
      <c r="AC334" s="6">
        <f t="shared" ref="AC334:AC380" si="443">(J334*Y334+K334*Z334+L334*AA334+M334*AB334)/100</f>
        <v>5.1408784255017909E-2</v>
      </c>
      <c r="AD334" s="6">
        <f t="shared" si="415"/>
        <v>0.15685620151164245</v>
      </c>
      <c r="AE334" s="6">
        <f t="shared" si="416"/>
        <v>0.87457169948447444</v>
      </c>
      <c r="AF334" s="6">
        <f t="shared" si="417"/>
        <v>1.7577483490086498</v>
      </c>
      <c r="AG334" s="6">
        <f t="shared" si="418"/>
        <v>8.7364554580267448</v>
      </c>
      <c r="AH334" s="6">
        <f t="shared" ref="AH334:AH380" si="444">(J334*AD334+K334*AE334+L334*AF334+M334*AG334)/100</f>
        <v>0.25360403236758056</v>
      </c>
      <c r="AI334" s="6">
        <f t="shared" si="419"/>
        <v>8.6596770065854034E-2</v>
      </c>
      <c r="AJ334" s="6">
        <f t="shared" si="420"/>
        <v>0.55436451062570424</v>
      </c>
      <c r="AK334" s="6">
        <f t="shared" si="421"/>
        <v>0.9505100183768852</v>
      </c>
      <c r="AL334" s="6">
        <f t="shared" si="422"/>
        <v>5.6929224398980516</v>
      </c>
      <c r="AM334" s="6">
        <f t="shared" ref="AM334:AM380" si="445">(J334*AI334+K334*AJ334+L334*AK334+M334*AL334)/100</f>
        <v>0.14965171923634246</v>
      </c>
      <c r="AN334" s="6">
        <f t="shared" si="423"/>
        <v>4.780812306794123E-2</v>
      </c>
      <c r="AO334" s="6">
        <f t="shared" si="424"/>
        <v>0.35139487228140243</v>
      </c>
      <c r="AP334" s="6">
        <f t="shared" si="425"/>
        <v>0.51399240144038427</v>
      </c>
      <c r="AQ334" s="6">
        <f t="shared" si="426"/>
        <v>3.7096699070237009</v>
      </c>
      <c r="AR334" s="6">
        <f t="shared" ref="AR334:AR380" si="446">(J334*AN334+K334*AO334+L334*AP334+M334*AQ334)/100</f>
        <v>8.8731524535467898E-2</v>
      </c>
      <c r="AS334" s="6">
        <f t="shared" si="427"/>
        <v>2.6393786160168294E-2</v>
      </c>
      <c r="AT334" s="6">
        <f t="shared" si="428"/>
        <v>0.22273856623017707</v>
      </c>
      <c r="AU334" s="6">
        <f t="shared" si="429"/>
        <v>0.27794361304006798</v>
      </c>
      <c r="AV334" s="6">
        <f t="shared" si="430"/>
        <v>2.4173262440096894</v>
      </c>
      <c r="AW334" s="6">
        <f t="shared" ref="AW334:AW380" si="447">(J334*AS334+K334*AT334+L334*AU334+M334*AV334)/100</f>
        <v>5.286100280146009E-2</v>
      </c>
      <c r="AX334" s="6">
        <f t="shared" si="431"/>
        <v>1.457141387622961E-2</v>
      </c>
      <c r="AY334" s="6">
        <f t="shared" si="432"/>
        <v>0.14118723066210437</v>
      </c>
      <c r="AZ334" s="6">
        <f t="shared" si="433"/>
        <v>0.15029921028653065</v>
      </c>
      <c r="BA334" s="6">
        <f t="shared" si="434"/>
        <v>1.5751984183051628</v>
      </c>
      <c r="BB334" s="6">
        <f t="shared" ref="BB334:BB380" si="448">(J334*AX334+K334*AY334+L334*AZ334+M334*BA334)/100</f>
        <v>3.1639187472711085E-2</v>
      </c>
      <c r="BD334" s="6">
        <f t="shared" si="398"/>
        <v>2.8822050101553689</v>
      </c>
      <c r="BE334" s="6">
        <f t="shared" si="397"/>
        <v>2485.8639130102333</v>
      </c>
      <c r="BF334" s="6">
        <f t="shared" ref="BF334:BF380" si="449">(($X$6-BG333*C333/100)/((100-C333)/100))/((C334-C333)/100+X334*(1-(C334-C333)/100))</f>
        <v>31.266100031355496</v>
      </c>
      <c r="BG334" s="6">
        <f t="shared" si="435"/>
        <v>37.918655122133636</v>
      </c>
      <c r="BH334" s="6">
        <f t="shared" si="399"/>
        <v>8.383170125193487E-2</v>
      </c>
      <c r="BI334" s="6">
        <f t="shared" si="436"/>
        <v>1.2401843313314678</v>
      </c>
      <c r="BJ334" s="6">
        <f t="shared" ref="BJ334:BJ380" si="450">(($V$6-BK333*C333/100)/((100-C333)/100))/((C334-C333)/100+AH334*(1-(C334-C333)/100))</f>
        <v>216.50152350451492</v>
      </c>
      <c r="BK334" s="6">
        <f t="shared" si="437"/>
        <v>130.12700299459465</v>
      </c>
      <c r="BL334" s="6">
        <f t="shared" ref="BL334:BL380" si="451">(($V$6-BM333*C333/100)/((100-C333)/100))/((C334-C333)/100+AM334*(1-(C334-C333)/100))</f>
        <v>222.29297675570771</v>
      </c>
      <c r="BM334" s="6">
        <f t="shared" si="438"/>
        <v>175.92684489504717</v>
      </c>
      <c r="BN334" s="6">
        <f t="shared" ref="BN334:BN380" si="452">(($V$6-BO333*C333/100)/((100-C333)/100))/((C334-C333)/100+AR334*(1-(C334-C333)/100))</f>
        <v>164.30858407956589</v>
      </c>
      <c r="BO334" s="6">
        <f t="shared" si="439"/>
        <v>215.41599351139482</v>
      </c>
      <c r="BP334" s="6">
        <f t="shared" ref="BP334:BP380" si="453">(($V$6-BQ333*C333/100)/((100-C333)/100))/((C334-C333)/100+AW334*(1-(C334-C333)/100))</f>
        <v>71.431926261638665</v>
      </c>
      <c r="BQ334" s="6">
        <f t="shared" si="440"/>
        <v>238.18620205160551</v>
      </c>
      <c r="BR334" s="6">
        <f t="shared" ref="BR334:BR380" si="454">(($V$6-BS333*C333/100)/((100-C333)/100))/((C334-C333)/100+BB334*(1-(C334-C333)/100))</f>
        <v>13.224663713693536</v>
      </c>
      <c r="BS334" s="6">
        <f t="shared" si="441"/>
        <v>245.23362130383777</v>
      </c>
      <c r="BU334" s="6">
        <f t="shared" ref="BU334:BU380" si="455">BK334/BG334</f>
        <v>3.4317409880562391</v>
      </c>
      <c r="BV334" s="6">
        <f t="shared" ref="BV334:BV380" si="456">BM334/BG334</f>
        <v>4.6395855635807157</v>
      </c>
      <c r="BW334" s="6">
        <f t="shared" ref="BW334:BW380" si="457">BO334/BG334</f>
        <v>5.6810030001737477</v>
      </c>
      <c r="BX334" s="6">
        <f t="shared" ref="BX334:BX380" si="458">BQ334/BG334</f>
        <v>6.281504480694859</v>
      </c>
      <c r="BY334" s="6">
        <f t="shared" ref="BY334:BY380" si="459">BS334/BG334</f>
        <v>6.4673607361325312</v>
      </c>
      <c r="CA334" s="6">
        <f t="shared" ref="CA334:CA380" si="460">100*BK334/BE334</f>
        <v>5.2346792724070959</v>
      </c>
      <c r="CB334" s="6">
        <f t="shared" ref="CB334:CB380" si="461">100*BM334/BE334</f>
        <v>7.0770907439583137</v>
      </c>
      <c r="CC334" s="6">
        <f t="shared" ref="CC334:CC380" si="462">100*BO334/BE334</f>
        <v>8.6656390313232734</v>
      </c>
      <c r="CD334" s="6">
        <f t="shared" si="400"/>
        <v>9.5816267658504355</v>
      </c>
      <c r="CE334" s="6">
        <f t="shared" ref="CE334:CE380" si="463">100*BS334/BE334</f>
        <v>9.8651265670804325</v>
      </c>
      <c r="CG334" s="6">
        <f t="shared" ref="CG334:CG380" si="464">BK334/BI334</f>
        <v>104.92553381551731</v>
      </c>
      <c r="CH334" s="6">
        <f t="shared" ref="CH334:CH380" si="465">BM334/BI334</f>
        <v>141.85540040339913</v>
      </c>
      <c r="CI334" s="6">
        <f t="shared" ref="CI334:CI380" si="466">BO334/BI334</f>
        <v>173.69675464301599</v>
      </c>
      <c r="CJ334" s="6">
        <f t="shared" ref="CJ334:CJ380" si="467">BQ334/BI334</f>
        <v>192.05709670262297</v>
      </c>
      <c r="CK334" s="6">
        <f t="shared" ref="CK334:CK380" si="468">BS334/BI334</f>
        <v>197.7396545887286</v>
      </c>
    </row>
    <row r="335" spans="1:89">
      <c r="A335" s="6">
        <v>1</v>
      </c>
      <c r="B335" s="6">
        <f t="shared" si="409"/>
        <v>1321.3945101181348</v>
      </c>
      <c r="C335" s="11">
        <v>32.199999999989103</v>
      </c>
      <c r="D335" s="6">
        <f t="shared" si="407"/>
        <v>60.332451612905075</v>
      </c>
      <c r="E335" s="6">
        <f t="shared" si="408"/>
        <v>9.3315483871045117</v>
      </c>
      <c r="F335" s="6">
        <v>0</v>
      </c>
      <c r="G335" s="6">
        <v>0</v>
      </c>
      <c r="H335" s="11">
        <f t="shared" si="410"/>
        <v>69.664000000009594</v>
      </c>
      <c r="J335" s="6">
        <f t="shared" si="404"/>
        <v>86.604920206845392</v>
      </c>
      <c r="K335" s="6">
        <f t="shared" si="401"/>
        <v>13.395079793154608</v>
      </c>
      <c r="L335" s="6">
        <f t="shared" si="402"/>
        <v>0</v>
      </c>
      <c r="M335" s="6">
        <f t="shared" si="405"/>
        <v>0</v>
      </c>
      <c r="N335" s="11">
        <f t="shared" si="406"/>
        <v>100</v>
      </c>
      <c r="O335" s="6">
        <v>8.0000000000000002E-3</v>
      </c>
      <c r="P335" s="6">
        <f t="shared" si="411"/>
        <v>9.4696676483375902E-2</v>
      </c>
      <c r="Q335" s="6">
        <f t="shared" si="412"/>
        <v>0.22353222246993187</v>
      </c>
      <c r="R335" s="6">
        <v>0.3</v>
      </c>
      <c r="S335" s="6">
        <f t="shared" si="403"/>
        <v>1.9613088992961308E-2</v>
      </c>
      <c r="T335" s="6">
        <v>0.12</v>
      </c>
      <c r="U335" s="6">
        <f t="shared" si="413"/>
        <v>0.67514786874478638</v>
      </c>
      <c r="V335" s="6">
        <f t="shared" si="414"/>
        <v>1.2659479848717929</v>
      </c>
      <c r="W335" s="6">
        <v>0.06</v>
      </c>
      <c r="X335" s="6">
        <f t="shared" si="442"/>
        <v>0.19436249998836136</v>
      </c>
      <c r="Y335" s="6">
        <v>2.6700000000000002E-2</v>
      </c>
      <c r="Z335" s="6">
        <v>0.21</v>
      </c>
      <c r="AA335" s="6">
        <v>0.442</v>
      </c>
      <c r="AB335" s="6">
        <v>0.5</v>
      </c>
      <c r="AC335" s="6">
        <f t="shared" si="443"/>
        <v>5.1253181260852404E-2</v>
      </c>
      <c r="AD335" s="6">
        <f t="shared" si="415"/>
        <v>0.15666639044583844</v>
      </c>
      <c r="AE335" s="6">
        <f t="shared" si="416"/>
        <v>0.87119309042172299</v>
      </c>
      <c r="AF335" s="6">
        <f t="shared" si="417"/>
        <v>1.7512570638569029</v>
      </c>
      <c r="AG335" s="6">
        <f t="shared" si="418"/>
        <v>8.7226314378959611</v>
      </c>
      <c r="AH335" s="6">
        <f t="shared" si="444"/>
        <v>0.25237781205100263</v>
      </c>
      <c r="AI335" s="6">
        <f t="shared" si="419"/>
        <v>8.6491979658697787E-2</v>
      </c>
      <c r="AJ335" s="6">
        <f t="shared" si="420"/>
        <v>0.55222291267464796</v>
      </c>
      <c r="AK335" s="6">
        <f t="shared" si="421"/>
        <v>0.94699982786960546</v>
      </c>
      <c r="AL335" s="6">
        <f t="shared" si="422"/>
        <v>5.6839143158607639</v>
      </c>
      <c r="AM335" s="6">
        <f t="shared" si="445"/>
        <v>0.14887700975758775</v>
      </c>
      <c r="AN335" s="6">
        <f t="shared" si="423"/>
        <v>4.7750270648297219E-2</v>
      </c>
      <c r="AO335" s="6">
        <f t="shared" si="424"/>
        <v>0.35003737820653796</v>
      </c>
      <c r="AP335" s="6">
        <f t="shared" si="425"/>
        <v>0.51209425074921022</v>
      </c>
      <c r="AQ335" s="6">
        <f t="shared" si="426"/>
        <v>3.7037999576237821</v>
      </c>
      <c r="AR335" s="6">
        <f t="shared" si="446"/>
        <v>8.8241869910142656E-2</v>
      </c>
      <c r="AS335" s="6">
        <f t="shared" si="427"/>
        <v>2.6361847144475037E-2</v>
      </c>
      <c r="AT335" s="6">
        <f t="shared" si="428"/>
        <v>0.22187809185290969</v>
      </c>
      <c r="AU335" s="6">
        <f t="shared" si="429"/>
        <v>0.27691717984821346</v>
      </c>
      <c r="AV335" s="6">
        <f t="shared" si="430"/>
        <v>2.4135012183090021</v>
      </c>
      <c r="AW335" s="6">
        <f t="shared" si="447"/>
        <v>5.2551404131749281E-2</v>
      </c>
      <c r="AX335" s="6">
        <f t="shared" si="431"/>
        <v>1.4553781066232513E-2</v>
      </c>
      <c r="AY335" s="6">
        <f t="shared" si="432"/>
        <v>0.14064180201704193</v>
      </c>
      <c r="AZ335" s="6">
        <f t="shared" si="433"/>
        <v>0.14974416210082053</v>
      </c>
      <c r="BA335" s="6">
        <f t="shared" si="434"/>
        <v>1.5727059229505824</v>
      </c>
      <c r="BB335" s="6">
        <f t="shared" si="448"/>
        <v>3.1443372082202936E-2</v>
      </c>
      <c r="BD335" s="6">
        <f t="shared" si="398"/>
        <v>2.6949870885428933</v>
      </c>
      <c r="BE335" s="6">
        <f t="shared" si="397"/>
        <v>2478.1522082713509</v>
      </c>
      <c r="BF335" s="6">
        <f t="shared" si="449"/>
        <v>31.151054224890633</v>
      </c>
      <c r="BG335" s="6">
        <f t="shared" si="435"/>
        <v>37.897637728042838</v>
      </c>
      <c r="BH335" s="6">
        <f t="shared" si="399"/>
        <v>8.1840053846172531E-2</v>
      </c>
      <c r="BI335" s="6">
        <f t="shared" si="436"/>
        <v>1.2365869888548076</v>
      </c>
      <c r="BJ335" s="6">
        <f t="shared" si="450"/>
        <v>216.61000772617413</v>
      </c>
      <c r="BK335" s="6">
        <f t="shared" si="437"/>
        <v>130.39558375463042</v>
      </c>
      <c r="BL335" s="6">
        <f t="shared" si="451"/>
        <v>221.58455399231471</v>
      </c>
      <c r="BM335" s="6">
        <f t="shared" si="438"/>
        <v>176.06863902267835</v>
      </c>
      <c r="BN335" s="6">
        <f t="shared" si="452"/>
        <v>162.73916038676197</v>
      </c>
      <c r="BO335" s="6">
        <f t="shared" si="439"/>
        <v>215.25240086193952</v>
      </c>
      <c r="BP335" s="6">
        <f t="shared" si="453"/>
        <v>69.984272062111685</v>
      </c>
      <c r="BQ335" s="6">
        <f t="shared" si="440"/>
        <v>237.66383580940246</v>
      </c>
      <c r="BR335" s="6">
        <f t="shared" si="454"/>
        <v>12.723163559024199</v>
      </c>
      <c r="BS335" s="6">
        <f t="shared" si="441"/>
        <v>244.51153913692889</v>
      </c>
      <c r="BU335" s="6">
        <f t="shared" si="455"/>
        <v>3.4407311793511224</v>
      </c>
      <c r="BV335" s="6">
        <f t="shared" si="456"/>
        <v>4.6459001029606162</v>
      </c>
      <c r="BW335" s="6">
        <f t="shared" si="457"/>
        <v>5.679836891328474</v>
      </c>
      <c r="BX335" s="6">
        <f t="shared" si="458"/>
        <v>6.2712044881240736</v>
      </c>
      <c r="BY335" s="6">
        <f t="shared" si="459"/>
        <v>6.4518939383918239</v>
      </c>
      <c r="CA335" s="6">
        <f t="shared" si="460"/>
        <v>5.2618068946454501</v>
      </c>
      <c r="CB335" s="6">
        <f t="shared" si="461"/>
        <v>7.1048355478332805</v>
      </c>
      <c r="CC335" s="6">
        <f t="shared" si="462"/>
        <v>8.6860040373424052</v>
      </c>
      <c r="CD335" s="6">
        <f t="shared" si="400"/>
        <v>9.5903647490315453</v>
      </c>
      <c r="CE335" s="6">
        <f t="shared" si="463"/>
        <v>9.8666877006513367</v>
      </c>
      <c r="CG335" s="6">
        <f t="shared" si="464"/>
        <v>105.44796680691961</v>
      </c>
      <c r="CH335" s="6">
        <f t="shared" si="465"/>
        <v>142.38273620017139</v>
      </c>
      <c r="CI335" s="6">
        <f t="shared" si="466"/>
        <v>174.06976039856517</v>
      </c>
      <c r="CJ335" s="6">
        <f t="shared" si="467"/>
        <v>192.19338222982668</v>
      </c>
      <c r="CK335" s="6">
        <f t="shared" si="468"/>
        <v>197.73096542392776</v>
      </c>
    </row>
    <row r="336" spans="1:89">
      <c r="A336" s="6">
        <v>1</v>
      </c>
      <c r="B336" s="6">
        <f t="shared" si="409"/>
        <v>1322.1087958324199</v>
      </c>
      <c r="C336" s="11">
        <v>32.299999999988998</v>
      </c>
      <c r="D336" s="6">
        <f t="shared" si="407"/>
        <v>60.315451612905093</v>
      </c>
      <c r="E336" s="6">
        <f t="shared" si="408"/>
        <v>9.2605483871045848</v>
      </c>
      <c r="F336" s="6">
        <v>0</v>
      </c>
      <c r="G336" s="6">
        <v>0</v>
      </c>
      <c r="H336" s="11">
        <f t="shared" si="410"/>
        <v>69.576000000009685</v>
      </c>
      <c r="J336" s="6">
        <f t="shared" si="404"/>
        <v>86.690024739704342</v>
      </c>
      <c r="K336" s="6">
        <f t="shared" si="401"/>
        <v>13.309975260295642</v>
      </c>
      <c r="L336" s="6">
        <f t="shared" si="402"/>
        <v>0</v>
      </c>
      <c r="M336" s="6">
        <f t="shared" si="405"/>
        <v>0</v>
      </c>
      <c r="N336" s="11">
        <f t="shared" si="406"/>
        <v>99.999999999999986</v>
      </c>
      <c r="O336" s="6">
        <v>8.0000000000000002E-3</v>
      </c>
      <c r="P336" s="6">
        <f t="shared" si="411"/>
        <v>9.4466737483428959E-2</v>
      </c>
      <c r="Q336" s="6">
        <f t="shared" si="412"/>
        <v>0.22339943824507472</v>
      </c>
      <c r="R336" s="6">
        <v>0.3</v>
      </c>
      <c r="S336" s="6">
        <f t="shared" si="403"/>
        <v>1.950870136742917E-2</v>
      </c>
      <c r="T336" s="6">
        <v>0.12</v>
      </c>
      <c r="U336" s="6">
        <f t="shared" si="413"/>
        <v>0.67517973652909558</v>
      </c>
      <c r="V336" s="6">
        <f t="shared" si="414"/>
        <v>1.2641632071151332</v>
      </c>
      <c r="W336" s="6">
        <v>0.06</v>
      </c>
      <c r="X336" s="6">
        <f t="shared" si="442"/>
        <v>0.19389428558219712</v>
      </c>
      <c r="Y336" s="6">
        <v>2.6700000000000002E-2</v>
      </c>
      <c r="Z336" s="6">
        <v>0.21</v>
      </c>
      <c r="AA336" s="6">
        <v>0.442</v>
      </c>
      <c r="AB336" s="6">
        <v>0.5</v>
      </c>
      <c r="AC336" s="6">
        <f t="shared" si="443"/>
        <v>5.1097184652121916E-2</v>
      </c>
      <c r="AD336" s="6">
        <f t="shared" si="415"/>
        <v>0.15647697873914443</v>
      </c>
      <c r="AE336" s="6">
        <f t="shared" si="416"/>
        <v>0.86783054152979322</v>
      </c>
      <c r="AF336" s="6">
        <f t="shared" si="417"/>
        <v>1.7447955315785968</v>
      </c>
      <c r="AG336" s="6">
        <f t="shared" si="418"/>
        <v>8.7088416422241224</v>
      </c>
      <c r="AH336" s="6">
        <f t="shared" si="444"/>
        <v>0.25115796195981138</v>
      </c>
      <c r="AI336" s="6">
        <f t="shared" si="419"/>
        <v>8.6387409728696324E-2</v>
      </c>
      <c r="AJ336" s="6">
        <f t="shared" si="420"/>
        <v>0.5500914947794332</v>
      </c>
      <c r="AK336" s="6">
        <f t="shared" si="421"/>
        <v>0.94350572635725893</v>
      </c>
      <c r="AL336" s="6">
        <f t="shared" si="422"/>
        <v>5.674928493452696</v>
      </c>
      <c r="AM336" s="6">
        <f t="shared" si="445"/>
        <v>0.14810630872992966</v>
      </c>
      <c r="AN336" s="6">
        <f t="shared" si="423"/>
        <v>4.7692539949116236E-2</v>
      </c>
      <c r="AO336" s="6">
        <f t="shared" si="424"/>
        <v>0.34868633696073037</v>
      </c>
      <c r="AP336" s="6">
        <f t="shared" si="425"/>
        <v>0.5102048002515982</v>
      </c>
      <c r="AQ336" s="6">
        <f t="shared" si="426"/>
        <v>3.6979445405986975</v>
      </c>
      <c r="AR336" s="6">
        <f t="shared" si="446"/>
        <v>8.7754739866386544E-2</v>
      </c>
      <c r="AS336" s="6">
        <f t="shared" si="427"/>
        <v>2.6329975327903321E-2</v>
      </c>
      <c r="AT336" s="6">
        <f t="shared" si="428"/>
        <v>0.22102170772853344</v>
      </c>
      <c r="AU336" s="6">
        <f t="shared" si="429"/>
        <v>0.27589545132363807</v>
      </c>
      <c r="AV336" s="6">
        <f t="shared" si="430"/>
        <v>2.4096856623163894</v>
      </c>
      <c r="AW336" s="6">
        <f t="shared" si="447"/>
        <v>5.2243396744268179E-2</v>
      </c>
      <c r="AX336" s="6">
        <f t="shared" si="431"/>
        <v>1.4536185355354385E-2</v>
      </c>
      <c r="AY336" s="6">
        <f t="shared" si="432"/>
        <v>0.14009896605939853</v>
      </c>
      <c r="AZ336" s="6">
        <f t="shared" si="433"/>
        <v>0.14919165798427955</v>
      </c>
      <c r="BA336" s="6">
        <f t="shared" si="434"/>
        <v>1.5702195983266671</v>
      </c>
      <c r="BB336" s="6">
        <f t="shared" si="448"/>
        <v>3.1248560403201928E-2</v>
      </c>
      <c r="BD336" s="6">
        <f t="shared" si="398"/>
        <v>2.5186986357245931</v>
      </c>
      <c r="BE336" s="6">
        <f t="shared" ref="BE336:BE380" si="469">(BE335*C335+BD336*(C336-C335))/C336</f>
        <v>2470.4877082415246</v>
      </c>
      <c r="BF336" s="6">
        <f t="shared" si="449"/>
        <v>31.035966518034396</v>
      </c>
      <c r="BG336" s="6">
        <f t="shared" si="435"/>
        <v>37.876394163925177</v>
      </c>
      <c r="BH336" s="6">
        <f t="shared" si="399"/>
        <v>7.9886922453459241E-2</v>
      </c>
      <c r="BI336" s="6">
        <f t="shared" si="436"/>
        <v>1.2330058740981493</v>
      </c>
      <c r="BJ336" s="6">
        <f t="shared" si="450"/>
        <v>216.71065284849814</v>
      </c>
      <c r="BK336" s="6">
        <f t="shared" si="437"/>
        <v>130.66281307071031</v>
      </c>
      <c r="BL336" s="6">
        <f t="shared" si="451"/>
        <v>220.86433901389466</v>
      </c>
      <c r="BM336" s="6">
        <f t="shared" si="438"/>
        <v>176.20732540036002</v>
      </c>
      <c r="BN336" s="6">
        <f t="shared" si="452"/>
        <v>161.16661328202716</v>
      </c>
      <c r="BO336" s="6">
        <f t="shared" si="439"/>
        <v>215.08495260317832</v>
      </c>
      <c r="BP336" s="6">
        <f t="shared" si="453"/>
        <v>68.552355682066818</v>
      </c>
      <c r="BQ336" s="6">
        <f t="shared" si="440"/>
        <v>237.14027085544822</v>
      </c>
      <c r="BR336" s="6">
        <f t="shared" si="454"/>
        <v>12.236426727334285</v>
      </c>
      <c r="BS336" s="6">
        <f t="shared" si="441"/>
        <v>243.79242114185325</v>
      </c>
      <c r="BU336" s="6">
        <f t="shared" si="455"/>
        <v>3.4497162666861838</v>
      </c>
      <c r="BV336" s="6">
        <f t="shared" si="456"/>
        <v>4.6521673799716163</v>
      </c>
      <c r="BW336" s="6">
        <f t="shared" si="457"/>
        <v>5.6786016026845783</v>
      </c>
      <c r="BX336" s="6">
        <f t="shared" si="458"/>
        <v>6.2608988022758787</v>
      </c>
      <c r="BY336" s="6">
        <f t="shared" si="459"/>
        <v>6.4365266684770592</v>
      </c>
      <c r="CA336" s="6">
        <f t="shared" si="460"/>
        <v>5.2889481147718467</v>
      </c>
      <c r="CB336" s="6">
        <f t="shared" si="461"/>
        <v>7.1324914838691154</v>
      </c>
      <c r="CC336" s="6">
        <f t="shared" si="462"/>
        <v>8.706173760171195</v>
      </c>
      <c r="CD336" s="6">
        <f t="shared" si="400"/>
        <v>9.5989253483978256</v>
      </c>
      <c r="CE336" s="6">
        <f t="shared" si="463"/>
        <v>9.868190006716647</v>
      </c>
      <c r="CG336" s="6">
        <f t="shared" si="464"/>
        <v>105.97095749140716</v>
      </c>
      <c r="CH336" s="6">
        <f t="shared" si="465"/>
        <v>142.90874772128913</v>
      </c>
      <c r="CI336" s="6">
        <f t="shared" si="466"/>
        <v>174.43951981209881</v>
      </c>
      <c r="CJ336" s="6">
        <f t="shared" si="467"/>
        <v>192.32695953609988</v>
      </c>
      <c r="CK336" s="6">
        <f t="shared" si="468"/>
        <v>197.72202733435395</v>
      </c>
    </row>
    <row r="337" spans="1:89">
      <c r="A337" s="6">
        <v>1</v>
      </c>
      <c r="B337" s="6">
        <f t="shared" si="409"/>
        <v>1322.8230815467048</v>
      </c>
      <c r="C337" s="11">
        <v>32.3999999999889</v>
      </c>
      <c r="D337" s="6">
        <f t="shared" si="407"/>
        <v>60.298451612905112</v>
      </c>
      <c r="E337" s="6">
        <f t="shared" si="408"/>
        <v>9.1895483871046544</v>
      </c>
      <c r="F337" s="6">
        <v>0</v>
      </c>
      <c r="G337" s="6">
        <v>0</v>
      </c>
      <c r="H337" s="11">
        <f t="shared" si="410"/>
        <v>69.488000000009762</v>
      </c>
      <c r="J337" s="6">
        <f t="shared" si="404"/>
        <v>86.775344826296106</v>
      </c>
      <c r="K337" s="6">
        <f t="shared" si="401"/>
        <v>13.224655173703896</v>
      </c>
      <c r="L337" s="6">
        <f t="shared" si="402"/>
        <v>0</v>
      </c>
      <c r="M337" s="6">
        <f t="shared" si="405"/>
        <v>0</v>
      </c>
      <c r="N337" s="11">
        <f t="shared" si="406"/>
        <v>100</v>
      </c>
      <c r="O337" s="6">
        <v>8.0000000000000002E-3</v>
      </c>
      <c r="P337" s="6">
        <f t="shared" si="411"/>
        <v>9.4237561884136026E-2</v>
      </c>
      <c r="Q337" s="6">
        <f t="shared" si="412"/>
        <v>0.22326685164828566</v>
      </c>
      <c r="R337" s="6">
        <v>0.3</v>
      </c>
      <c r="S337" s="6">
        <f t="shared" si="403"/>
        <v>1.9404620189386493E-2</v>
      </c>
      <c r="T337" s="6">
        <v>0.12</v>
      </c>
      <c r="U337" s="6">
        <f t="shared" si="413"/>
        <v>0.67521157729041148</v>
      </c>
      <c r="V337" s="6">
        <f t="shared" si="414"/>
        <v>1.2623825397965645</v>
      </c>
      <c r="W337" s="6">
        <v>0.06</v>
      </c>
      <c r="X337" s="6">
        <f t="shared" si="442"/>
        <v>0.19342481658113939</v>
      </c>
      <c r="Y337" s="6">
        <v>2.6700000000000002E-2</v>
      </c>
      <c r="Z337" s="6">
        <v>0.21</v>
      </c>
      <c r="AA337" s="6">
        <v>0.442</v>
      </c>
      <c r="AB337" s="6">
        <v>0.5</v>
      </c>
      <c r="AC337" s="6">
        <f t="shared" si="443"/>
        <v>5.0940792933399238E-2</v>
      </c>
      <c r="AD337" s="6">
        <f t="shared" si="415"/>
        <v>0.15628796527068173</v>
      </c>
      <c r="AE337" s="6">
        <f t="shared" si="416"/>
        <v>0.86448396353230794</v>
      </c>
      <c r="AF337" s="6">
        <f t="shared" si="417"/>
        <v>1.7383635919249705</v>
      </c>
      <c r="AG337" s="6">
        <f t="shared" si="418"/>
        <v>8.6950859612687115</v>
      </c>
      <c r="AH337" s="6">
        <f t="shared" si="444"/>
        <v>0.24994444399475185</v>
      </c>
      <c r="AI337" s="6">
        <f t="shared" si="419"/>
        <v>8.6283059657037919E-2</v>
      </c>
      <c r="AJ337" s="6">
        <f t="shared" si="420"/>
        <v>0.54797020035046839</v>
      </c>
      <c r="AK337" s="6">
        <f t="shared" si="421"/>
        <v>0.94002762718463551</v>
      </c>
      <c r="AL337" s="6">
        <f t="shared" si="422"/>
        <v>5.6659649011625088</v>
      </c>
      <c r="AM337" s="6">
        <f t="shared" si="445"/>
        <v>0.14733959199507726</v>
      </c>
      <c r="AN337" s="6">
        <f t="shared" si="423"/>
        <v>4.7634930628766309E-2</v>
      </c>
      <c r="AO337" s="6">
        <f t="shared" si="424"/>
        <v>0.34734171267355146</v>
      </c>
      <c r="AP337" s="6">
        <f t="shared" si="425"/>
        <v>0.50832400308836867</v>
      </c>
      <c r="AQ337" s="6">
        <f t="shared" si="426"/>
        <v>3.6921036093496271</v>
      </c>
      <c r="AR337" s="6">
        <f t="shared" si="446"/>
        <v>8.7270119086393441E-2</v>
      </c>
      <c r="AS337" s="6">
        <f t="shared" si="427"/>
        <v>2.6298170521845823E-2</v>
      </c>
      <c r="AT337" s="6">
        <f t="shared" si="428"/>
        <v>0.22016939111987036</v>
      </c>
      <c r="AU337" s="6">
        <f t="shared" si="429"/>
        <v>0.2748784021270379</v>
      </c>
      <c r="AV337" s="6">
        <f t="shared" si="430"/>
        <v>2.4058795456667377</v>
      </c>
      <c r="AW337" s="6">
        <f t="shared" si="447"/>
        <v>5.1936970926985369E-2</v>
      </c>
      <c r="AX337" s="6">
        <f t="shared" si="431"/>
        <v>1.4518626639469337E-2</v>
      </c>
      <c r="AY337" s="6">
        <f t="shared" si="432"/>
        <v>0.13955870837676576</v>
      </c>
      <c r="AZ337" s="6">
        <f t="shared" si="433"/>
        <v>0.14864168423456967</v>
      </c>
      <c r="BA337" s="6">
        <f t="shared" si="434"/>
        <v>1.5677394246466463</v>
      </c>
      <c r="BB337" s="6">
        <f t="shared" si="448"/>
        <v>3.105474627814429E-2</v>
      </c>
      <c r="BD337" s="6">
        <f t="shared" ref="BD337:BD380" si="470">(($W$6-BE336*C336/100)/((100-C336)/100))/((C337-C336)/100+S337*(1-(C337-C336)/100))</f>
        <v>2.3527809673920053</v>
      </c>
      <c r="BE337" s="6">
        <f t="shared" si="469"/>
        <v>2462.8700078487077</v>
      </c>
      <c r="BF337" s="6">
        <f t="shared" si="449"/>
        <v>30.920836826966056</v>
      </c>
      <c r="BG337" s="6">
        <f t="shared" si="435"/>
        <v>37.854926394366679</v>
      </c>
      <c r="BH337" s="6">
        <f t="shared" ref="BH337:BH380" si="471">(($Y$6-BI336*C336/100)/((100-C336)/100))/((C337-C336)/100
+AC337*(1-(C337-C336)/100))</f>
        <v>7.7971736925441557E-2</v>
      </c>
      <c r="BI337" s="6">
        <f t="shared" si="436"/>
        <v>1.2294409539216928</v>
      </c>
      <c r="BJ337" s="6">
        <f t="shared" si="450"/>
        <v>216.80340076777557</v>
      </c>
      <c r="BK337" s="6">
        <f t="shared" si="437"/>
        <v>130.92867908212085</v>
      </c>
      <c r="BL337" s="6">
        <f t="shared" si="451"/>
        <v>220.13236650802438</v>
      </c>
      <c r="BM337" s="6">
        <f t="shared" si="438"/>
        <v>176.34289651488976</v>
      </c>
      <c r="BN337" s="6">
        <f t="shared" si="452"/>
        <v>159.591189659901</v>
      </c>
      <c r="BO337" s="6">
        <f t="shared" si="439"/>
        <v>214.91367555705719</v>
      </c>
      <c r="BP337" s="6">
        <f t="shared" si="453"/>
        <v>67.136308007847475</v>
      </c>
      <c r="BQ337" s="6">
        <f t="shared" si="440"/>
        <v>236.61556726641277</v>
      </c>
      <c r="BR337" s="6">
        <f t="shared" si="454"/>
        <v>11.764184060864094</v>
      </c>
      <c r="BS337" s="6">
        <f t="shared" si="441"/>
        <v>243.07628460765312</v>
      </c>
      <c r="BU337" s="6">
        <f t="shared" si="455"/>
        <v>3.4586959096981573</v>
      </c>
      <c r="BV337" s="6">
        <f t="shared" si="456"/>
        <v>4.6583869871460628</v>
      </c>
      <c r="BW337" s="6">
        <f t="shared" si="457"/>
        <v>5.6772974095397855</v>
      </c>
      <c r="BX337" s="6">
        <f t="shared" si="458"/>
        <v>6.250588491478994</v>
      </c>
      <c r="BY337" s="6">
        <f t="shared" si="459"/>
        <v>6.4212589419755455</v>
      </c>
      <c r="CA337" s="6">
        <f t="shared" si="460"/>
        <v>5.3161018918934229</v>
      </c>
      <c r="CB337" s="6">
        <f t="shared" si="461"/>
        <v>7.1600570047512786</v>
      </c>
      <c r="CC337" s="6">
        <f t="shared" si="462"/>
        <v>8.7261477411380763</v>
      </c>
      <c r="CD337" s="6">
        <f t="shared" ref="CD337:CD380" si="472">100*BQ337/BE337</f>
        <v>9.6073104350762755</v>
      </c>
      <c r="CE337" s="6">
        <f t="shared" si="463"/>
        <v>9.8696351749387627</v>
      </c>
      <c r="CG337" s="6">
        <f t="shared" si="464"/>
        <v>106.49448325637941</v>
      </c>
      <c r="CH337" s="6">
        <f t="shared" si="465"/>
        <v>143.43340032100608</v>
      </c>
      <c r="CI337" s="6">
        <f t="shared" si="466"/>
        <v>174.80601640243208</v>
      </c>
      <c r="CJ337" s="6">
        <f t="shared" si="467"/>
        <v>192.45785371932843</v>
      </c>
      <c r="CK337" s="6">
        <f t="shared" si="468"/>
        <v>197.71285789064046</v>
      </c>
    </row>
    <row r="338" spans="1:89">
      <c r="A338" s="6">
        <v>1</v>
      </c>
      <c r="B338" s="6">
        <f t="shared" si="409"/>
        <v>1323.5373672609899</v>
      </c>
      <c r="C338" s="11">
        <v>32.499999999988802</v>
      </c>
      <c r="D338" s="6">
        <f t="shared" si="407"/>
        <v>60.28145161290513</v>
      </c>
      <c r="E338" s="6">
        <f t="shared" si="408"/>
        <v>9.1185483871047239</v>
      </c>
      <c r="F338" s="6">
        <v>0</v>
      </c>
      <c r="G338" s="6">
        <v>0</v>
      </c>
      <c r="H338" s="11">
        <f t="shared" si="410"/>
        <v>69.400000000009854</v>
      </c>
      <c r="J338" s="6">
        <f t="shared" si="404"/>
        <v>86.860881286594477</v>
      </c>
      <c r="K338" s="6">
        <f t="shared" si="401"/>
        <v>13.139118713405518</v>
      </c>
      <c r="L338" s="6">
        <f t="shared" si="402"/>
        <v>0</v>
      </c>
      <c r="M338" s="6">
        <f t="shared" si="405"/>
        <v>0</v>
      </c>
      <c r="N338" s="11">
        <f t="shared" si="406"/>
        <v>100</v>
      </c>
      <c r="O338" s="6">
        <v>8.0000000000000002E-3</v>
      </c>
      <c r="P338" s="6">
        <f t="shared" si="411"/>
        <v>9.4009146562726797E-2</v>
      </c>
      <c r="Q338" s="6">
        <f t="shared" si="412"/>
        <v>0.22313446226199876</v>
      </c>
      <c r="R338" s="6">
        <v>0.3</v>
      </c>
      <c r="S338" s="6">
        <f t="shared" si="403"/>
        <v>1.9300843871263615E-2</v>
      </c>
      <c r="T338" s="6">
        <v>0.12</v>
      </c>
      <c r="U338" s="6">
        <f t="shared" si="413"/>
        <v>0.6752433910630562</v>
      </c>
      <c r="V338" s="6">
        <f t="shared" si="414"/>
        <v>1.260605970495468</v>
      </c>
      <c r="W338" s="6">
        <v>0.06</v>
      </c>
      <c r="X338" s="6">
        <f t="shared" si="442"/>
        <v>0.1929540883001134</v>
      </c>
      <c r="Y338" s="6">
        <v>2.6700000000000002E-2</v>
      </c>
      <c r="Z338" s="6">
        <v>0.21</v>
      </c>
      <c r="AA338" s="6">
        <v>0.442</v>
      </c>
      <c r="AB338" s="6">
        <v>0.5</v>
      </c>
      <c r="AC338" s="6">
        <f t="shared" si="443"/>
        <v>5.078400460167231E-2</v>
      </c>
      <c r="AD338" s="6">
        <f t="shared" si="415"/>
        <v>0.15609934892345176</v>
      </c>
      <c r="AE338" s="6">
        <f t="shared" si="416"/>
        <v>0.86115326771676282</v>
      </c>
      <c r="AF338" s="6">
        <f t="shared" si="417"/>
        <v>1.7319610856311334</v>
      </c>
      <c r="AG338" s="6">
        <f t="shared" si="418"/>
        <v>8.6813642857136166</v>
      </c>
      <c r="AH338" s="6">
        <f t="shared" si="444"/>
        <v>0.24873722030722262</v>
      </c>
      <c r="AI338" s="6">
        <f t="shared" si="419"/>
        <v>8.617892882705265E-2</v>
      </c>
      <c r="AJ338" s="6">
        <f t="shared" si="420"/>
        <v>0.54585897315558407</v>
      </c>
      <c r="AK338" s="6">
        <f t="shared" si="421"/>
        <v>0.93656544422855681</v>
      </c>
      <c r="AL338" s="6">
        <f t="shared" si="422"/>
        <v>5.6570234677567202</v>
      </c>
      <c r="AM338" s="6">
        <f t="shared" si="445"/>
        <v>0.14657683555321349</v>
      </c>
      <c r="AN338" s="6">
        <f t="shared" si="423"/>
        <v>4.7577442346797859E-2</v>
      </c>
      <c r="AO338" s="6">
        <f t="shared" si="424"/>
        <v>0.34600346970113238</v>
      </c>
      <c r="AP338" s="6">
        <f t="shared" si="425"/>
        <v>0.50645181268804051</v>
      </c>
      <c r="AQ338" s="6">
        <f t="shared" si="426"/>
        <v>3.6862771174588103</v>
      </c>
      <c r="AR338" s="6">
        <f t="shared" si="446"/>
        <v>8.6787992352583887E-2</v>
      </c>
      <c r="AS338" s="6">
        <f t="shared" si="427"/>
        <v>2.6266432538348036E-2</v>
      </c>
      <c r="AT338" s="6">
        <f t="shared" si="428"/>
        <v>0.21932111943335147</v>
      </c>
      <c r="AU338" s="6">
        <f t="shared" si="429"/>
        <v>0.27386600707468328</v>
      </c>
      <c r="AV338" s="6">
        <f t="shared" si="430"/>
        <v>2.4020828381129165</v>
      </c>
      <c r="AW338" s="6">
        <f t="shared" si="447"/>
        <v>5.1632117031275862E-2</v>
      </c>
      <c r="AX338" s="6">
        <f t="shared" si="431"/>
        <v>1.4501104814811939E-2</v>
      </c>
      <c r="AY338" s="6">
        <f t="shared" si="432"/>
        <v>0.13902101464776465</v>
      </c>
      <c r="AZ338" s="6">
        <f t="shared" si="433"/>
        <v>0.1480942272334802</v>
      </c>
      <c r="BA338" s="6">
        <f t="shared" si="434"/>
        <v>1.5652653822006311</v>
      </c>
      <c r="BB338" s="6">
        <f t="shared" si="448"/>
        <v>3.0861923589589103E-2</v>
      </c>
      <c r="BD338" s="6">
        <f t="shared" si="470"/>
        <v>2.1966993120414373</v>
      </c>
      <c r="BE338" s="6">
        <f t="shared" si="469"/>
        <v>2455.2987053609077</v>
      </c>
      <c r="BF338" s="6">
        <f t="shared" si="449"/>
        <v>30.805665068845222</v>
      </c>
      <c r="BG338" s="6">
        <f t="shared" si="435"/>
        <v>37.833236359518935</v>
      </c>
      <c r="BH338" s="6">
        <f t="shared" si="471"/>
        <v>7.6093932869721756E-2</v>
      </c>
      <c r="BI338" s="6">
        <f t="shared" si="436"/>
        <v>1.2258921938569196</v>
      </c>
      <c r="BJ338" s="6">
        <f t="shared" si="450"/>
        <v>216.88819381933169</v>
      </c>
      <c r="BK338" s="6">
        <f t="shared" si="437"/>
        <v>131.19316989669673</v>
      </c>
      <c r="BL338" s="6">
        <f t="shared" si="451"/>
        <v>219.38867346952946</v>
      </c>
      <c r="BM338" s="6">
        <f t="shared" si="438"/>
        <v>176.47534505936548</v>
      </c>
      <c r="BN338" s="6">
        <f t="shared" si="452"/>
        <v>158.0131377398111</v>
      </c>
      <c r="BO338" s="6">
        <f t="shared" si="439"/>
        <v>214.73859697915807</v>
      </c>
      <c r="BP338" s="6">
        <f t="shared" si="453"/>
        <v>65.736253610470584</v>
      </c>
      <c r="BQ338" s="6">
        <f t="shared" si="440"/>
        <v>236.08978476285634</v>
      </c>
      <c r="BR338" s="6">
        <f t="shared" si="454"/>
        <v>11.306165746840231</v>
      </c>
      <c r="BS338" s="6">
        <f t="shared" si="441"/>
        <v>242.36314578038954</v>
      </c>
      <c r="BU338" s="6">
        <f t="shared" si="455"/>
        <v>3.4676697666042573</v>
      </c>
      <c r="BV338" s="6">
        <f t="shared" si="456"/>
        <v>4.6645585215699858</v>
      </c>
      <c r="BW338" s="6">
        <f t="shared" si="457"/>
        <v>5.6759246007546302</v>
      </c>
      <c r="BX338" s="6">
        <f t="shared" si="458"/>
        <v>6.2402746230684434</v>
      </c>
      <c r="BY338" s="6">
        <f t="shared" si="459"/>
        <v>6.4060907578003272</v>
      </c>
      <c r="CA338" s="6">
        <f t="shared" si="460"/>
        <v>5.3432671800888869</v>
      </c>
      <c r="CB338" s="6">
        <f t="shared" si="461"/>
        <v>7.1875305710889101</v>
      </c>
      <c r="CC338" s="6">
        <f t="shared" si="462"/>
        <v>8.7459255572569266</v>
      </c>
      <c r="CD338" s="6">
        <f t="shared" si="472"/>
        <v>9.6155219015664812</v>
      </c>
      <c r="CE338" s="6">
        <f t="shared" si="463"/>
        <v>9.8710248676143966</v>
      </c>
      <c r="CG338" s="6">
        <f t="shared" si="464"/>
        <v>107.01852133011378</v>
      </c>
      <c r="CH338" s="6">
        <f t="shared" si="465"/>
        <v>143.95665943849124</v>
      </c>
      <c r="CI338" s="6">
        <f t="shared" si="466"/>
        <v>175.1692343382532</v>
      </c>
      <c r="CJ338" s="6">
        <f t="shared" si="467"/>
        <v>192.58609031522363</v>
      </c>
      <c r="CK338" s="6">
        <f t="shared" si="468"/>
        <v>197.70347424912066</v>
      </c>
    </row>
    <row r="339" spans="1:89">
      <c r="A339" s="6">
        <v>1</v>
      </c>
      <c r="B339" s="6">
        <f t="shared" si="409"/>
        <v>1324.2516529752747</v>
      </c>
      <c r="C339" s="11">
        <v>32.599999999988697</v>
      </c>
      <c r="D339" s="6">
        <f t="shared" si="407"/>
        <v>60.264451612905148</v>
      </c>
      <c r="E339" s="6">
        <f t="shared" si="408"/>
        <v>9.0475483871047988</v>
      </c>
      <c r="F339" s="6">
        <v>0</v>
      </c>
      <c r="G339" s="6">
        <v>0</v>
      </c>
      <c r="H339" s="11">
        <f t="shared" si="410"/>
        <v>69.312000000009945</v>
      </c>
      <c r="J339" s="6">
        <f t="shared" si="404"/>
        <v>86.946634944737568</v>
      </c>
      <c r="K339" s="6">
        <f t="shared" ref="K339:K380" si="473">100*E339/H339</f>
        <v>13.053365055262438</v>
      </c>
      <c r="L339" s="6">
        <f t="shared" ref="L339:L380" si="474">100*F339/H339</f>
        <v>0</v>
      </c>
      <c r="M339" s="6">
        <f t="shared" si="405"/>
        <v>0</v>
      </c>
      <c r="N339" s="11">
        <f t="shared" si="406"/>
        <v>100</v>
      </c>
      <c r="O339" s="6">
        <v>8.0000000000000002E-3</v>
      </c>
      <c r="P339" s="6">
        <f t="shared" si="411"/>
        <v>9.3781488411446831E-2</v>
      </c>
      <c r="Q339" s="6">
        <f t="shared" si="412"/>
        <v>0.22300226966977871</v>
      </c>
      <c r="R339" s="6">
        <v>0.3</v>
      </c>
      <c r="S339" s="6">
        <f t="shared" si="403"/>
        <v>1.9197370832183799E-2</v>
      </c>
      <c r="T339" s="6">
        <v>0.12</v>
      </c>
      <c r="U339" s="6">
        <f t="shared" si="413"/>
        <v>0.67527517788129365</v>
      </c>
      <c r="V339" s="6">
        <f t="shared" si="414"/>
        <v>1.2588334868370614</v>
      </c>
      <c r="W339" s="6">
        <v>0.06</v>
      </c>
      <c r="X339" s="6">
        <f t="shared" si="442"/>
        <v>0.19248209603010313</v>
      </c>
      <c r="Y339" s="6">
        <v>2.6700000000000002E-2</v>
      </c>
      <c r="Z339" s="6">
        <v>0.21</v>
      </c>
      <c r="AA339" s="6">
        <v>0.442</v>
      </c>
      <c r="AB339" s="6">
        <v>0.5</v>
      </c>
      <c r="AC339" s="6">
        <f t="shared" si="443"/>
        <v>5.0626818146296042E-2</v>
      </c>
      <c r="AD339" s="6">
        <f t="shared" si="415"/>
        <v>0.15591112858432027</v>
      </c>
      <c r="AE339" s="6">
        <f t="shared" si="416"/>
        <v>0.85783836593056828</v>
      </c>
      <c r="AF339" s="6">
        <f t="shared" si="417"/>
        <v>1.7255878544093135</v>
      </c>
      <c r="AG339" s="6">
        <f t="shared" si="418"/>
        <v>8.6676765066672736</v>
      </c>
      <c r="AH339" s="6">
        <f t="shared" si="444"/>
        <v>0.24753625329744444</v>
      </c>
      <c r="AI339" s="6">
        <f t="shared" si="419"/>
        <v>8.6075016624204415E-2</v>
      </c>
      <c r="AJ339" s="6">
        <f t="shared" si="420"/>
        <v>0.54375775731752385</v>
      </c>
      <c r="AK339" s="6">
        <f t="shared" si="421"/>
        <v>0.93311909189422615</v>
      </c>
      <c r="AL339" s="6">
        <f t="shared" si="422"/>
        <v>5.6481041222784913</v>
      </c>
      <c r="AM339" s="6">
        <f t="shared" si="445"/>
        <v>0.14581801556183357</v>
      </c>
      <c r="AN339" s="6">
        <f t="shared" si="423"/>
        <v>4.7520074763939386E-2</v>
      </c>
      <c r="AO339" s="6">
        <f t="shared" si="424"/>
        <v>0.34467157262457271</v>
      </c>
      <c r="AP339" s="6">
        <f t="shared" si="425"/>
        <v>0.50458818276485751</v>
      </c>
      <c r="AQ339" s="6">
        <f t="shared" si="426"/>
        <v>3.680465018688758</v>
      </c>
      <c r="AR339" s="6">
        <f t="shared" si="446"/>
        <v>8.6308344546868199E-2</v>
      </c>
      <c r="AS339" s="6">
        <f t="shared" si="427"/>
        <v>2.6234761190105794E-2</v>
      </c>
      <c r="AT339" s="6">
        <f t="shared" si="428"/>
        <v>0.21847687021800863</v>
      </c>
      <c r="AU339" s="6">
        <f t="shared" si="429"/>
        <v>0.27285824113735135</v>
      </c>
      <c r="AV339" s="6">
        <f t="shared" si="430"/>
        <v>2.3982955095252647</v>
      </c>
      <c r="AW339" s="6">
        <f t="shared" si="447"/>
        <v>5.1328825471453586E-2</v>
      </c>
      <c r="AX339" s="6">
        <f t="shared" si="431"/>
        <v>1.4483619777975801E-2</v>
      </c>
      <c r="AY339" s="6">
        <f t="shared" si="432"/>
        <v>0.13848587064140638</v>
      </c>
      <c r="AZ339" s="6">
        <f t="shared" si="433"/>
        <v>0.14754927344635063</v>
      </c>
      <c r="BA339" s="6">
        <f t="shared" si="434"/>
        <v>1.5627974513552787</v>
      </c>
      <c r="BB339" s="6">
        <f t="shared" si="448"/>
        <v>3.0670086259921715E-2</v>
      </c>
      <c r="BD339" s="6">
        <f t="shared" si="470"/>
        <v>2.0499420314519421</v>
      </c>
      <c r="BE339" s="6">
        <f t="shared" si="469"/>
        <v>2447.7734024059146</v>
      </c>
      <c r="BF339" s="6">
        <f t="shared" si="449"/>
        <v>30.690451161833089</v>
      </c>
      <c r="BG339" s="6">
        <f t="shared" si="435"/>
        <v>37.811325975476969</v>
      </c>
      <c r="BH339" s="6">
        <f t="shared" si="471"/>
        <v>7.4252951620597238E-2</v>
      </c>
      <c r="BI339" s="6">
        <f t="shared" si="436"/>
        <v>1.2223595581445408</v>
      </c>
      <c r="BJ339" s="6">
        <f t="shared" si="450"/>
        <v>216.96497479327041</v>
      </c>
      <c r="BK339" s="6">
        <f t="shared" si="437"/>
        <v>131.45627359269832</v>
      </c>
      <c r="BL339" s="6">
        <f t="shared" si="451"/>
        <v>218.63329921681796</v>
      </c>
      <c r="BM339" s="6">
        <f t="shared" si="438"/>
        <v>176.60466393714898</v>
      </c>
      <c r="BN339" s="6">
        <f t="shared" si="452"/>
        <v>156.43270698979177</v>
      </c>
      <c r="BO339" s="6">
        <f t="shared" si="439"/>
        <v>214.55974455587793</v>
      </c>
      <c r="BP339" s="6">
        <f t="shared" si="453"/>
        <v>64.3523107005947</v>
      </c>
      <c r="BQ339" s="6">
        <f t="shared" si="440"/>
        <v>235.56298269518106</v>
      </c>
      <c r="BR339" s="6">
        <f t="shared" si="454"/>
        <v>10.8621015108696</v>
      </c>
      <c r="BS339" s="6">
        <f t="shared" si="441"/>
        <v>241.65301987772281</v>
      </c>
      <c r="BU339" s="6">
        <f t="shared" si="455"/>
        <v>3.4766374942247733</v>
      </c>
      <c r="BV339" s="6">
        <f t="shared" si="456"/>
        <v>4.670681584975048</v>
      </c>
      <c r="BW339" s="6">
        <f t="shared" si="457"/>
        <v>5.674483478707768</v>
      </c>
      <c r="BX339" s="6">
        <f t="shared" si="458"/>
        <v>6.2299582629807411</v>
      </c>
      <c r="BY339" s="6">
        <f t="shared" si="459"/>
        <v>6.3910220983641262</v>
      </c>
      <c r="CA339" s="6">
        <f t="shared" si="460"/>
        <v>5.3704429283972956</v>
      </c>
      <c r="CB339" s="6">
        <f t="shared" si="461"/>
        <v>7.2149106515972594</v>
      </c>
      <c r="CC339" s="6">
        <f t="shared" si="462"/>
        <v>8.7655068212191249</v>
      </c>
      <c r="CD339" s="6">
        <f t="shared" si="472"/>
        <v>9.6235616607177104</v>
      </c>
      <c r="CE339" s="6">
        <f t="shared" si="463"/>
        <v>9.8723607193460889</v>
      </c>
      <c r="CG339" s="6">
        <f t="shared" si="464"/>
        <v>107.54304878364928</v>
      </c>
      <c r="CH339" s="6">
        <f t="shared" si="465"/>
        <v>144.47849060486175</v>
      </c>
      <c r="CI339" s="6">
        <f t="shared" si="466"/>
        <v>175.52915844300765</v>
      </c>
      <c r="CJ339" s="6">
        <f t="shared" si="467"/>
        <v>192.71169528281004</v>
      </c>
      <c r="CK339" s="6">
        <f t="shared" si="468"/>
        <v>197.69389314919397</v>
      </c>
    </row>
    <row r="340" spans="1:89">
      <c r="A340" s="6">
        <v>1</v>
      </c>
      <c r="B340" s="6">
        <f t="shared" si="409"/>
        <v>1324.9659386895598</v>
      </c>
      <c r="C340" s="11">
        <v>32.699999999988599</v>
      </c>
      <c r="D340" s="6">
        <f t="shared" si="407"/>
        <v>60.247451612905166</v>
      </c>
      <c r="E340" s="6">
        <f t="shared" si="408"/>
        <v>8.9765483871048684</v>
      </c>
      <c r="F340" s="6">
        <v>0</v>
      </c>
      <c r="G340" s="6">
        <v>0</v>
      </c>
      <c r="H340" s="11">
        <f t="shared" si="410"/>
        <v>69.224000000010037</v>
      </c>
      <c r="J340" s="6">
        <f t="shared" si="404"/>
        <v>87.032606629054129</v>
      </c>
      <c r="K340" s="6">
        <f t="shared" si="473"/>
        <v>12.967393370945867</v>
      </c>
      <c r="L340" s="6">
        <f t="shared" si="474"/>
        <v>0</v>
      </c>
      <c r="M340" s="6">
        <f t="shared" si="405"/>
        <v>0</v>
      </c>
      <c r="N340" s="11">
        <f t="shared" si="406"/>
        <v>100</v>
      </c>
      <c r="O340" s="6">
        <v>8.0000000000000002E-3</v>
      </c>
      <c r="P340" s="6">
        <f t="shared" si="411"/>
        <v>9.3554584337473504E-2</v>
      </c>
      <c r="Q340" s="6">
        <f t="shared" si="412"/>
        <v>0.22287027345631627</v>
      </c>
      <c r="R340" s="6">
        <v>0.3</v>
      </c>
      <c r="S340" s="6">
        <f t="shared" si="403"/>
        <v>1.9094199497917831E-2</v>
      </c>
      <c r="T340" s="6">
        <v>0.12</v>
      </c>
      <c r="U340" s="6">
        <f t="shared" si="413"/>
        <v>0.67530693777933093</v>
      </c>
      <c r="V340" s="6">
        <f t="shared" si="414"/>
        <v>1.2570650764921949</v>
      </c>
      <c r="W340" s="6">
        <v>0.06</v>
      </c>
      <c r="X340" s="6">
        <f t="shared" si="442"/>
        <v>0.19200883503799943</v>
      </c>
      <c r="Y340" s="6">
        <v>2.6700000000000002E-2</v>
      </c>
      <c r="Z340" s="6">
        <v>0.21</v>
      </c>
      <c r="AA340" s="6">
        <v>0.442</v>
      </c>
      <c r="AB340" s="6">
        <v>0.5</v>
      </c>
      <c r="AC340" s="6">
        <f t="shared" si="443"/>
        <v>5.0469232048943775E-2</v>
      </c>
      <c r="AD340" s="6">
        <f t="shared" si="415"/>
        <v>0.15572330314400126</v>
      </c>
      <c r="AE340" s="6">
        <f t="shared" si="416"/>
        <v>0.85453917057709261</v>
      </c>
      <c r="AF340" s="6">
        <f t="shared" si="417"/>
        <v>1.7192437409421533</v>
      </c>
      <c r="AG340" s="6">
        <f t="shared" si="418"/>
        <v>8.6540225156606478</v>
      </c>
      <c r="AH340" s="6">
        <f t="shared" si="444"/>
        <v>0.24634150561263779</v>
      </c>
      <c r="AI340" s="6">
        <f t="shared" si="419"/>
        <v>8.5971322436081341E-2</v>
      </c>
      <c r="AJ340" s="6">
        <f t="shared" si="420"/>
        <v>0.54166649731143612</v>
      </c>
      <c r="AK340" s="6">
        <f t="shared" si="421"/>
        <v>0.92968848511160196</v>
      </c>
      <c r="AL340" s="6">
        <f t="shared" si="422"/>
        <v>5.6392067940463209</v>
      </c>
      <c r="AM340" s="6">
        <f t="shared" si="445"/>
        <v>0.14506310833458827</v>
      </c>
      <c r="AN340" s="6">
        <f t="shared" si="423"/>
        <v>4.7462827542092099E-2</v>
      </c>
      <c r="AO340" s="6">
        <f t="shared" si="424"/>
        <v>0.34334598624835072</v>
      </c>
      <c r="AP340" s="6">
        <f t="shared" si="425"/>
        <v>0.5027330673168271</v>
      </c>
      <c r="AQ340" s="6">
        <f t="shared" si="426"/>
        <v>3.6746672669813973</v>
      </c>
      <c r="AR340" s="6">
        <f t="shared" si="446"/>
        <v>8.5831160649912738E-2</v>
      </c>
      <c r="AS340" s="6">
        <f t="shared" si="427"/>
        <v>2.6203156290462402E-2</v>
      </c>
      <c r="AT340" s="6">
        <f t="shared" si="428"/>
        <v>0.21763662116446669</v>
      </c>
      <c r="AU340" s="6">
        <f t="shared" si="429"/>
        <v>0.27185507943926579</v>
      </c>
      <c r="AV340" s="6">
        <f t="shared" si="430"/>
        <v>2.3945175298910333</v>
      </c>
      <c r="AW340" s="6">
        <f t="shared" si="447"/>
        <v>5.1027086724306017E-2</v>
      </c>
      <c r="AX340" s="6">
        <f t="shared" si="431"/>
        <v>1.4466171425911953E-2</v>
      </c>
      <c r="AY340" s="6">
        <f t="shared" si="432"/>
        <v>0.13795326221645382</v>
      </c>
      <c r="AZ340" s="6">
        <f t="shared" si="433"/>
        <v>0.14700680942149741</v>
      </c>
      <c r="BA340" s="6">
        <f t="shared" si="434"/>
        <v>1.5603356125534302</v>
      </c>
      <c r="BB340" s="6">
        <f t="shared" si="448"/>
        <v>3.0479228251058581E-2</v>
      </c>
      <c r="BD340" s="6">
        <f t="shared" si="470"/>
        <v>1.9120198550940348</v>
      </c>
      <c r="BE340" s="6">
        <f t="shared" si="469"/>
        <v>2440.2937039883327</v>
      </c>
      <c r="BF340" s="6">
        <f t="shared" si="449"/>
        <v>30.575195025114368</v>
      </c>
      <c r="BG340" s="6">
        <f t="shared" si="435"/>
        <v>37.789197134650188</v>
      </c>
      <c r="BH340" s="6">
        <f t="shared" si="471"/>
        <v>7.2448240209777859E-2</v>
      </c>
      <c r="BI340" s="6">
        <f t="shared" si="436"/>
        <v>1.2188430097716538</v>
      </c>
      <c r="BJ340" s="6">
        <f t="shared" si="450"/>
        <v>217.03368695036272</v>
      </c>
      <c r="BK340" s="6">
        <f t="shared" si="437"/>
        <v>131.71797822070326</v>
      </c>
      <c r="BL340" s="6">
        <f t="shared" si="451"/>
        <v>217.86628540770579</v>
      </c>
      <c r="BM340" s="6">
        <f t="shared" si="438"/>
        <v>176.73084626580504</v>
      </c>
      <c r="BN340" s="6">
        <f t="shared" si="452"/>
        <v>154.85014804882445</v>
      </c>
      <c r="BO340" s="6">
        <f t="shared" si="439"/>
        <v>214.37714640142221</v>
      </c>
      <c r="BP340" s="6">
        <f t="shared" si="453"/>
        <v>62.984591087396865</v>
      </c>
      <c r="BQ340" s="6">
        <f t="shared" si="440"/>
        <v>235.03522002971414</v>
      </c>
      <c r="BR340" s="6">
        <f t="shared" si="454"/>
        <v>10.431720808076973</v>
      </c>
      <c r="BS340" s="6">
        <f t="shared" si="441"/>
        <v>240.94592110380995</v>
      </c>
      <c r="BU340" s="6">
        <f t="shared" si="455"/>
        <v>3.4855987480063875</v>
      </c>
      <c r="BV340" s="6">
        <f t="shared" si="456"/>
        <v>4.6767557838309983</v>
      </c>
      <c r="BW340" s="6">
        <f t="shared" si="457"/>
        <v>5.6729743592475685</v>
      </c>
      <c r="BX340" s="6">
        <f t="shared" si="458"/>
        <v>6.2196404753516825</v>
      </c>
      <c r="BY340" s="6">
        <f t="shared" si="459"/>
        <v>6.3760529297638486</v>
      </c>
      <c r="CA340" s="6">
        <f t="shared" si="460"/>
        <v>5.3976280808096133</v>
      </c>
      <c r="CB340" s="6">
        <f t="shared" si="461"/>
        <v>7.242195723283726</v>
      </c>
      <c r="CC340" s="6">
        <f t="shared" si="462"/>
        <v>8.784891181379173</v>
      </c>
      <c r="CD340" s="6">
        <f t="shared" si="472"/>
        <v>9.6314316447065611</v>
      </c>
      <c r="CE340" s="6">
        <f t="shared" si="463"/>
        <v>9.8736443367458673</v>
      </c>
      <c r="CG340" s="6">
        <f t="shared" si="464"/>
        <v>108.06804253271321</v>
      </c>
      <c r="CH340" s="6">
        <f t="shared" si="465"/>
        <v>144.99885945025437</v>
      </c>
      <c r="CI340" s="6">
        <f t="shared" si="466"/>
        <v>175.88577419957068</v>
      </c>
      <c r="CJ340" s="6">
        <f t="shared" si="467"/>
        <v>192.83469498975688</v>
      </c>
      <c r="CK340" s="6">
        <f t="shared" si="468"/>
        <v>197.68413091112561</v>
      </c>
    </row>
    <row r="341" spans="1:89">
      <c r="A341" s="6">
        <v>1</v>
      </c>
      <c r="B341" s="6">
        <f t="shared" si="409"/>
        <v>1325.6802244038449</v>
      </c>
      <c r="C341" s="11">
        <v>32.799999999988501</v>
      </c>
      <c r="D341" s="6">
        <f t="shared" si="407"/>
        <v>60.230451612905178</v>
      </c>
      <c r="E341" s="6">
        <f t="shared" si="408"/>
        <v>8.9055483871049379</v>
      </c>
      <c r="F341" s="6">
        <v>0</v>
      </c>
      <c r="G341" s="6">
        <v>0</v>
      </c>
      <c r="H341" s="11">
        <f t="shared" si="410"/>
        <v>69.136000000010114</v>
      </c>
      <c r="J341" s="6">
        <f t="shared" si="404"/>
        <v>87.118797172090325</v>
      </c>
      <c r="K341" s="6">
        <f t="shared" si="473"/>
        <v>12.881202827909677</v>
      </c>
      <c r="L341" s="6">
        <f t="shared" si="474"/>
        <v>0</v>
      </c>
      <c r="M341" s="6">
        <f t="shared" si="405"/>
        <v>0</v>
      </c>
      <c r="N341" s="11">
        <f t="shared" si="406"/>
        <v>100</v>
      </c>
      <c r="O341" s="6">
        <v>8.0000000000000002E-3</v>
      </c>
      <c r="P341" s="6">
        <f t="shared" si="411"/>
        <v>9.3328431262835451E-2</v>
      </c>
      <c r="Q341" s="6">
        <f t="shared" si="412"/>
        <v>0.22273847320742515</v>
      </c>
      <c r="R341" s="6">
        <v>0.3</v>
      </c>
      <c r="S341" s="6">
        <f t="shared" si="403"/>
        <v>1.8991328300839324E-2</v>
      </c>
      <c r="T341" s="6">
        <v>0.12</v>
      </c>
      <c r="U341" s="6">
        <f t="shared" si="413"/>
        <v>0.67533867079131571</v>
      </c>
      <c r="V341" s="6">
        <f t="shared" si="414"/>
        <v>1.2553007271771583</v>
      </c>
      <c r="W341" s="6">
        <v>0.06</v>
      </c>
      <c r="X341" s="6">
        <f t="shared" si="442"/>
        <v>0.19153430056644694</v>
      </c>
      <c r="Y341" s="6">
        <v>2.6700000000000002E-2</v>
      </c>
      <c r="Z341" s="6">
        <v>0.21</v>
      </c>
      <c r="AA341" s="6">
        <v>0.442</v>
      </c>
      <c r="AB341" s="6">
        <v>0.5</v>
      </c>
      <c r="AC341" s="6">
        <f t="shared" si="443"/>
        <v>5.0311244783558438E-2</v>
      </c>
      <c r="AD341" s="6">
        <f t="shared" si="415"/>
        <v>0.15553587149704118</v>
      </c>
      <c r="AE341" s="6">
        <f t="shared" si="416"/>
        <v>0.85125559461176581</v>
      </c>
      <c r="AF341" s="6">
        <f t="shared" si="417"/>
        <v>1.7129285888760566</v>
      </c>
      <c r="AG341" s="6">
        <f t="shared" si="418"/>
        <v>8.6404022046453814</v>
      </c>
      <c r="AH341" s="6">
        <f t="shared" si="444"/>
        <v>0.24515294014522049</v>
      </c>
      <c r="AI341" s="6">
        <f t="shared" si="419"/>
        <v>8.586784565238742E-2</v>
      </c>
      <c r="AJ341" s="6">
        <f t="shared" si="420"/>
        <v>0.53958513796240415</v>
      </c>
      <c r="AK341" s="6">
        <f t="shared" si="421"/>
        <v>0.92627353933180145</v>
      </c>
      <c r="AL341" s="6">
        <f t="shared" si="422"/>
        <v>5.6303314126528354</v>
      </c>
      <c r="AM341" s="6">
        <f t="shared" si="445"/>
        <v>0.1443120903401405</v>
      </c>
      <c r="AN341" s="6">
        <f t="shared" si="423"/>
        <v>4.7405700344325355E-2</v>
      </c>
      <c r="AO341" s="6">
        <f t="shared" si="424"/>
        <v>0.34202667559875793</v>
      </c>
      <c r="AP341" s="6">
        <f t="shared" si="425"/>
        <v>0.5008864206237752</v>
      </c>
      <c r="AQ341" s="6">
        <f t="shared" si="426"/>
        <v>3.6688838164572819</v>
      </c>
      <c r="AR341" s="6">
        <f t="shared" si="446"/>
        <v>8.5356425740414396E-2</v>
      </c>
      <c r="AS341" s="6">
        <f t="shared" si="427"/>
        <v>2.6171617653406056E-2</v>
      </c>
      <c r="AT341" s="6">
        <f t="shared" si="428"/>
        <v>0.21680035010395107</v>
      </c>
      <c r="AU341" s="6">
        <f t="shared" si="429"/>
        <v>0.2708564972570448</v>
      </c>
      <c r="AV341" s="6">
        <f t="shared" si="430"/>
        <v>2.3907488693138736</v>
      </c>
      <c r="AW341" s="6">
        <f t="shared" si="447"/>
        <v>5.0726891328634033E-2</v>
      </c>
      <c r="AX341" s="6">
        <f t="shared" si="431"/>
        <v>1.4448759655927476E-2</v>
      </c>
      <c r="AY341" s="6">
        <f t="shared" si="432"/>
        <v>0.13742317532079229</v>
      </c>
      <c r="AZ341" s="6">
        <f t="shared" si="433"/>
        <v>0.14646682178964501</v>
      </c>
      <c r="BA341" s="6">
        <f t="shared" si="434"/>
        <v>1.5578798463137751</v>
      </c>
      <c r="BB341" s="6">
        <f t="shared" si="448"/>
        <v>3.0289343564155441E-2</v>
      </c>
      <c r="BD341" s="6">
        <f t="shared" si="470"/>
        <v>1.782465128863808</v>
      </c>
      <c r="BE341" s="6">
        <f t="shared" si="469"/>
        <v>2432.8592185040097</v>
      </c>
      <c r="BF341" s="6">
        <f t="shared" si="449"/>
        <v>30.459896578919611</v>
      </c>
      <c r="BG341" s="6">
        <f t="shared" si="435"/>
        <v>37.76685170612663</v>
      </c>
      <c r="BH341" s="6">
        <f t="shared" si="471"/>
        <v>7.0679251337087079E-2</v>
      </c>
      <c r="BI341" s="6">
        <f t="shared" si="436"/>
        <v>1.2153425105081361</v>
      </c>
      <c r="BJ341" s="6">
        <f t="shared" si="450"/>
        <v>217.09427403807183</v>
      </c>
      <c r="BK341" s="6">
        <f t="shared" si="437"/>
        <v>131.97827180551215</v>
      </c>
      <c r="BL341" s="6">
        <f t="shared" si="451"/>
        <v>217.08767605470587</v>
      </c>
      <c r="BM341" s="6">
        <f t="shared" si="438"/>
        <v>176.853885381015</v>
      </c>
      <c r="BN341" s="6">
        <f t="shared" si="452"/>
        <v>153.26571264781575</v>
      </c>
      <c r="BO341" s="6">
        <f t="shared" si="439"/>
        <v>214.19083105461254</v>
      </c>
      <c r="BP341" s="6">
        <f t="shared" si="453"/>
        <v>61.633200141403442</v>
      </c>
      <c r="BQ341" s="6">
        <f t="shared" si="440"/>
        <v>234.50655533493304</v>
      </c>
      <c r="BR341" s="6">
        <f t="shared" si="454"/>
        <v>10.014753011812248</v>
      </c>
      <c r="BS341" s="6">
        <f t="shared" si="441"/>
        <v>240.24186266450553</v>
      </c>
      <c r="BU341" s="6">
        <f t="shared" si="455"/>
        <v>3.4945531820462099</v>
      </c>
      <c r="BV341" s="6">
        <f t="shared" si="456"/>
        <v>4.6827807294385977</v>
      </c>
      <c r="BW341" s="6">
        <f t="shared" si="457"/>
        <v>5.6713975716399467</v>
      </c>
      <c r="BX341" s="6">
        <f t="shared" si="458"/>
        <v>6.2093223221169591</v>
      </c>
      <c r="BY341" s="6">
        <f t="shared" si="459"/>
        <v>6.3611832019753161</v>
      </c>
      <c r="CA341" s="6">
        <f t="shared" si="460"/>
        <v>5.4248215762631329</v>
      </c>
      <c r="CB341" s="6">
        <f t="shared" si="461"/>
        <v>7.2693842716375618</v>
      </c>
      <c r="CC341" s="6">
        <f t="shared" si="462"/>
        <v>8.8040783217337459</v>
      </c>
      <c r="CD341" s="6">
        <f t="shared" si="472"/>
        <v>9.6391338040157351</v>
      </c>
      <c r="CE341" s="6">
        <f t="shared" si="463"/>
        <v>9.8748772981706985</v>
      </c>
      <c r="CG341" s="6">
        <f t="shared" si="464"/>
        <v>108.59347933968991</v>
      </c>
      <c r="CH341" s="6">
        <f t="shared" si="465"/>
        <v>145.51773171093322</v>
      </c>
      <c r="CI341" s="6">
        <f t="shared" si="466"/>
        <v>176.23906775470161</v>
      </c>
      <c r="CJ341" s="6">
        <f t="shared" si="467"/>
        <v>192.9551161975611</v>
      </c>
      <c r="CK341" s="6">
        <f t="shared" si="468"/>
        <v>197.67420343427312</v>
      </c>
    </row>
    <row r="342" spans="1:89">
      <c r="A342" s="6">
        <v>1</v>
      </c>
      <c r="B342" s="6">
        <f t="shared" si="409"/>
        <v>1326.3945101181298</v>
      </c>
      <c r="C342" s="11">
        <v>32.899999999988403</v>
      </c>
      <c r="D342" s="6">
        <f t="shared" si="407"/>
        <v>60.213451612905196</v>
      </c>
      <c r="E342" s="6">
        <f t="shared" si="408"/>
        <v>8.8345483871050074</v>
      </c>
      <c r="F342" s="6">
        <v>0</v>
      </c>
      <c r="G342" s="6">
        <v>0</v>
      </c>
      <c r="H342" s="11">
        <f t="shared" si="410"/>
        <v>69.048000000010205</v>
      </c>
      <c r="J342" s="6">
        <f t="shared" si="404"/>
        <v>87.205207410636504</v>
      </c>
      <c r="K342" s="6">
        <f t="shared" si="473"/>
        <v>12.794792589363489</v>
      </c>
      <c r="L342" s="6">
        <f t="shared" si="474"/>
        <v>0</v>
      </c>
      <c r="M342" s="6">
        <f t="shared" si="405"/>
        <v>0</v>
      </c>
      <c r="N342" s="11">
        <f t="shared" si="406"/>
        <v>100</v>
      </c>
      <c r="O342" s="6">
        <v>8.0000000000000002E-3</v>
      </c>
      <c r="P342" s="6">
        <f t="shared" si="411"/>
        <v>9.3103026124330496E-2</v>
      </c>
      <c r="Q342" s="6">
        <f t="shared" si="412"/>
        <v>0.22260686851003847</v>
      </c>
      <c r="R342" s="6">
        <v>0.3</v>
      </c>
      <c r="S342" s="6">
        <f t="shared" si="403"/>
        <v>1.8888755679879913E-2</v>
      </c>
      <c r="T342" s="6">
        <v>0.12</v>
      </c>
      <c r="U342" s="6">
        <f t="shared" si="413"/>
        <v>0.67537037695133861</v>
      </c>
      <c r="V342" s="6">
        <f t="shared" si="414"/>
        <v>1.2535404266534853</v>
      </c>
      <c r="W342" s="6">
        <v>0.06</v>
      </c>
      <c r="X342" s="6">
        <f t="shared" si="442"/>
        <v>0.19105848783368992</v>
      </c>
      <c r="Y342" s="6">
        <v>2.6700000000000002E-2</v>
      </c>
      <c r="Z342" s="6">
        <v>0.21</v>
      </c>
      <c r="AA342" s="6">
        <v>0.442</v>
      </c>
      <c r="AB342" s="6">
        <v>0.5</v>
      </c>
      <c r="AC342" s="6">
        <f t="shared" si="443"/>
        <v>5.0152854816303272E-2</v>
      </c>
      <c r="AD342" s="6">
        <f t="shared" si="415"/>
        <v>0.15534883254180409</v>
      </c>
      <c r="AE342" s="6">
        <f t="shared" si="416"/>
        <v>0.84798755153820315</v>
      </c>
      <c r="AF342" s="6">
        <f t="shared" si="417"/>
        <v>1.7066422428146162</v>
      </c>
      <c r="AG342" s="6">
        <f t="shared" si="418"/>
        <v>8.6268154659918963</v>
      </c>
      <c r="AH342" s="6">
        <f t="shared" si="444"/>
        <v>0.24397052003101755</v>
      </c>
      <c r="AI342" s="6">
        <f t="shared" si="419"/>
        <v>8.5764585664934362E-2</v>
      </c>
      <c r="AJ342" s="6">
        <f t="shared" si="420"/>
        <v>0.53751362444298978</v>
      </c>
      <c r="AK342" s="6">
        <f t="shared" si="421"/>
        <v>0.92287417052354548</v>
      </c>
      <c r="AL342" s="6">
        <f t="shared" si="422"/>
        <v>5.6214779079635395</v>
      </c>
      <c r="AM342" s="6">
        <f t="shared" si="445"/>
        <v>0.14356493820102981</v>
      </c>
      <c r="AN342" s="6">
        <f t="shared" si="423"/>
        <v>4.7348692834872107E-2</v>
      </c>
      <c r="AO342" s="6">
        <f t="shared" si="424"/>
        <v>0.34071360592234184</v>
      </c>
      <c r="AP342" s="6">
        <f t="shared" si="425"/>
        <v>0.49904819724542443</v>
      </c>
      <c r="AQ342" s="6">
        <f t="shared" si="426"/>
        <v>3.6631146214147856</v>
      </c>
      <c r="AR342" s="6">
        <f t="shared" si="446"/>
        <v>8.4884124994380306E-2</v>
      </c>
      <c r="AS342" s="6">
        <f t="shared" si="427"/>
        <v>2.6140145093567334E-2</v>
      </c>
      <c r="AT342" s="6">
        <f t="shared" si="428"/>
        <v>0.21596803500730105</v>
      </c>
      <c r="AU342" s="6">
        <f t="shared" si="429"/>
        <v>0.26986247001866198</v>
      </c>
      <c r="AV342" s="6">
        <f t="shared" si="430"/>
        <v>2.3869894980133082</v>
      </c>
      <c r="AW342" s="6">
        <f t="shared" si="447"/>
        <v>5.0428229884794826E-2</v>
      </c>
      <c r="AX342" s="6">
        <f t="shared" si="431"/>
        <v>1.443138436568411E-2</v>
      </c>
      <c r="AY342" s="6">
        <f t="shared" si="432"/>
        <v>0.13689559599080398</v>
      </c>
      <c r="AZ342" s="6">
        <f t="shared" si="433"/>
        <v>0.14592929726336384</v>
      </c>
      <c r="BA342" s="6">
        <f t="shared" si="434"/>
        <v>1.5554301332305092</v>
      </c>
      <c r="BB342" s="6">
        <f t="shared" si="448"/>
        <v>3.0100426239317368E-2</v>
      </c>
      <c r="BD342" s="6">
        <f t="shared" si="470"/>
        <v>1.6608310781722992</v>
      </c>
      <c r="BE342" s="6">
        <f t="shared" si="469"/>
        <v>2425.4695577519601</v>
      </c>
      <c r="BF342" s="6">
        <f t="shared" si="449"/>
        <v>30.344555744547925</v>
      </c>
      <c r="BG342" s="6">
        <f t="shared" si="435"/>
        <v>37.744291536030659</v>
      </c>
      <c r="BH342" s="6">
        <f t="shared" si="471"/>
        <v>6.8945443341140084E-2</v>
      </c>
      <c r="BI342" s="6">
        <f t="shared" si="436"/>
        <v>1.2118580209422811</v>
      </c>
      <c r="BJ342" s="6">
        <f t="shared" si="450"/>
        <v>217.14668030671626</v>
      </c>
      <c r="BK342" s="6">
        <f t="shared" si="437"/>
        <v>132.23714234806886</v>
      </c>
      <c r="BL342" s="6">
        <f t="shared" si="451"/>
        <v>216.29751753977044</v>
      </c>
      <c r="BM342" s="6">
        <f t="shared" si="438"/>
        <v>176.97377484046405</v>
      </c>
      <c r="BN342" s="6">
        <f t="shared" si="452"/>
        <v>151.67965352924085</v>
      </c>
      <c r="BO342" s="6">
        <f t="shared" si="439"/>
        <v>214.0008274755082</v>
      </c>
      <c r="BP342" s="6">
        <f t="shared" si="453"/>
        <v>60.29823676134491</v>
      </c>
      <c r="BQ342" s="6">
        <f t="shared" si="440"/>
        <v>233.97704676784039</v>
      </c>
      <c r="BR342" s="6">
        <f t="shared" si="454"/>
        <v>9.6109275997317738</v>
      </c>
      <c r="BS342" s="6">
        <f t="shared" si="441"/>
        <v>239.54085678285011</v>
      </c>
      <c r="BU342" s="6">
        <f t="shared" si="455"/>
        <v>3.5035004491165354</v>
      </c>
      <c r="BV342" s="6">
        <f t="shared" si="456"/>
        <v>4.6887560380229969</v>
      </c>
      <c r="BW342" s="6">
        <f t="shared" si="457"/>
        <v>5.669753458512349</v>
      </c>
      <c r="BX342" s="6">
        <f t="shared" si="458"/>
        <v>6.1990048626157455</v>
      </c>
      <c r="BY342" s="6">
        <f t="shared" si="459"/>
        <v>6.3464128490578418</v>
      </c>
      <c r="CA342" s="6">
        <f t="shared" si="460"/>
        <v>5.452022348638855</v>
      </c>
      <c r="CB342" s="6">
        <f t="shared" si="461"/>
        <v>7.2964747908232539</v>
      </c>
      <c r="CC342" s="6">
        <f t="shared" si="462"/>
        <v>8.8230679618941199</v>
      </c>
      <c r="CD342" s="6">
        <f t="shared" si="472"/>
        <v>9.6466701064144207</v>
      </c>
      <c r="CE342" s="6">
        <f t="shared" si="463"/>
        <v>9.8760611534893012</v>
      </c>
      <c r="CG342" s="6">
        <f t="shared" si="464"/>
        <v>109.11933581563274</v>
      </c>
      <c r="CH342" s="6">
        <f t="shared" si="465"/>
        <v>146.0350732364324</v>
      </c>
      <c r="CI342" s="6">
        <f t="shared" si="466"/>
        <v>176.58902592327746</v>
      </c>
      <c r="CJ342" s="6">
        <f t="shared" si="467"/>
        <v>193.07298604659263</v>
      </c>
      <c r="CK342" s="6">
        <f t="shared" si="468"/>
        <v>197.66412619573615</v>
      </c>
    </row>
    <row r="343" spans="1:89">
      <c r="A343" s="6">
        <v>1</v>
      </c>
      <c r="B343" s="6">
        <f t="shared" si="409"/>
        <v>1327.1087958324149</v>
      </c>
      <c r="C343" s="11">
        <v>32.999999999988297</v>
      </c>
      <c r="D343" s="6">
        <f t="shared" si="407"/>
        <v>60.196451612905214</v>
      </c>
      <c r="E343" s="6">
        <f t="shared" si="408"/>
        <v>8.7635483871050823</v>
      </c>
      <c r="F343" s="6">
        <v>0</v>
      </c>
      <c r="G343" s="6">
        <v>0</v>
      </c>
      <c r="H343" s="11">
        <f t="shared" si="410"/>
        <v>68.960000000010297</v>
      </c>
      <c r="J343" s="6">
        <f t="shared" si="404"/>
        <v>87.291838185754386</v>
      </c>
      <c r="K343" s="6">
        <f t="shared" si="473"/>
        <v>12.708161814245612</v>
      </c>
      <c r="L343" s="6">
        <f t="shared" si="474"/>
        <v>0</v>
      </c>
      <c r="M343" s="6">
        <f t="shared" si="405"/>
        <v>0</v>
      </c>
      <c r="N343" s="11">
        <f t="shared" si="406"/>
        <v>100</v>
      </c>
      <c r="O343" s="6">
        <v>8.0000000000000002E-3</v>
      </c>
      <c r="P343" s="6">
        <f t="shared" si="411"/>
        <v>9.2878365873444571E-2</v>
      </c>
      <c r="Q343" s="6">
        <f t="shared" si="412"/>
        <v>0.22247545895220436</v>
      </c>
      <c r="R343" s="6">
        <v>0.3</v>
      </c>
      <c r="S343" s="6">
        <f t="shared" si="403"/>
        <v>1.8786480080484762E-2</v>
      </c>
      <c r="T343" s="6">
        <v>0.12</v>
      </c>
      <c r="U343" s="6">
        <f t="shared" si="413"/>
        <v>0.67540205629343375</v>
      </c>
      <c r="V343" s="6">
        <f t="shared" si="414"/>
        <v>1.2517841627277537</v>
      </c>
      <c r="W343" s="6">
        <v>0.06</v>
      </c>
      <c r="X343" s="6">
        <f t="shared" si="442"/>
        <v>0.19058139203341704</v>
      </c>
      <c r="Y343" s="6">
        <v>2.6700000000000002E-2</v>
      </c>
      <c r="Z343" s="6">
        <v>0.21</v>
      </c>
      <c r="AA343" s="6">
        <v>0.442</v>
      </c>
      <c r="AB343" s="6">
        <v>0.5</v>
      </c>
      <c r="AC343" s="6">
        <f t="shared" si="443"/>
        <v>4.9994060605512217E-2</v>
      </c>
      <c r="AD343" s="6">
        <f t="shared" si="415"/>
        <v>0.15516218518045508</v>
      </c>
      <c r="AE343" s="6">
        <f t="shared" si="416"/>
        <v>0.84473495540434496</v>
      </c>
      <c r="AF343" s="6">
        <f t="shared" si="417"/>
        <v>1.7003845483120374</v>
      </c>
      <c r="AG343" s="6">
        <f t="shared" si="418"/>
        <v>8.6132621924874506</v>
      </c>
      <c r="AH343" s="6">
        <f t="shared" si="444"/>
        <v>0.24279420864748308</v>
      </c>
      <c r="AI343" s="6">
        <f t="shared" si="419"/>
        <v>8.5661541867632335E-2</v>
      </c>
      <c r="AJ343" s="6">
        <f t="shared" si="420"/>
        <v>0.53545190227078576</v>
      </c>
      <c r="AK343" s="6">
        <f t="shared" si="421"/>
        <v>0.91949029516960323</v>
      </c>
      <c r="AL343" s="6">
        <f t="shared" si="422"/>
        <v>5.6126462101155701</v>
      </c>
      <c r="AM343" s="6">
        <f t="shared" si="445"/>
        <v>0.14282162869254361</v>
      </c>
      <c r="AN343" s="6">
        <f t="shared" si="423"/>
        <v>4.729180467912384E-2</v>
      </c>
      <c r="AO343" s="6">
        <f t="shared" si="424"/>
        <v>0.33940674268435495</v>
      </c>
      <c r="AP343" s="6">
        <f t="shared" si="425"/>
        <v>0.49721835201947118</v>
      </c>
      <c r="AQ343" s="6">
        <f t="shared" si="426"/>
        <v>3.657359636329284</v>
      </c>
      <c r="AR343" s="6">
        <f t="shared" si="446"/>
        <v>8.441424368441186E-2</v>
      </c>
      <c r="AS343" s="6">
        <f t="shared" si="427"/>
        <v>2.6108738426216423E-2</v>
      </c>
      <c r="AT343" s="6">
        <f t="shared" si="428"/>
        <v>0.21513965398398596</v>
      </c>
      <c r="AU343" s="6">
        <f t="shared" si="429"/>
        <v>0.26887297330240645</v>
      </c>
      <c r="AV343" s="6">
        <f t="shared" si="430"/>
        <v>2.3832393863241985</v>
      </c>
      <c r="AW343" s="6">
        <f t="shared" si="447"/>
        <v>5.0131093054247754E-2</v>
      </c>
      <c r="AX343" s="6">
        <f t="shared" si="431"/>
        <v>1.4414045453196677E-2</v>
      </c>
      <c r="AY343" s="6">
        <f t="shared" si="432"/>
        <v>0.13637051035074449</v>
      </c>
      <c r="AZ343" s="6">
        <f t="shared" si="433"/>
        <v>0.1453942226365082</v>
      </c>
      <c r="BA343" s="6">
        <f t="shared" si="434"/>
        <v>1.5529864539729856</v>
      </c>
      <c r="BB343" s="6">
        <f t="shared" si="448"/>
        <v>2.9912470355310701E-2</v>
      </c>
      <c r="BD343" s="6">
        <f t="shared" si="470"/>
        <v>1.5466910858219332</v>
      </c>
      <c r="BE343" s="6">
        <f t="shared" si="469"/>
        <v>2418.1243369438862</v>
      </c>
      <c r="BF343" s="6">
        <f t="shared" si="449"/>
        <v>30.229172444390027</v>
      </c>
      <c r="BG343" s="6">
        <f t="shared" si="435"/>
        <v>37.721518447874182</v>
      </c>
      <c r="BH343" s="6">
        <f t="shared" si="471"/>
        <v>6.7246280169987974E-2</v>
      </c>
      <c r="BI343" s="6">
        <f t="shared" si="436"/>
        <v>1.2083895005157008</v>
      </c>
      <c r="BJ343" s="6">
        <f t="shared" si="450"/>
        <v>217.1908505257712</v>
      </c>
      <c r="BK343" s="6">
        <f t="shared" si="437"/>
        <v>132.49457782739503</v>
      </c>
      <c r="BL343" s="6">
        <f t="shared" si="451"/>
        <v>215.49585862847431</v>
      </c>
      <c r="BM343" s="6">
        <f t="shared" si="438"/>
        <v>177.09050842770034</v>
      </c>
      <c r="BN343" s="6">
        <f t="shared" si="452"/>
        <v>150.09222436548455</v>
      </c>
      <c r="BO343" s="6">
        <f t="shared" si="439"/>
        <v>213.80716504184159</v>
      </c>
      <c r="BP343" s="6">
        <f t="shared" si="453"/>
        <v>58.979793345074647</v>
      </c>
      <c r="BQ343" s="6">
        <f t="shared" si="440"/>
        <v>233.44675206049905</v>
      </c>
      <c r="BR343" s="6">
        <f t="shared" si="454"/>
        <v>9.219974337075822</v>
      </c>
      <c r="BS343" s="6">
        <f t="shared" si="441"/>
        <v>238.84291471483311</v>
      </c>
      <c r="BU343" s="6">
        <f t="shared" si="455"/>
        <v>3.5124402006903264</v>
      </c>
      <c r="BV343" s="6">
        <f t="shared" si="456"/>
        <v>4.6946813308275077</v>
      </c>
      <c r="BW343" s="6">
        <f t="shared" si="457"/>
        <v>5.6680423757938838</v>
      </c>
      <c r="BX343" s="6">
        <f t="shared" si="458"/>
        <v>6.1886891531975188</v>
      </c>
      <c r="BY343" s="6">
        <f t="shared" si="459"/>
        <v>6.3317417893683237</v>
      </c>
      <c r="CA343" s="6">
        <f t="shared" si="460"/>
        <v>5.4792293267618541</v>
      </c>
      <c r="CB343" s="6">
        <f t="shared" si="461"/>
        <v>7.3234657838775066</v>
      </c>
      <c r="CC343" s="6">
        <f t="shared" si="462"/>
        <v>8.8418598570518032</v>
      </c>
      <c r="CD343" s="6">
        <f t="shared" si="472"/>
        <v>9.6540425359407944</v>
      </c>
      <c r="CE343" s="6">
        <f t="shared" si="463"/>
        <v>9.8771974238798439</v>
      </c>
      <c r="CG343" s="6">
        <f t="shared" si="464"/>
        <v>109.64558842231807</v>
      </c>
      <c r="CH343" s="6">
        <f t="shared" si="465"/>
        <v>146.55084999673031</v>
      </c>
      <c r="CI343" s="6">
        <f t="shared" si="466"/>
        <v>176.93563619230036</v>
      </c>
      <c r="CJ343" s="6">
        <f t="shared" si="467"/>
        <v>193.18833204101134</v>
      </c>
      <c r="CK343" s="6">
        <f t="shared" si="468"/>
        <v>197.65391424942274</v>
      </c>
    </row>
    <row r="344" spans="1:89">
      <c r="A344" s="6">
        <v>1</v>
      </c>
      <c r="B344" s="6">
        <f t="shared" si="409"/>
        <v>1327.8230815466998</v>
      </c>
      <c r="C344" s="11">
        <v>33.099999999988199</v>
      </c>
      <c r="D344" s="6">
        <f t="shared" si="407"/>
        <v>60.179451612905233</v>
      </c>
      <c r="E344" s="6">
        <f t="shared" si="408"/>
        <v>8.6925483871051519</v>
      </c>
      <c r="F344" s="6">
        <v>0</v>
      </c>
      <c r="G344" s="6">
        <v>0</v>
      </c>
      <c r="H344" s="11">
        <f t="shared" si="410"/>
        <v>68.872000000010388</v>
      </c>
      <c r="J344" s="6">
        <f t="shared" si="404"/>
        <v>87.378690342804262</v>
      </c>
      <c r="K344" s="6">
        <f t="shared" si="473"/>
        <v>12.621309657195726</v>
      </c>
      <c r="L344" s="6">
        <f t="shared" si="474"/>
        <v>0</v>
      </c>
      <c r="M344" s="6">
        <f t="shared" si="405"/>
        <v>0</v>
      </c>
      <c r="N344" s="11">
        <f t="shared" si="406"/>
        <v>99.999999999999986</v>
      </c>
      <c r="O344" s="6">
        <v>8.0000000000000002E-3</v>
      </c>
      <c r="P344" s="6">
        <f t="shared" si="411"/>
        <v>9.265444747627144E-2</v>
      </c>
      <c r="Q344" s="6">
        <f t="shared" si="412"/>
        <v>0.22234424412308312</v>
      </c>
      <c r="R344" s="6">
        <v>0.3</v>
      </c>
      <c r="S344" s="6">
        <f t="shared" si="403"/>
        <v>1.8684499954568331E-2</v>
      </c>
      <c r="T344" s="6">
        <v>0.12</v>
      </c>
      <c r="U344" s="6">
        <f t="shared" si="413"/>
        <v>0.67543370885157616</v>
      </c>
      <c r="V344" s="6">
        <f t="shared" si="414"/>
        <v>1.250031923251395</v>
      </c>
      <c r="W344" s="6">
        <v>0.06</v>
      </c>
      <c r="X344" s="6">
        <f t="shared" si="442"/>
        <v>0.19010300833460433</v>
      </c>
      <c r="Y344" s="6">
        <v>2.6700000000000002E-2</v>
      </c>
      <c r="Z344" s="6">
        <v>0.21</v>
      </c>
      <c r="AA344" s="6">
        <v>0.442</v>
      </c>
      <c r="AB344" s="6">
        <v>0.5</v>
      </c>
      <c r="AC344" s="6">
        <f t="shared" si="443"/>
        <v>4.9834860601639761E-2</v>
      </c>
      <c r="AD344" s="6">
        <f t="shared" si="415"/>
        <v>0.15497592831894527</v>
      </c>
      <c r="AE344" s="6">
        <f t="shared" si="416"/>
        <v>0.84149772079864671</v>
      </c>
      <c r="AF344" s="6">
        <f t="shared" si="417"/>
        <v>1.6941553518666508</v>
      </c>
      <c r="AG344" s="6">
        <f t="shared" si="418"/>
        <v>8.599742277334304</v>
      </c>
      <c r="AH344" s="6">
        <f t="shared" si="444"/>
        <v>0.24162396961193899</v>
      </c>
      <c r="AI344" s="6">
        <f t="shared" si="419"/>
        <v>8.5558713656481503E-2</v>
      </c>
      <c r="AJ344" s="6">
        <f t="shared" si="420"/>
        <v>0.53339991730600078</v>
      </c>
      <c r="AK344" s="6">
        <f t="shared" si="421"/>
        <v>0.91612183026328309</v>
      </c>
      <c r="AL344" s="6">
        <f t="shared" si="422"/>
        <v>5.6038362495164868</v>
      </c>
      <c r="AM344" s="6">
        <f t="shared" si="445"/>
        <v>0.14208213874159983</v>
      </c>
      <c r="AN344" s="6">
        <f t="shared" si="423"/>
        <v>4.7235035543625861E-2</v>
      </c>
      <c r="AO344" s="6">
        <f t="shared" si="424"/>
        <v>0.33810605156722318</v>
      </c>
      <c r="AP344" s="6">
        <f t="shared" si="425"/>
        <v>0.49539684005968809</v>
      </c>
      <c r="AQ344" s="6">
        <f t="shared" si="426"/>
        <v>3.6516188158523639</v>
      </c>
      <c r="AR344" s="6">
        <f t="shared" si="446"/>
        <v>8.3946767178995463E-2</v>
      </c>
      <c r="AS344" s="6">
        <f t="shared" si="427"/>
        <v>2.6077397467260521E-2</v>
      </c>
      <c r="AT344" s="6">
        <f t="shared" si="428"/>
        <v>0.21431518528113519</v>
      </c>
      <c r="AU344" s="6">
        <f t="shared" si="429"/>
        <v>0.26788798283585663</v>
      </c>
      <c r="AV344" s="6">
        <f t="shared" si="430"/>
        <v>2.3794985046962314</v>
      </c>
      <c r="AW344" s="6">
        <f t="shared" si="447"/>
        <v>4.9835471559104685E-2</v>
      </c>
      <c r="AX344" s="6">
        <f t="shared" si="431"/>
        <v>1.4396742816831693E-2</v>
      </c>
      <c r="AY344" s="6">
        <f t="shared" si="432"/>
        <v>0.13584790461212809</v>
      </c>
      <c r="AZ344" s="6">
        <f t="shared" si="433"/>
        <v>0.14486158478366121</v>
      </c>
      <c r="BA344" s="6">
        <f t="shared" si="434"/>
        <v>1.550548789285382</v>
      </c>
      <c r="BB344" s="6">
        <f t="shared" si="448"/>
        <v>2.9725470029277837E-2</v>
      </c>
      <c r="BD344" s="6">
        <f t="shared" si="470"/>
        <v>1.4396379845783975</v>
      </c>
      <c r="BE344" s="6">
        <f t="shared" si="469"/>
        <v>2410.823174711385</v>
      </c>
      <c r="BF344" s="6">
        <f t="shared" si="449"/>
        <v>30.113746601951938</v>
      </c>
      <c r="BG344" s="6">
        <f t="shared" si="435"/>
        <v>37.698534242901623</v>
      </c>
      <c r="BH344" s="6">
        <f t="shared" si="471"/>
        <v>6.5581231351759736E-2</v>
      </c>
      <c r="BI344" s="6">
        <f t="shared" si="436"/>
        <v>1.2049369075575038</v>
      </c>
      <c r="BJ344" s="6">
        <f t="shared" si="450"/>
        <v>217.22673000030017</v>
      </c>
      <c r="BK344" s="6">
        <f t="shared" si="437"/>
        <v>132.75056620253957</v>
      </c>
      <c r="BL344" s="6">
        <f t="shared" si="451"/>
        <v>214.68275048361539</v>
      </c>
      <c r="BM344" s="6">
        <f t="shared" si="438"/>
        <v>177.2040801559659</v>
      </c>
      <c r="BN344" s="6">
        <f t="shared" si="452"/>
        <v>148.50367967589884</v>
      </c>
      <c r="BO344" s="6">
        <f t="shared" si="439"/>
        <v>213.60987354526785</v>
      </c>
      <c r="BP344" s="6">
        <f t="shared" si="453"/>
        <v>57.677955764605727</v>
      </c>
      <c r="BQ344" s="6">
        <f t="shared" si="440"/>
        <v>232.91572850673535</v>
      </c>
      <c r="BR344" s="6">
        <f t="shared" si="454"/>
        <v>8.8416234569591499</v>
      </c>
      <c r="BS344" s="6">
        <f t="shared" si="441"/>
        <v>238.14804676541397</v>
      </c>
      <c r="BU344" s="6">
        <f t="shared" si="455"/>
        <v>3.5213720869674292</v>
      </c>
      <c r="BV344" s="6">
        <f t="shared" si="456"/>
        <v>4.7005562342077587</v>
      </c>
      <c r="BW344" s="6">
        <f t="shared" si="457"/>
        <v>5.6662646926515219</v>
      </c>
      <c r="BX344" s="6">
        <f t="shared" si="458"/>
        <v>6.1783762468322436</v>
      </c>
      <c r="BY344" s="6">
        <f t="shared" si="459"/>
        <v>6.3171699257844649</v>
      </c>
      <c r="CA344" s="6">
        <f t="shared" si="460"/>
        <v>5.5064414344047439</v>
      </c>
      <c r="CB344" s="6">
        <f t="shared" si="461"/>
        <v>7.3503557629099081</v>
      </c>
      <c r="CC344" s="6">
        <f t="shared" si="462"/>
        <v>8.8604537979373141</v>
      </c>
      <c r="CD344" s="6">
        <f t="shared" si="472"/>
        <v>9.6612530918871382</v>
      </c>
      <c r="CE344" s="6">
        <f t="shared" si="463"/>
        <v>9.8782876016580587</v>
      </c>
      <c r="CG344" s="6">
        <f t="shared" si="464"/>
        <v>110.17221347434264</v>
      </c>
      <c r="CH344" s="6">
        <f t="shared" si="465"/>
        <v>147.06502808945547</v>
      </c>
      <c r="CI344" s="6">
        <f t="shared" si="466"/>
        <v>177.27888672467577</v>
      </c>
      <c r="CJ344" s="6">
        <f t="shared" si="467"/>
        <v>193.30118203356616</v>
      </c>
      <c r="CK344" s="6">
        <f t="shared" si="468"/>
        <v>197.64358222552718</v>
      </c>
    </row>
    <row r="345" spans="1:89">
      <c r="A345" s="6">
        <v>1</v>
      </c>
      <c r="B345" s="6">
        <f t="shared" si="409"/>
        <v>1328.5373672609849</v>
      </c>
      <c r="C345" s="11">
        <v>33.199999999988101</v>
      </c>
      <c r="D345" s="6">
        <f t="shared" si="407"/>
        <v>60.162451612905251</v>
      </c>
      <c r="E345" s="6">
        <f t="shared" si="408"/>
        <v>8.6215483871052214</v>
      </c>
      <c r="F345" s="6">
        <v>0</v>
      </c>
      <c r="G345" s="6">
        <v>0</v>
      </c>
      <c r="H345" s="11">
        <f t="shared" si="410"/>
        <v>68.784000000010479</v>
      </c>
      <c r="J345" s="6">
        <f t="shared" si="404"/>
        <v>87.465764731472561</v>
      </c>
      <c r="K345" s="6">
        <f t="shared" si="473"/>
        <v>12.534235268527432</v>
      </c>
      <c r="L345" s="6">
        <f t="shared" si="474"/>
        <v>0</v>
      </c>
      <c r="M345" s="6">
        <f t="shared" si="405"/>
        <v>0</v>
      </c>
      <c r="N345" s="11">
        <f t="shared" si="406"/>
        <v>100</v>
      </c>
      <c r="O345" s="6">
        <v>8.0000000000000002E-3</v>
      </c>
      <c r="P345" s="6">
        <f t="shared" si="411"/>
        <v>9.2431267913432799E-2</v>
      </c>
      <c r="Q345" s="6">
        <f t="shared" si="412"/>
        <v>0.22221322361294302</v>
      </c>
      <c r="R345" s="6">
        <v>0.3</v>
      </c>
      <c r="S345" s="6">
        <f t="shared" si="403"/>
        <v>1.8582813760470378E-2</v>
      </c>
      <c r="T345" s="6">
        <v>0.12</v>
      </c>
      <c r="U345" s="6">
        <f t="shared" si="413"/>
        <v>0.67546533465968439</v>
      </c>
      <c r="V345" s="6">
        <f t="shared" si="414"/>
        <v>1.2482836961204968</v>
      </c>
      <c r="W345" s="6">
        <v>0.06</v>
      </c>
      <c r="X345" s="6">
        <f t="shared" si="442"/>
        <v>0.18962333188135808</v>
      </c>
      <c r="Y345" s="6">
        <v>2.6700000000000002E-2</v>
      </c>
      <c r="Z345" s="6">
        <v>0.21</v>
      </c>
      <c r="AA345" s="6">
        <v>0.442</v>
      </c>
      <c r="AB345" s="6">
        <v>0.5</v>
      </c>
      <c r="AC345" s="6">
        <f t="shared" si="443"/>
        <v>4.9675253247210775E-2</v>
      </c>
      <c r="AD345" s="6">
        <f t="shared" si="415"/>
        <v>0.15479006086699632</v>
      </c>
      <c r="AE345" s="6">
        <f t="shared" si="416"/>
        <v>0.83827576284628413</v>
      </c>
      <c r="AF345" s="6">
        <f t="shared" si="417"/>
        <v>1.6879545009144612</v>
      </c>
      <c r="AG345" s="6">
        <f t="shared" si="418"/>
        <v>8.5862556141478095</v>
      </c>
      <c r="AH345" s="6">
        <f t="shared" si="444"/>
        <v>0.2404597667798265</v>
      </c>
      <c r="AI345" s="6">
        <f t="shared" si="419"/>
        <v>8.5456100429563919E-2</v>
      </c>
      <c r="AJ345" s="6">
        <f t="shared" si="420"/>
        <v>0.53135761574905482</v>
      </c>
      <c r="AK345" s="6">
        <f t="shared" si="421"/>
        <v>0.91276869330494548</v>
      </c>
      <c r="AL345" s="6">
        <f t="shared" si="422"/>
        <v>5.5950479568430316</v>
      </c>
      <c r="AM345" s="6">
        <f t="shared" si="445"/>
        <v>0.14134644542563779</v>
      </c>
      <c r="AN345" s="6">
        <f t="shared" si="423"/>
        <v>4.7178385096072875E-2</v>
      </c>
      <c r="AO345" s="6">
        <f t="shared" si="424"/>
        <v>0.33681149846902225</v>
      </c>
      <c r="AP345" s="6">
        <f t="shared" si="425"/>
        <v>0.49358361675403833</v>
      </c>
      <c r="AQ345" s="6">
        <f t="shared" si="426"/>
        <v>3.6458921148110237</v>
      </c>
      <c r="AR345" s="6">
        <f t="shared" si="446"/>
        <v>8.3481680941799141E-2</v>
      </c>
      <c r="AS345" s="6">
        <f t="shared" si="427"/>
        <v>2.6046122033241356E-2</v>
      </c>
      <c r="AT345" s="6">
        <f t="shared" si="428"/>
        <v>0.21349460728257183</v>
      </c>
      <c r="AU345" s="6">
        <f t="shared" si="429"/>
        <v>0.26690747449486091</v>
      </c>
      <c r="AV345" s="6">
        <f t="shared" si="430"/>
        <v>2.3757668236933966</v>
      </c>
      <c r="AW345" s="6">
        <f t="shared" si="447"/>
        <v>4.9541356181683371E-2</v>
      </c>
      <c r="AX345" s="6">
        <f t="shared" si="431"/>
        <v>1.4379476355306E-2</v>
      </c>
      <c r="AY345" s="6">
        <f t="shared" si="432"/>
        <v>0.13532776507311495</v>
      </c>
      <c r="AZ345" s="6">
        <f t="shared" si="433"/>
        <v>0.14433137065958357</v>
      </c>
      <c r="BA345" s="6">
        <f t="shared" si="434"/>
        <v>1.5481171199863573</v>
      </c>
      <c r="BB345" s="6">
        <f t="shared" si="448"/>
        <v>2.9539419416453994E-2</v>
      </c>
      <c r="BD345" s="6">
        <f t="shared" si="470"/>
        <v>1.3392833648168139</v>
      </c>
      <c r="BE345" s="6">
        <f t="shared" si="469"/>
        <v>2403.5656931109484</v>
      </c>
      <c r="BF345" s="6">
        <f t="shared" si="449"/>
        <v>29.998278141879045</v>
      </c>
      <c r="BG345" s="6">
        <f t="shared" si="435"/>
        <v>37.675340700428677</v>
      </c>
      <c r="BH345" s="6">
        <f t="shared" si="471"/>
        <v>6.3949771965250743E-2</v>
      </c>
      <c r="BI345" s="6">
        <f t="shared" si="436"/>
        <v>1.2015001993177703</v>
      </c>
      <c r="BJ345" s="6">
        <f t="shared" si="450"/>
        <v>217.25426458751923</v>
      </c>
      <c r="BK345" s="6">
        <f t="shared" si="437"/>
        <v>133.00509541454235</v>
      </c>
      <c r="BL345" s="6">
        <f t="shared" si="451"/>
        <v>213.85824667822033</v>
      </c>
      <c r="BM345" s="6">
        <f t="shared" si="438"/>
        <v>177.31448427199672</v>
      </c>
      <c r="BN345" s="6">
        <f t="shared" si="452"/>
        <v>146.91427474261172</v>
      </c>
      <c r="BO345" s="6">
        <f t="shared" si="439"/>
        <v>213.40898318742865</v>
      </c>
      <c r="BP345" s="6">
        <f t="shared" si="453"/>
        <v>56.392803345316878</v>
      </c>
      <c r="BQ345" s="6">
        <f t="shared" si="440"/>
        <v>232.38403294902056</v>
      </c>
      <c r="BR345" s="6">
        <f t="shared" si="454"/>
        <v>8.4756058375081853</v>
      </c>
      <c r="BS345" s="6">
        <f t="shared" si="441"/>
        <v>237.4562623047882</v>
      </c>
      <c r="BU345" s="6">
        <f t="shared" si="455"/>
        <v>3.5302957569015163</v>
      </c>
      <c r="BV345" s="6">
        <f t="shared" si="456"/>
        <v>4.7063803797261796</v>
      </c>
      <c r="BW345" s="6">
        <f t="shared" si="457"/>
        <v>5.6644207914223434</v>
      </c>
      <c r="BX345" s="6">
        <f t="shared" si="458"/>
        <v>6.168067192724191</v>
      </c>
      <c r="BY345" s="6">
        <f t="shared" si="459"/>
        <v>6.3026971459367953</v>
      </c>
      <c r="CA345" s="6">
        <f t="shared" si="460"/>
        <v>5.53365759029424</v>
      </c>
      <c r="CB345" s="6">
        <f t="shared" si="461"/>
        <v>7.3771432493071414</v>
      </c>
      <c r="CC345" s="6">
        <f t="shared" si="462"/>
        <v>8.8788496107719119</v>
      </c>
      <c r="CD345" s="6">
        <f t="shared" si="472"/>
        <v>9.6683037877880764</v>
      </c>
      <c r="CE345" s="6">
        <f t="shared" si="463"/>
        <v>9.8793331501352561</v>
      </c>
      <c r="CG345" s="6">
        <f t="shared" si="464"/>
        <v>110.69918714126275</v>
      </c>
      <c r="CH345" s="6">
        <f t="shared" si="465"/>
        <v>147.57757374711923</v>
      </c>
      <c r="CI345" s="6">
        <f t="shared" si="466"/>
        <v>177.6187663627567</v>
      </c>
      <c r="CJ345" s="6">
        <f t="shared" si="467"/>
        <v>193.41156421028617</v>
      </c>
      <c r="CK345" s="6">
        <f t="shared" si="468"/>
        <v>197.63314433041242</v>
      </c>
    </row>
    <row r="346" spans="1:89">
      <c r="A346" s="6">
        <v>1</v>
      </c>
      <c r="B346" s="6">
        <f t="shared" si="409"/>
        <v>1329.25165297527</v>
      </c>
      <c r="C346" s="11">
        <v>33.299999999988003</v>
      </c>
      <c r="D346" s="6">
        <f t="shared" si="407"/>
        <v>60.145451612905262</v>
      </c>
      <c r="E346" s="6">
        <f t="shared" si="408"/>
        <v>8.550548387105291</v>
      </c>
      <c r="F346" s="6">
        <v>0</v>
      </c>
      <c r="G346" s="6">
        <v>0</v>
      </c>
      <c r="H346" s="11">
        <f t="shared" si="410"/>
        <v>68.696000000010557</v>
      </c>
      <c r="J346" s="6">
        <f t="shared" si="404"/>
        <v>87.553062205799492</v>
      </c>
      <c r="K346" s="6">
        <f t="shared" si="473"/>
        <v>12.446937794200503</v>
      </c>
      <c r="L346" s="6">
        <f t="shared" si="474"/>
        <v>0</v>
      </c>
      <c r="M346" s="6">
        <f t="shared" si="405"/>
        <v>0</v>
      </c>
      <c r="N346" s="11">
        <f t="shared" si="406"/>
        <v>100</v>
      </c>
      <c r="O346" s="6">
        <v>8.0000000000000002E-3</v>
      </c>
      <c r="P346" s="6">
        <f t="shared" si="411"/>
        <v>9.2208824179998899E-2</v>
      </c>
      <c r="Q346" s="6">
        <f t="shared" si="412"/>
        <v>0.22208239701315705</v>
      </c>
      <c r="R346" s="6">
        <v>0.3</v>
      </c>
      <c r="S346" s="6">
        <f t="shared" si="403"/>
        <v>1.8481419962912134E-2</v>
      </c>
      <c r="T346" s="6">
        <v>0.12</v>
      </c>
      <c r="U346" s="6">
        <f t="shared" si="413"/>
        <v>0.6754969337516209</v>
      </c>
      <c r="V346" s="6">
        <f t="shared" si="414"/>
        <v>1.2465394692756171</v>
      </c>
      <c r="W346" s="6">
        <v>0.06</v>
      </c>
      <c r="X346" s="6">
        <f t="shared" si="442"/>
        <v>0.18914235779275543</v>
      </c>
      <c r="Y346" s="6">
        <v>2.6700000000000002E-2</v>
      </c>
      <c r="Z346" s="6">
        <v>0.21</v>
      </c>
      <c r="AA346" s="6">
        <v>0.442</v>
      </c>
      <c r="AB346" s="6">
        <v>0.5</v>
      </c>
      <c r="AC346" s="6">
        <f t="shared" si="443"/>
        <v>4.9515236976769524E-2</v>
      </c>
      <c r="AD346" s="6">
        <f t="shared" si="415"/>
        <v>0.15460458173808553</v>
      </c>
      <c r="AE346" s="6">
        <f t="shared" si="416"/>
        <v>0.83506899720540395</v>
      </c>
      <c r="AF346" s="6">
        <f t="shared" si="417"/>
        <v>1.6817818438227612</v>
      </c>
      <c r="AG346" s="6">
        <f t="shared" si="418"/>
        <v>8.5728020969545859</v>
      </c>
      <c r="AH346" s="6">
        <f t="shared" si="444"/>
        <v>0.23930156424297272</v>
      </c>
      <c r="AI346" s="6">
        <f t="shared" si="419"/>
        <v>8.5353701587034828E-2</v>
      </c>
      <c r="AJ346" s="6">
        <f t="shared" si="420"/>
        <v>0.52932494413820153</v>
      </c>
      <c r="AK346" s="6">
        <f t="shared" si="421"/>
        <v>0.909430802298548</v>
      </c>
      <c r="AL346" s="6">
        <f t="shared" si="422"/>
        <v>5.5862812630399414</v>
      </c>
      <c r="AM346" s="6">
        <f t="shared" si="445"/>
        <v>0.14061452597151758</v>
      </c>
      <c r="AN346" s="6">
        <f t="shared" si="423"/>
        <v>4.7121853005304096E-2</v>
      </c>
      <c r="AO346" s="6">
        <f t="shared" si="424"/>
        <v>0.33552304950197043</v>
      </c>
      <c r="AP346" s="6">
        <f t="shared" si="425"/>
        <v>0.49177863776280784</v>
      </c>
      <c r="AQ346" s="6">
        <f t="shared" si="426"/>
        <v>3.6401794882068921</v>
      </c>
      <c r="AR346" s="6">
        <f t="shared" si="446"/>
        <v>8.3018970530974109E-2</v>
      </c>
      <c r="AS346" s="6">
        <f t="shared" si="427"/>
        <v>2.6014911941332545E-2</v>
      </c>
      <c r="AT346" s="6">
        <f t="shared" si="428"/>
        <v>0.21267789850785743</v>
      </c>
      <c r="AU346" s="6">
        <f t="shared" si="429"/>
        <v>0.26593142430252703</v>
      </c>
      <c r="AV346" s="6">
        <f t="shared" si="430"/>
        <v>2.3720443139934768</v>
      </c>
      <c r="AW346" s="6">
        <f t="shared" si="447"/>
        <v>4.9248737764064729E-2</v>
      </c>
      <c r="AX346" s="6">
        <f t="shared" si="431"/>
        <v>1.4362245967685271E-2</v>
      </c>
      <c r="AY346" s="6">
        <f t="shared" si="432"/>
        <v>0.13481007811790571</v>
      </c>
      <c r="AZ346" s="6">
        <f t="shared" si="433"/>
        <v>0.14380356729866717</v>
      </c>
      <c r="BA346" s="6">
        <f t="shared" si="434"/>
        <v>1.5456914269687227</v>
      </c>
      <c r="BB346" s="6">
        <f t="shared" si="448"/>
        <v>2.9354312709886244E-2</v>
      </c>
      <c r="BD346" s="6">
        <f t="shared" si="470"/>
        <v>1.2452568971752493</v>
      </c>
      <c r="BE346" s="6">
        <f t="shared" si="469"/>
        <v>2396.3515176268274</v>
      </c>
      <c r="BF346" s="6">
        <f t="shared" si="449"/>
        <v>29.882766989980588</v>
      </c>
      <c r="BG346" s="6">
        <f t="shared" si="435"/>
        <v>37.651939578175096</v>
      </c>
      <c r="BH346" s="6">
        <f t="shared" si="471"/>
        <v>6.2351382610533745E-2</v>
      </c>
      <c r="BI346" s="6">
        <f t="shared" si="436"/>
        <v>1.1980793320003333</v>
      </c>
      <c r="BJ346" s="6">
        <f t="shared" si="450"/>
        <v>217.27340071348749</v>
      </c>
      <c r="BK346" s="6">
        <f t="shared" si="437"/>
        <v>133.25815338841292</v>
      </c>
      <c r="BL346" s="6">
        <f t="shared" si="451"/>
        <v>213.02240320793902</v>
      </c>
      <c r="BM346" s="6">
        <f t="shared" si="438"/>
        <v>177.42171525979228</v>
      </c>
      <c r="BN346" s="6">
        <f t="shared" si="452"/>
        <v>145.32426552511751</v>
      </c>
      <c r="BO346" s="6">
        <f t="shared" si="439"/>
        <v>213.20452457583025</v>
      </c>
      <c r="BP346" s="6">
        <f t="shared" si="453"/>
        <v>55.124408849356236</v>
      </c>
      <c r="BQ346" s="6">
        <f t="shared" si="440"/>
        <v>231.85172176553843</v>
      </c>
      <c r="BR346" s="6">
        <f t="shared" si="454"/>
        <v>8.1216531756700938</v>
      </c>
      <c r="BS346" s="6">
        <f t="shared" si="441"/>
        <v>236.76756978488135</v>
      </c>
      <c r="BU346" s="6">
        <f t="shared" si="455"/>
        <v>3.5392108582277619</v>
      </c>
      <c r="BV346" s="6">
        <f t="shared" si="456"/>
        <v>4.7121534042467914</v>
      </c>
      <c r="BW346" s="6">
        <f t="shared" si="457"/>
        <v>5.6625110675417636</v>
      </c>
      <c r="BX346" s="6">
        <f t="shared" si="458"/>
        <v>6.1577630359295226</v>
      </c>
      <c r="BY346" s="6">
        <f t="shared" si="459"/>
        <v>6.2883233224490622</v>
      </c>
      <c r="CA346" s="6">
        <f t="shared" si="460"/>
        <v>5.56087670812094</v>
      </c>
      <c r="CB346" s="6">
        <f t="shared" si="461"/>
        <v>7.403826773940823</v>
      </c>
      <c r="CC346" s="6">
        <f t="shared" si="462"/>
        <v>8.8970471572122491</v>
      </c>
      <c r="CD346" s="6">
        <f t="shared" si="472"/>
        <v>9.6751966504124383</v>
      </c>
      <c r="CE346" s="6">
        <f t="shared" si="463"/>
        <v>9.8803355035057105</v>
      </c>
      <c r="CG346" s="6">
        <f t="shared" si="464"/>
        <v>111.22648544977642</v>
      </c>
      <c r="CH346" s="6">
        <f t="shared" si="465"/>
        <v>148.08845334437578</v>
      </c>
      <c r="CI346" s="6">
        <f t="shared" si="466"/>
        <v>177.95526463165038</v>
      </c>
      <c r="CJ346" s="6">
        <f t="shared" si="467"/>
        <v>193.51950707507399</v>
      </c>
      <c r="CK346" s="6">
        <f t="shared" si="468"/>
        <v>197.62261434688989</v>
      </c>
    </row>
    <row r="347" spans="1:89">
      <c r="A347" s="6">
        <v>1</v>
      </c>
      <c r="B347" s="6">
        <f t="shared" si="409"/>
        <v>1329.9659386895548</v>
      </c>
      <c r="C347" s="11">
        <v>33.399999999987898</v>
      </c>
      <c r="D347" s="6">
        <f t="shared" si="407"/>
        <v>60.12845161290528</v>
      </c>
      <c r="E347" s="6">
        <f t="shared" si="408"/>
        <v>8.4795483871053658</v>
      </c>
      <c r="F347" s="6">
        <v>0</v>
      </c>
      <c r="G347" s="6">
        <v>0</v>
      </c>
      <c r="H347" s="11">
        <f t="shared" si="410"/>
        <v>68.608000000010648</v>
      </c>
      <c r="J347" s="6">
        <f t="shared" si="404"/>
        <v>87.640583624207011</v>
      </c>
      <c r="K347" s="6">
        <f t="shared" si="473"/>
        <v>12.359416375792984</v>
      </c>
      <c r="L347" s="6">
        <f t="shared" si="474"/>
        <v>0</v>
      </c>
      <c r="M347" s="6">
        <f t="shared" si="405"/>
        <v>0</v>
      </c>
      <c r="N347" s="11">
        <f t="shared" si="406"/>
        <v>100</v>
      </c>
      <c r="O347" s="6">
        <v>8.0000000000000002E-3</v>
      </c>
      <c r="P347" s="6">
        <f t="shared" si="411"/>
        <v>9.1987113285409178E-2</v>
      </c>
      <c r="Q347" s="6">
        <f t="shared" si="412"/>
        <v>0.22195176391619911</v>
      </c>
      <c r="R347" s="6">
        <v>0.3</v>
      </c>
      <c r="S347" s="6">
        <f t="shared" si="403"/>
        <v>1.8380317032952665E-2</v>
      </c>
      <c r="T347" s="6">
        <v>0.12</v>
      </c>
      <c r="U347" s="6">
        <f t="shared" si="413"/>
        <v>0.67552850616118787</v>
      </c>
      <c r="V347" s="6">
        <f t="shared" si="414"/>
        <v>1.2447992307015843</v>
      </c>
      <c r="W347" s="6">
        <v>0.06</v>
      </c>
      <c r="X347" s="6">
        <f t="shared" si="442"/>
        <v>0.18866008116268396</v>
      </c>
      <c r="Y347" s="6">
        <v>2.6700000000000002E-2</v>
      </c>
      <c r="Z347" s="6">
        <v>0.21</v>
      </c>
      <c r="AA347" s="6">
        <v>0.442</v>
      </c>
      <c r="AB347" s="6">
        <v>0.5</v>
      </c>
      <c r="AC347" s="6">
        <f t="shared" si="443"/>
        <v>4.935481021682854E-2</v>
      </c>
      <c r="AD347" s="6">
        <f t="shared" si="415"/>
        <v>0.15441948984942963</v>
      </c>
      <c r="AE347" s="6">
        <f t="shared" si="416"/>
        <v>0.83187734006337832</v>
      </c>
      <c r="AF347" s="6">
        <f t="shared" si="417"/>
        <v>1.6756372298837501</v>
      </c>
      <c r="AG347" s="6">
        <f t="shared" si="418"/>
        <v>8.5593816201906119</v>
      </c>
      <c r="AH347" s="6">
        <f t="shared" si="444"/>
        <v>0.23814932632786751</v>
      </c>
      <c r="AI347" s="6">
        <f t="shared" si="419"/>
        <v>8.5251516531113986E-2</v>
      </c>
      <c r="AJ347" s="6">
        <f t="shared" si="420"/>
        <v>0.52730184934715452</v>
      </c>
      <c r="AK347" s="6">
        <f t="shared" si="421"/>
        <v>0.90610807574819596</v>
      </c>
      <c r="AL347" s="6">
        <f t="shared" si="422"/>
        <v>5.5775360993187038</v>
      </c>
      <c r="AM347" s="6">
        <f t="shared" si="445"/>
        <v>0.13988635775442709</v>
      </c>
      <c r="AN347" s="6">
        <f t="shared" si="423"/>
        <v>4.7065438941298561E-2</v>
      </c>
      <c r="AO347" s="6">
        <f t="shared" si="424"/>
        <v>0.33424067099092414</v>
      </c>
      <c r="AP347" s="6">
        <f t="shared" si="425"/>
        <v>0.48998185901673891</v>
      </c>
      <c r="AQ347" s="6">
        <f t="shared" si="426"/>
        <v>3.6344808912154227</v>
      </c>
      <c r="AR347" s="6">
        <f t="shared" si="446"/>
        <v>8.2558621598461487E-2</v>
      </c>
      <c r="AS347" s="6">
        <f t="shared" si="427"/>
        <v>2.5983767009336942E-2</v>
      </c>
      <c r="AT347" s="6">
        <f t="shared" si="428"/>
        <v>0.21186503761133835</v>
      </c>
      <c r="AU347" s="6">
        <f t="shared" si="429"/>
        <v>0.26495980842821348</v>
      </c>
      <c r="AV347" s="6">
        <f t="shared" si="430"/>
        <v>2.3683309463875259</v>
      </c>
      <c r="AW347" s="6">
        <f t="shared" si="447"/>
        <v>4.8957607207652777E-2</v>
      </c>
      <c r="AX347" s="6">
        <f t="shared" si="431"/>
        <v>1.4345051553382568E-2</v>
      </c>
      <c r="AY347" s="6">
        <f t="shared" si="432"/>
        <v>0.13429483021613717</v>
      </c>
      <c r="AZ347" s="6">
        <f t="shared" si="433"/>
        <v>0.14327816181438957</v>
      </c>
      <c r="BA347" s="6">
        <f t="shared" si="434"/>
        <v>1.5432716911990993</v>
      </c>
      <c r="BB347" s="6">
        <f t="shared" si="448"/>
        <v>2.9170144140154498E-2</v>
      </c>
      <c r="BD347" s="6">
        <f t="shared" si="470"/>
        <v>1.1572056704950953</v>
      </c>
      <c r="BE347" s="6">
        <f t="shared" si="469"/>
        <v>2389.1802771718731</v>
      </c>
      <c r="BF347" s="6">
        <f t="shared" si="449"/>
        <v>29.767213073254748</v>
      </c>
      <c r="BG347" s="6">
        <f t="shared" si="435"/>
        <v>37.628332612591514</v>
      </c>
      <c r="BH347" s="6">
        <f t="shared" si="471"/>
        <v>6.078554937949901E-2</v>
      </c>
      <c r="BI347" s="6">
        <f t="shared" si="436"/>
        <v>1.1946742607948841</v>
      </c>
      <c r="BJ347" s="6">
        <f t="shared" si="450"/>
        <v>217.28408538992682</v>
      </c>
      <c r="BK347" s="6">
        <f t="shared" si="437"/>
        <v>133.50972803512386</v>
      </c>
      <c r="BL347" s="6">
        <f t="shared" si="451"/>
        <v>212.17527850281186</v>
      </c>
      <c r="BM347" s="6">
        <f t="shared" si="438"/>
        <v>177.52576784435215</v>
      </c>
      <c r="BN347" s="6">
        <f t="shared" si="452"/>
        <v>143.73390857367926</v>
      </c>
      <c r="BO347" s="6">
        <f t="shared" si="439"/>
        <v>212.99652871953654</v>
      </c>
      <c r="BP347" s="6">
        <f t="shared" si="453"/>
        <v>53.872838463294038</v>
      </c>
      <c r="BQ347" s="6">
        <f t="shared" si="440"/>
        <v>231.31885085744827</v>
      </c>
      <c r="BR347" s="6">
        <f t="shared" si="454"/>
        <v>7.7794981575414974</v>
      </c>
      <c r="BS347" s="6">
        <f t="shared" si="441"/>
        <v>236.08197675605743</v>
      </c>
      <c r="BU347" s="6">
        <f t="shared" si="455"/>
        <v>3.5481170374912572</v>
      </c>
      <c r="BV347" s="6">
        <f t="shared" si="456"/>
        <v>4.717874950030259</v>
      </c>
      <c r="BW347" s="6">
        <f t="shared" si="457"/>
        <v>5.660535929467728</v>
      </c>
      <c r="BX347" s="6">
        <f t="shared" si="458"/>
        <v>6.1474648169778954</v>
      </c>
      <c r="BY347" s="6">
        <f t="shared" si="459"/>
        <v>6.2740483131866878</v>
      </c>
      <c r="CA347" s="6">
        <f t="shared" si="460"/>
        <v>5.5880976965523237</v>
      </c>
      <c r="CB347" s="6">
        <f t="shared" si="461"/>
        <v>7.4304048773788409</v>
      </c>
      <c r="CC347" s="6">
        <f t="shared" si="462"/>
        <v>8.915046334287732</v>
      </c>
      <c r="CD347" s="6">
        <f t="shared" si="472"/>
        <v>9.6819337187592076</v>
      </c>
      <c r="CE347" s="6">
        <f t="shared" si="463"/>
        <v>9.8812960667628236</v>
      </c>
      <c r="CG347" s="6">
        <f t="shared" si="464"/>
        <v>111.7540842859478</v>
      </c>
      <c r="CH347" s="6">
        <f t="shared" si="465"/>
        <v>148.59763340530517</v>
      </c>
      <c r="CI347" s="6">
        <f t="shared" si="466"/>
        <v>178.28837174228391</v>
      </c>
      <c r="CJ347" s="6">
        <f t="shared" si="467"/>
        <v>193.62503943421262</v>
      </c>
      <c r="CK347" s="6">
        <f t="shared" si="468"/>
        <v>197.61200563489061</v>
      </c>
    </row>
    <row r="348" spans="1:89">
      <c r="A348" s="6">
        <v>1</v>
      </c>
      <c r="B348" s="6">
        <f t="shared" si="409"/>
        <v>1330.6802244038399</v>
      </c>
      <c r="C348" s="11">
        <v>33.4999999999878</v>
      </c>
      <c r="D348" s="6">
        <f t="shared" si="407"/>
        <v>60.111451612905299</v>
      </c>
      <c r="E348" s="6">
        <f t="shared" si="408"/>
        <v>8.4085483871054354</v>
      </c>
      <c r="F348" s="6">
        <v>0</v>
      </c>
      <c r="G348" s="6">
        <v>0</v>
      </c>
      <c r="H348" s="11">
        <f t="shared" si="410"/>
        <v>68.520000000010739</v>
      </c>
      <c r="J348" s="6">
        <f t="shared" si="404"/>
        <v>87.728329849526972</v>
      </c>
      <c r="K348" s="6">
        <f t="shared" si="473"/>
        <v>12.271670150473026</v>
      </c>
      <c r="L348" s="6">
        <f t="shared" si="474"/>
        <v>0</v>
      </c>
      <c r="M348" s="6">
        <f t="shared" si="405"/>
        <v>0</v>
      </c>
      <c r="N348" s="11">
        <f t="shared" si="406"/>
        <v>100</v>
      </c>
      <c r="O348" s="6">
        <v>8.0000000000000002E-3</v>
      </c>
      <c r="P348" s="6">
        <f t="shared" si="411"/>
        <v>9.176613225339364E-2</v>
      </c>
      <c r="Q348" s="6">
        <f t="shared" si="412"/>
        <v>0.22182132391564049</v>
      </c>
      <c r="R348" s="6">
        <v>0.3</v>
      </c>
      <c r="S348" s="6">
        <f t="shared" si="403"/>
        <v>1.8279503447945464E-2</v>
      </c>
      <c r="T348" s="6">
        <v>0.12</v>
      </c>
      <c r="U348" s="6">
        <f t="shared" si="413"/>
        <v>0.6755600519221342</v>
      </c>
      <c r="V348" s="6">
        <f t="shared" si="414"/>
        <v>1.2430629684273113</v>
      </c>
      <c r="W348" s="6">
        <v>0.06</v>
      </c>
      <c r="X348" s="6">
        <f t="shared" si="442"/>
        <v>0.18817649705968098</v>
      </c>
      <c r="Y348" s="6">
        <v>2.6700000000000002E-2</v>
      </c>
      <c r="Z348" s="6">
        <v>0.21</v>
      </c>
      <c r="AA348" s="6">
        <v>0.442</v>
      </c>
      <c r="AB348" s="6">
        <v>0.5</v>
      </c>
      <c r="AC348" s="6">
        <f t="shared" si="443"/>
        <v>4.9193971385817062E-2</v>
      </c>
      <c r="AD348" s="6">
        <f t="shared" si="415"/>
        <v>0.15423478412197025</v>
      </c>
      <c r="AE348" s="6">
        <f t="shared" si="416"/>
        <v>0.82870070813310781</v>
      </c>
      <c r="AF348" s="6">
        <f t="shared" si="417"/>
        <v>1.6695205093082464</v>
      </c>
      <c r="AG348" s="6">
        <f t="shared" si="418"/>
        <v>8.5459940786994188</v>
      </c>
      <c r="AH348" s="6">
        <f t="shared" si="444"/>
        <v>0.23700301759395712</v>
      </c>
      <c r="AI348" s="6">
        <f t="shared" si="419"/>
        <v>8.5149544666077756E-2</v>
      </c>
      <c r="AJ348" s="6">
        <f t="shared" si="420"/>
        <v>0.52528827858274452</v>
      </c>
      <c r="AK348" s="6">
        <f t="shared" si="421"/>
        <v>0.90280043265474219</v>
      </c>
      <c r="AL348" s="6">
        <f t="shared" si="422"/>
        <v>5.568812397156373</v>
      </c>
      <c r="AM348" s="6">
        <f t="shared" si="445"/>
        <v>0.13916191829679925</v>
      </c>
      <c r="AN348" s="6">
        <f t="shared" si="423"/>
        <v>4.7009142575170679E-2</v>
      </c>
      <c r="AO348" s="6">
        <f t="shared" si="424"/>
        <v>0.33296432947189214</v>
      </c>
      <c r="AP348" s="6">
        <f t="shared" si="425"/>
        <v>0.48819323671519266</v>
      </c>
      <c r="AQ348" s="6">
        <f t="shared" si="426"/>
        <v>3.6287962791851189</v>
      </c>
      <c r="AR348" s="6">
        <f t="shared" si="446"/>
        <v>8.2100619889305018E-2</v>
      </c>
      <c r="AS348" s="6">
        <f t="shared" si="427"/>
        <v>2.5952687055684251E-2</v>
      </c>
      <c r="AT348" s="6">
        <f t="shared" si="428"/>
        <v>0.21105600338120431</v>
      </c>
      <c r="AU348" s="6">
        <f t="shared" si="429"/>
        <v>0.2639926031865355</v>
      </c>
      <c r="AV348" s="6">
        <f t="shared" si="430"/>
        <v>2.3646266917793599</v>
      </c>
      <c r="AW348" s="6">
        <f t="shared" si="447"/>
        <v>4.8667955472738757E-2</v>
      </c>
      <c r="AX348" s="6">
        <f t="shared" si="431"/>
        <v>1.4327893012157016E-2</v>
      </c>
      <c r="AY348" s="6">
        <f t="shared" si="432"/>
        <v>0.13378200792228515</v>
      </c>
      <c r="AZ348" s="6">
        <f t="shared" si="433"/>
        <v>0.14275514139877657</v>
      </c>
      <c r="BA348" s="6">
        <f t="shared" si="434"/>
        <v>1.5408578937175876</v>
      </c>
      <c r="BB348" s="6">
        <f t="shared" si="448"/>
        <v>2.8986907975094959E-2</v>
      </c>
      <c r="BD348" s="6">
        <f t="shared" si="470"/>
        <v>1.0747935450036974</v>
      </c>
      <c r="BE348" s="6">
        <f t="shared" si="469"/>
        <v>2382.051604086424</v>
      </c>
      <c r="BF348" s="6">
        <f t="shared" si="449"/>
        <v>29.65161631991398</v>
      </c>
      <c r="BG348" s="6">
        <f t="shared" si="435"/>
        <v>37.604521519180551</v>
      </c>
      <c r="BH348" s="6">
        <f t="shared" si="471"/>
        <v>5.9251763826413513E-2</v>
      </c>
      <c r="BI348" s="6">
        <f t="shared" si="436"/>
        <v>1.1912849399084131</v>
      </c>
      <c r="BJ348" s="6">
        <f t="shared" si="450"/>
        <v>217.2862662311617</v>
      </c>
      <c r="BK348" s="6">
        <f t="shared" si="437"/>
        <v>133.75980725361936</v>
      </c>
      <c r="BL348" s="6">
        <f t="shared" si="451"/>
        <v>211.3169334383914</v>
      </c>
      <c r="BM348" s="6">
        <f t="shared" si="438"/>
        <v>177.62663699537907</v>
      </c>
      <c r="BN348" s="6">
        <f t="shared" si="452"/>
        <v>142.14346094158057</v>
      </c>
      <c r="BO348" s="6">
        <f t="shared" si="439"/>
        <v>212.78502702467711</v>
      </c>
      <c r="BP348" s="6">
        <f t="shared" si="453"/>
        <v>52.638151790051317</v>
      </c>
      <c r="BQ348" s="6">
        <f t="shared" si="440"/>
        <v>230.78547563635186</v>
      </c>
      <c r="BR348" s="6">
        <f t="shared" si="454"/>
        <v>7.4488746250490818</v>
      </c>
      <c r="BS348" s="6">
        <f t="shared" si="441"/>
        <v>235.399489884025</v>
      </c>
      <c r="BU348" s="6">
        <f t="shared" si="455"/>
        <v>3.5570139400761653</v>
      </c>
      <c r="BV348" s="6">
        <f t="shared" si="456"/>
        <v>4.7235446648291717</v>
      </c>
      <c r="BW348" s="6">
        <f t="shared" si="457"/>
        <v>5.658495798600816</v>
      </c>
      <c r="BX348" s="6">
        <f t="shared" si="458"/>
        <v>6.1371735714982441</v>
      </c>
      <c r="BY348" s="6">
        <f t="shared" si="459"/>
        <v>6.259871961512852</v>
      </c>
      <c r="CA348" s="6">
        <f t="shared" si="460"/>
        <v>5.6153194592490605</v>
      </c>
      <c r="CB348" s="6">
        <f t="shared" si="461"/>
        <v>7.4568761101001968</v>
      </c>
      <c r="CC348" s="6">
        <f t="shared" si="462"/>
        <v>8.9328470743305104</v>
      </c>
      <c r="CD348" s="6">
        <f t="shared" si="472"/>
        <v>9.6885170430580931</v>
      </c>
      <c r="CE348" s="6">
        <f t="shared" si="463"/>
        <v>9.8822162156435116</v>
      </c>
      <c r="CG348" s="6">
        <f t="shared" si="464"/>
        <v>112.28195939747455</v>
      </c>
      <c r="CH348" s="6">
        <f t="shared" si="465"/>
        <v>149.10508061071866</v>
      </c>
      <c r="CI348" s="6">
        <f t="shared" si="466"/>
        <v>178.61807859422464</v>
      </c>
      <c r="CJ348" s="6">
        <f t="shared" si="467"/>
        <v>193.72819038079572</v>
      </c>
      <c r="CK348" s="6">
        <f t="shared" si="468"/>
        <v>197.60133113251871</v>
      </c>
    </row>
    <row r="349" spans="1:89">
      <c r="A349" s="6">
        <v>1</v>
      </c>
      <c r="B349" s="6">
        <f t="shared" si="409"/>
        <v>1331.3945101181248</v>
      </c>
      <c r="C349" s="11">
        <v>33.599999999987702</v>
      </c>
      <c r="D349" s="6">
        <f t="shared" si="407"/>
        <v>60.094451612905317</v>
      </c>
      <c r="E349" s="6">
        <f t="shared" si="408"/>
        <v>8.3375483871055049</v>
      </c>
      <c r="F349" s="6">
        <v>0</v>
      </c>
      <c r="G349" s="6">
        <v>0</v>
      </c>
      <c r="H349" s="11">
        <f t="shared" si="410"/>
        <v>68.432000000010817</v>
      </c>
      <c r="J349" s="6">
        <f t="shared" si="404"/>
        <v>87.816301749029421</v>
      </c>
      <c r="K349" s="6">
        <f t="shared" si="473"/>
        <v>12.183698250970581</v>
      </c>
      <c r="L349" s="6">
        <f t="shared" si="474"/>
        <v>0</v>
      </c>
      <c r="M349" s="6">
        <f t="shared" si="405"/>
        <v>0</v>
      </c>
      <c r="N349" s="11">
        <f t="shared" si="406"/>
        <v>100</v>
      </c>
      <c r="O349" s="6">
        <v>8.0000000000000002E-3</v>
      </c>
      <c r="P349" s="6">
        <f t="shared" si="411"/>
        <v>9.1545878121896018E-2</v>
      </c>
      <c r="Q349" s="6">
        <f t="shared" si="412"/>
        <v>0.22169107660614604</v>
      </c>
      <c r="R349" s="6">
        <v>0.3</v>
      </c>
      <c r="S349" s="6">
        <f t="shared" ref="S349:S380" si="475">(J349*O349+K349*P349+L349*Q349+M349*R349)/100</f>
        <v>1.8178977691495457E-2</v>
      </c>
      <c r="T349" s="6">
        <v>0.12</v>
      </c>
      <c r="U349" s="6">
        <f t="shared" si="413"/>
        <v>0.67559157106814982</v>
      </c>
      <c r="V349" s="6">
        <f t="shared" si="414"/>
        <v>1.2413306705256075</v>
      </c>
      <c r="W349" s="6">
        <v>0.06</v>
      </c>
      <c r="X349" s="6">
        <f t="shared" si="442"/>
        <v>0.18769160052677017</v>
      </c>
      <c r="Y349" s="6">
        <v>2.6700000000000002E-2</v>
      </c>
      <c r="Z349" s="6">
        <v>0.21</v>
      </c>
      <c r="AA349" s="6">
        <v>0.442</v>
      </c>
      <c r="AB349" s="6">
        <v>0.5</v>
      </c>
      <c r="AC349" s="6">
        <f t="shared" si="443"/>
        <v>4.9032718894029069E-2</v>
      </c>
      <c r="AD349" s="6">
        <f t="shared" si="415"/>
        <v>0.15405046348035872</v>
      </c>
      <c r="AE349" s="6">
        <f t="shared" si="416"/>
        <v>0.82553901864935575</v>
      </c>
      <c r="AF349" s="6">
        <f t="shared" si="417"/>
        <v>1.6634315332194327</v>
      </c>
      <c r="AG349" s="6">
        <f t="shared" si="418"/>
        <v>8.5326393677302583</v>
      </c>
      <c r="AH349" s="6">
        <f t="shared" si="444"/>
        <v>0.23586260283195146</v>
      </c>
      <c r="AI349" s="6">
        <f t="shared" si="419"/>
        <v>8.5047785398250281E-2</v>
      </c>
      <c r="AJ349" s="6">
        <f t="shared" si="420"/>
        <v>0.52328417938259453</v>
      </c>
      <c r="AK349" s="6">
        <f t="shared" si="421"/>
        <v>0.89950779251240398</v>
      </c>
      <c r="AL349" s="6">
        <f t="shared" si="422"/>
        <v>5.5601100882943921</v>
      </c>
      <c r="AM349" s="6">
        <f t="shared" si="445"/>
        <v>0.13844118526723737</v>
      </c>
      <c r="AN349" s="6">
        <f t="shared" si="423"/>
        <v>4.695296357916539E-2</v>
      </c>
      <c r="AO349" s="6">
        <f t="shared" si="424"/>
        <v>0.33169399169056285</v>
      </c>
      <c r="AP349" s="6">
        <f t="shared" si="425"/>
        <v>0.48641272732431917</v>
      </c>
      <c r="AQ349" s="6">
        <f t="shared" si="426"/>
        <v>3.6231256076367639</v>
      </c>
      <c r="AR349" s="6">
        <f t="shared" si="446"/>
        <v>8.1644951240969377E-2</v>
      </c>
      <c r="AS349" s="6">
        <f t="shared" si="427"/>
        <v>2.5921671899428293E-2</v>
      </c>
      <c r="AT349" s="6">
        <f t="shared" si="428"/>
        <v>0.21025077473855441</v>
      </c>
      <c r="AU349" s="6">
        <f t="shared" si="429"/>
        <v>0.26302978503637542</v>
      </c>
      <c r="AV349" s="6">
        <f t="shared" si="430"/>
        <v>2.360931521185059</v>
      </c>
      <c r="AW349" s="6">
        <f t="shared" si="447"/>
        <v>4.837977357806867E-2</v>
      </c>
      <c r="AX349" s="6">
        <f t="shared" si="431"/>
        <v>1.4310770244112335E-2</v>
      </c>
      <c r="AY349" s="6">
        <f t="shared" si="432"/>
        <v>0.13327159787507281</v>
      </c>
      <c r="AZ349" s="6">
        <f t="shared" si="433"/>
        <v>0.14223449332186702</v>
      </c>
      <c r="BA349" s="6">
        <f t="shared" si="434"/>
        <v>1.5384500156374425</v>
      </c>
      <c r="BB349" s="6">
        <f t="shared" si="448"/>
        <v>2.8804598519525798E-2</v>
      </c>
      <c r="BD349" s="6">
        <f t="shared" si="470"/>
        <v>0.99770052076174198</v>
      </c>
      <c r="BE349" s="6">
        <f t="shared" si="469"/>
        <v>2374.9651341353406</v>
      </c>
      <c r="BF349" s="6">
        <f t="shared" si="449"/>
        <v>29.53597665941118</v>
      </c>
      <c r="BG349" s="6">
        <f t="shared" si="435"/>
        <v>37.580507992812208</v>
      </c>
      <c r="BH349" s="6">
        <f t="shared" si="471"/>
        <v>5.7749522938430962E-2</v>
      </c>
      <c r="BI349" s="6">
        <f t="shared" si="436"/>
        <v>1.1879113225960045</v>
      </c>
      <c r="BJ349" s="6">
        <f t="shared" si="450"/>
        <v>217.27989147117881</v>
      </c>
      <c r="BK349" s="6">
        <f t="shared" si="437"/>
        <v>134.0083789328381</v>
      </c>
      <c r="BL349" s="6">
        <f t="shared" si="451"/>
        <v>210.44743134620344</v>
      </c>
      <c r="BM349" s="6">
        <f t="shared" si="438"/>
        <v>177.72431793094694</v>
      </c>
      <c r="BN349" s="6">
        <f t="shared" si="452"/>
        <v>140.55318009625438</v>
      </c>
      <c r="BO349" s="6">
        <f t="shared" si="439"/>
        <v>212.57005128977121</v>
      </c>
      <c r="BP349" s="6">
        <f t="shared" si="453"/>
        <v>51.42040184513516</v>
      </c>
      <c r="BQ349" s="6">
        <f t="shared" si="440"/>
        <v>230.25165101197359</v>
      </c>
      <c r="BR349" s="6">
        <f t="shared" si="454"/>
        <v>7.1295177388395787</v>
      </c>
      <c r="BS349" s="6">
        <f t="shared" si="441"/>
        <v>234.72011496692664</v>
      </c>
      <c r="BU349" s="6">
        <f t="shared" si="455"/>
        <v>3.5659012102356109</v>
      </c>
      <c r="BV349" s="6">
        <f t="shared" si="456"/>
        <v>4.7291622019835167</v>
      </c>
      <c r="BW349" s="6">
        <f t="shared" si="457"/>
        <v>5.6563911092002312</v>
      </c>
      <c r="BX349" s="6">
        <f t="shared" si="458"/>
        <v>6.126890329848985</v>
      </c>
      <c r="BY349" s="6">
        <f t="shared" si="459"/>
        <v>6.2457940965518643</v>
      </c>
      <c r="CA349" s="6">
        <f t="shared" si="460"/>
        <v>5.6425408948846254</v>
      </c>
      <c r="CB349" s="6">
        <f t="shared" si="461"/>
        <v>7.4832390327132723</v>
      </c>
      <c r="CC349" s="6">
        <f t="shared" si="462"/>
        <v>8.9504493448979456</v>
      </c>
      <c r="CD349" s="6">
        <f t="shared" si="472"/>
        <v>9.6949486837751788</v>
      </c>
      <c r="CE349" s="6">
        <f t="shared" si="463"/>
        <v>9.8830972966001784</v>
      </c>
      <c r="CG349" s="6">
        <f t="shared" si="464"/>
        <v>112.81008639599681</v>
      </c>
      <c r="CH349" s="6">
        <f t="shared" si="465"/>
        <v>149.61076180548287</v>
      </c>
      <c r="CI349" s="6">
        <f t="shared" si="466"/>
        <v>178.94437677825209</v>
      </c>
      <c r="CJ349" s="6">
        <f t="shared" si="467"/>
        <v>193.82898927909253</v>
      </c>
      <c r="CK349" s="6">
        <f t="shared" si="468"/>
        <v>197.59060335748003</v>
      </c>
    </row>
    <row r="350" spans="1:89">
      <c r="A350" s="6">
        <v>1</v>
      </c>
      <c r="B350" s="6">
        <f t="shared" si="409"/>
        <v>1332.1087958324099</v>
      </c>
      <c r="C350" s="11">
        <v>33.699999999987597</v>
      </c>
      <c r="D350" s="6">
        <f t="shared" ref="D350:D380" si="476">$D$221+$D$6*($C350-$C$221)</f>
        <v>60.077451612905335</v>
      </c>
      <c r="E350" s="6">
        <f t="shared" ref="E350:E380" si="477">$E$221+$E$6*($C350-$C$221)</f>
        <v>8.2665483871055798</v>
      </c>
      <c r="F350" s="6">
        <v>0</v>
      </c>
      <c r="G350" s="6">
        <v>0</v>
      </c>
      <c r="H350" s="11">
        <f t="shared" si="410"/>
        <v>68.344000000010908</v>
      </c>
      <c r="J350" s="6">
        <f t="shared" ref="J350:J380" si="478">100*D350/H350</f>
        <v>87.904500194451231</v>
      </c>
      <c r="K350" s="6">
        <f t="shared" si="473"/>
        <v>12.095499805548783</v>
      </c>
      <c r="L350" s="6">
        <f t="shared" si="474"/>
        <v>0</v>
      </c>
      <c r="M350" s="6">
        <f t="shared" ref="M350:M380" si="479">100*G350/H350</f>
        <v>0</v>
      </c>
      <c r="N350" s="11">
        <f t="shared" ref="N350:N380" si="480">SUM(J350:M350)</f>
        <v>100.00000000000001</v>
      </c>
      <c r="O350" s="6">
        <v>8.0000000000000002E-3</v>
      </c>
      <c r="P350" s="6">
        <f t="shared" si="411"/>
        <v>9.1326347942994324E-2</v>
      </c>
      <c r="Q350" s="6">
        <f t="shared" si="412"/>
        <v>0.22156102158347124</v>
      </c>
      <c r="R350" s="6">
        <v>0.3</v>
      </c>
      <c r="S350" s="6">
        <f t="shared" si="475"/>
        <v>1.8078738253415782E-2</v>
      </c>
      <c r="T350" s="6">
        <v>0.12</v>
      </c>
      <c r="U350" s="6">
        <f t="shared" si="413"/>
        <v>0.67562306363286861</v>
      </c>
      <c r="V350" s="6">
        <f t="shared" si="414"/>
        <v>1.2396023251129846</v>
      </c>
      <c r="W350" s="6">
        <v>0.06</v>
      </c>
      <c r="X350" s="6">
        <f t="shared" si="442"/>
        <v>0.18720538658129782</v>
      </c>
      <c r="Y350" s="6">
        <v>2.6700000000000002E-2</v>
      </c>
      <c r="Z350" s="6">
        <v>0.21</v>
      </c>
      <c r="AA350" s="6">
        <v>0.442</v>
      </c>
      <c r="AB350" s="6">
        <v>0.5</v>
      </c>
      <c r="AC350" s="6">
        <f t="shared" si="443"/>
        <v>4.8871051143570925E-2</v>
      </c>
      <c r="AD350" s="6">
        <f t="shared" si="415"/>
        <v>0.15386652685294078</v>
      </c>
      <c r="AE350" s="6">
        <f t="shared" si="416"/>
        <v>0.82239218936508884</v>
      </c>
      <c r="AF350" s="6">
        <f t="shared" si="417"/>
        <v>1.6573701536466343</v>
      </c>
      <c r="AG350" s="6">
        <f t="shared" si="418"/>
        <v>8.519317382936233</v>
      </c>
      <c r="AH350" s="6">
        <f t="shared" si="444"/>
        <v>0.23472804706214143</v>
      </c>
      <c r="AI350" s="6">
        <f t="shared" si="419"/>
        <v>8.4946238135995472E-2</v>
      </c>
      <c r="AJ350" s="6">
        <f t="shared" si="420"/>
        <v>0.52128949961280147</v>
      </c>
      <c r="AK350" s="6">
        <f t="shared" si="421"/>
        <v>0.89623007530539922</v>
      </c>
      <c r="AL350" s="6">
        <f t="shared" si="422"/>
        <v>5.5514291047373581</v>
      </c>
      <c r="AM350" s="6">
        <f t="shared" si="445"/>
        <v>0.13772413647944778</v>
      </c>
      <c r="AN350" s="6">
        <f t="shared" si="423"/>
        <v>4.6896901626653782E-2</v>
      </c>
      <c r="AO350" s="6">
        <f t="shared" si="424"/>
        <v>0.33042962460083408</v>
      </c>
      <c r="AP350" s="6">
        <f t="shared" si="425"/>
        <v>0.48464028757523814</v>
      </c>
      <c r="AQ350" s="6">
        <f t="shared" si="426"/>
        <v>3.6174688322626261</v>
      </c>
      <c r="AR350" s="6">
        <f t="shared" si="446"/>
        <v>8.1191601582662934E-2</v>
      </c>
      <c r="AS350" s="6">
        <f t="shared" si="427"/>
        <v>2.5890721360244603E-2</v>
      </c>
      <c r="AT350" s="6">
        <f t="shared" si="428"/>
        <v>0.20944933073646527</v>
      </c>
      <c r="AU350" s="6">
        <f t="shared" si="429"/>
        <v>0.26207133057989934</v>
      </c>
      <c r="AV350" s="6">
        <f t="shared" si="430"/>
        <v>2.3572454057324466</v>
      </c>
      <c r="AW350" s="6">
        <f t="shared" si="447"/>
        <v>4.8093052600413431E-2</v>
      </c>
      <c r="AX350" s="6">
        <f t="shared" si="431"/>
        <v>1.4293683149695438E-2</v>
      </c>
      <c r="AY350" s="6">
        <f t="shared" si="432"/>
        <v>0.13276358679687997</v>
      </c>
      <c r="AZ350" s="6">
        <f t="shared" si="433"/>
        <v>0.14171620493118112</v>
      </c>
      <c r="BA350" s="6">
        <f t="shared" si="434"/>
        <v>1.5360480381447339</v>
      </c>
      <c r="BB350" s="6">
        <f t="shared" si="448"/>
        <v>2.8623210114974474E-2</v>
      </c>
      <c r="BD350" s="6">
        <f t="shared" si="470"/>
        <v>0.92562212156778256</v>
      </c>
      <c r="BE350" s="6">
        <f t="shared" si="469"/>
        <v>2367.920506503257</v>
      </c>
      <c r="BF350" s="6">
        <f t="shared" si="449"/>
        <v>29.420294022466059</v>
      </c>
      <c r="BG350" s="6">
        <f t="shared" si="435"/>
        <v>37.556293708033742</v>
      </c>
      <c r="BH350" s="6">
        <f t="shared" si="471"/>
        <v>5.627832910608966E-2</v>
      </c>
      <c r="BI350" s="6">
        <f t="shared" si="436"/>
        <v>1.1845533611909922</v>
      </c>
      <c r="BJ350" s="6">
        <f t="shared" si="450"/>
        <v>217.26490998080681</v>
      </c>
      <c r="BK350" s="6">
        <f t="shared" si="437"/>
        <v>134.25543095375178</v>
      </c>
      <c r="BL350" s="6">
        <f t="shared" si="451"/>
        <v>209.5668380235324</v>
      </c>
      <c r="BM350" s="6">
        <f t="shared" si="438"/>
        <v>177.81880612113261</v>
      </c>
      <c r="BN350" s="6">
        <f t="shared" si="452"/>
        <v>138.96332382933591</v>
      </c>
      <c r="BO350" s="6">
        <f t="shared" si="439"/>
        <v>212.35163370086801</v>
      </c>
      <c r="BP350" s="6">
        <f t="shared" si="453"/>
        <v>50.219635057212514</v>
      </c>
      <c r="BQ350" s="6">
        <f t="shared" si="440"/>
        <v>229.7174313800607</v>
      </c>
      <c r="BR350" s="6">
        <f t="shared" si="454"/>
        <v>6.8211641372324374</v>
      </c>
      <c r="BS350" s="6">
        <f t="shared" si="441"/>
        <v>234.04385695259569</v>
      </c>
      <c r="BU350" s="6">
        <f t="shared" si="455"/>
        <v>3.5747784911223266</v>
      </c>
      <c r="BV350" s="6">
        <f t="shared" si="456"/>
        <v>4.7347272205163051</v>
      </c>
      <c r="BW350" s="6">
        <f t="shared" si="457"/>
        <v>5.654222308295652</v>
      </c>
      <c r="BX350" s="6">
        <f t="shared" si="458"/>
        <v>6.1166161167527928</v>
      </c>
      <c r="BY350" s="6">
        <f t="shared" si="459"/>
        <v>6.2318145334594321</v>
      </c>
      <c r="CA350" s="6">
        <f t="shared" si="460"/>
        <v>5.6697608971683238</v>
      </c>
      <c r="CB350" s="6">
        <f t="shared" si="461"/>
        <v>7.5094922161774873</v>
      </c>
      <c r="CC350" s="6">
        <f t="shared" si="462"/>
        <v>8.9678531486874444</v>
      </c>
      <c r="CD350" s="6">
        <f t="shared" si="472"/>
        <v>9.7012307106241416</v>
      </c>
      <c r="CE350" s="6">
        <f t="shared" si="463"/>
        <v>9.8839406267996601</v>
      </c>
      <c r="CG350" s="6">
        <f t="shared" si="464"/>
        <v>113.33844075944927</v>
      </c>
      <c r="CH350" s="6">
        <f t="shared" si="465"/>
        <v>150.11464400586161</v>
      </c>
      <c r="CI350" s="6">
        <f t="shared" si="466"/>
        <v>179.26725857867822</v>
      </c>
      <c r="CJ350" s="6">
        <f t="shared" si="467"/>
        <v>193.92746574885794</v>
      </c>
      <c r="CK350" s="6">
        <f t="shared" si="468"/>
        <v>197.57983440887767</v>
      </c>
    </row>
    <row r="351" spans="1:89">
      <c r="A351" s="6">
        <v>1</v>
      </c>
      <c r="B351" s="6">
        <f t="shared" si="409"/>
        <v>1332.8230815466948</v>
      </c>
      <c r="C351" s="11">
        <v>33.799999999987499</v>
      </c>
      <c r="D351" s="6">
        <f t="shared" si="476"/>
        <v>60.060451612905354</v>
      </c>
      <c r="E351" s="6">
        <f t="shared" si="477"/>
        <v>8.1955483871056494</v>
      </c>
      <c r="F351" s="6">
        <v>0</v>
      </c>
      <c r="G351" s="6">
        <v>0</v>
      </c>
      <c r="H351" s="11">
        <f t="shared" si="410"/>
        <v>68.256000000010999</v>
      </c>
      <c r="J351" s="6">
        <f t="shared" si="478"/>
        <v>87.992926062024836</v>
      </c>
      <c r="K351" s="6">
        <f t="shared" si="473"/>
        <v>12.007073937975164</v>
      </c>
      <c r="L351" s="6">
        <f t="shared" si="474"/>
        <v>0</v>
      </c>
      <c r="M351" s="6">
        <f t="shared" si="479"/>
        <v>0</v>
      </c>
      <c r="N351" s="11">
        <f t="shared" si="480"/>
        <v>100</v>
      </c>
      <c r="O351" s="6">
        <v>8.0000000000000002E-3</v>
      </c>
      <c r="P351" s="6">
        <f t="shared" si="411"/>
        <v>9.1107538782825417E-2</v>
      </c>
      <c r="Q351" s="6">
        <f t="shared" si="412"/>
        <v>0.22143115844445768</v>
      </c>
      <c r="R351" s="6">
        <v>0.3</v>
      </c>
      <c r="S351" s="6">
        <f t="shared" si="475"/>
        <v>1.7978783629685236E-2</v>
      </c>
      <c r="T351" s="6">
        <v>0.12</v>
      </c>
      <c r="U351" s="6">
        <f t="shared" si="413"/>
        <v>0.67565452964986805</v>
      </c>
      <c r="V351" s="6">
        <f t="shared" si="414"/>
        <v>1.2378779203494712</v>
      </c>
      <c r="W351" s="6">
        <v>0.06</v>
      </c>
      <c r="X351" s="6">
        <f t="shared" si="442"/>
        <v>0.18671785021476781</v>
      </c>
      <c r="Y351" s="6">
        <v>2.6700000000000002E-2</v>
      </c>
      <c r="Z351" s="6">
        <v>0.21</v>
      </c>
      <c r="AA351" s="6">
        <v>0.442</v>
      </c>
      <c r="AB351" s="6">
        <v>0.5</v>
      </c>
      <c r="AC351" s="6">
        <f t="shared" si="443"/>
        <v>4.8708966528308473E-2</v>
      </c>
      <c r="AD351" s="6">
        <f t="shared" si="415"/>
        <v>0.15368297317174176</v>
      </c>
      <c r="AE351" s="6">
        <f t="shared" si="416"/>
        <v>0.81926013854786794</v>
      </c>
      <c r="AF351" s="6">
        <f t="shared" si="417"/>
        <v>1.6513362235191604</v>
      </c>
      <c r="AG351" s="6">
        <f t="shared" si="418"/>
        <v>8.5060280203725256</v>
      </c>
      <c r="AH351" s="6">
        <f t="shared" si="444"/>
        <v>0.2335993155327325</v>
      </c>
      <c r="AI351" s="6">
        <f t="shared" si="419"/>
        <v>8.4844902289708493E-2</v>
      </c>
      <c r="AJ351" s="6">
        <f t="shared" si="420"/>
        <v>0.51930418746564755</v>
      </c>
      <c r="AK351" s="6">
        <f t="shared" si="421"/>
        <v>0.89296720150461606</v>
      </c>
      <c r="AL351" s="6">
        <f t="shared" si="422"/>
        <v>5.5427693787518795</v>
      </c>
      <c r="AM351" s="6">
        <f t="shared" si="445"/>
        <v>0.13701074989118187</v>
      </c>
      <c r="AN351" s="6">
        <f t="shared" si="423"/>
        <v>4.6840956392128326E-2</v>
      </c>
      <c r="AO351" s="6">
        <f t="shared" si="424"/>
        <v>0.32917119536336276</v>
      </c>
      <c r="AP351" s="6">
        <f t="shared" si="425"/>
        <v>0.4828758744622389</v>
      </c>
      <c r="AQ351" s="6">
        <f t="shared" si="426"/>
        <v>3.6118259089257014</v>
      </c>
      <c r="AR351" s="6">
        <f t="shared" si="446"/>
        <v>8.0740556934666405E-2</v>
      </c>
      <c r="AS351" s="6">
        <f t="shared" si="427"/>
        <v>2.5859835258427822E-2</v>
      </c>
      <c r="AT351" s="6">
        <f t="shared" si="428"/>
        <v>0.20865165055907206</v>
      </c>
      <c r="AU351" s="6">
        <f t="shared" si="429"/>
        <v>0.26111721656158304</v>
      </c>
      <c r="AV351" s="6">
        <f t="shared" si="430"/>
        <v>2.3535683166605978</v>
      </c>
      <c r="AW351" s="6">
        <f t="shared" si="447"/>
        <v>4.7807783674143171E-2</v>
      </c>
      <c r="AX351" s="6">
        <f t="shared" si="431"/>
        <v>1.4276631629695074E-2</v>
      </c>
      <c r="AY351" s="6">
        <f t="shared" si="432"/>
        <v>0.13225796149316033</v>
      </c>
      <c r="AZ351" s="6">
        <f t="shared" si="433"/>
        <v>0.14120026365119362</v>
      </c>
      <c r="BA351" s="6">
        <f t="shared" si="434"/>
        <v>1.5336519424980264</v>
      </c>
      <c r="BB351" s="6">
        <f t="shared" si="448"/>
        <v>2.8442737139407721E-2</v>
      </c>
      <c r="BD351" s="6">
        <f t="shared" si="470"/>
        <v>0.85826879425002911</v>
      </c>
      <c r="BE351" s="6">
        <f t="shared" si="469"/>
        <v>2360.9173637881458</v>
      </c>
      <c r="BF351" s="6">
        <f t="shared" si="449"/>
        <v>29.304568341092228</v>
      </c>
      <c r="BG351" s="6">
        <f t="shared" si="435"/>
        <v>37.531880319374167</v>
      </c>
      <c r="BH351" s="6">
        <f t="shared" si="471"/>
        <v>5.4837690093801364E-2</v>
      </c>
      <c r="BI351" s="6">
        <f t="shared" si="436"/>
        <v>1.1812110071344935</v>
      </c>
      <c r="BJ351" s="6">
        <f t="shared" si="450"/>
        <v>217.24127128500709</v>
      </c>
      <c r="BK351" s="6">
        <f t="shared" si="437"/>
        <v>134.50095119141807</v>
      </c>
      <c r="BL351" s="6">
        <f t="shared" si="451"/>
        <v>208.67522174251252</v>
      </c>
      <c r="BM351" s="6">
        <f t="shared" si="438"/>
        <v>177.91009729160999</v>
      </c>
      <c r="BN351" s="6">
        <f t="shared" si="452"/>
        <v>137.37415016566854</v>
      </c>
      <c r="BO351" s="6">
        <f t="shared" si="439"/>
        <v>212.12980682650362</v>
      </c>
      <c r="BP351" s="6">
        <f t="shared" si="453"/>
        <v>49.03589127303777</v>
      </c>
      <c r="BQ351" s="6">
        <f t="shared" si="440"/>
        <v>229.18287061051362</v>
      </c>
      <c r="BR351" s="6">
        <f t="shared" si="454"/>
        <v>6.5235520910968745</v>
      </c>
      <c r="BS351" s="6">
        <f t="shared" si="441"/>
        <v>233.37071995596446</v>
      </c>
      <c r="BU351" s="6">
        <f t="shared" si="455"/>
        <v>3.5836454248200273</v>
      </c>
      <c r="BV351" s="6">
        <f t="shared" si="456"/>
        <v>4.7402393852293034</v>
      </c>
      <c r="BW351" s="6">
        <f t="shared" si="457"/>
        <v>5.6519898555948718</v>
      </c>
      <c r="BX351" s="6">
        <f t="shared" si="458"/>
        <v>6.1063519509361788</v>
      </c>
      <c r="BY351" s="6">
        <f t="shared" si="459"/>
        <v>6.2179330736994061</v>
      </c>
      <c r="CA351" s="6">
        <f t="shared" si="460"/>
        <v>5.6969783548716935</v>
      </c>
      <c r="CB351" s="6">
        <f t="shared" si="461"/>
        <v>7.5356342420282418</v>
      </c>
      <c r="CC351" s="6">
        <f t="shared" si="462"/>
        <v>8.9850585234434686</v>
      </c>
      <c r="CD351" s="6">
        <f t="shared" si="472"/>
        <v>9.7073652015835261</v>
      </c>
      <c r="CE351" s="6">
        <f t="shared" si="463"/>
        <v>9.8847474941484528</v>
      </c>
      <c r="CG351" s="6">
        <f t="shared" si="464"/>
        <v>113.86699783445525</v>
      </c>
      <c r="CH351" s="6">
        <f t="shared" si="465"/>
        <v>150.6166944068724</v>
      </c>
      <c r="CI351" s="6">
        <f t="shared" si="466"/>
        <v>179.58671697541197</v>
      </c>
      <c r="CJ351" s="6">
        <f t="shared" si="467"/>
        <v>194.02364964959958</v>
      </c>
      <c r="CK351" s="6">
        <f t="shared" si="468"/>
        <v>197.56903596936488</v>
      </c>
    </row>
    <row r="352" spans="1:89">
      <c r="A352" s="6">
        <v>1</v>
      </c>
      <c r="B352" s="6">
        <f t="shared" si="409"/>
        <v>1333.5373672609805</v>
      </c>
      <c r="C352" s="11">
        <v>33.8999999999875</v>
      </c>
      <c r="D352" s="6">
        <f t="shared" si="476"/>
        <v>60.043451612905351</v>
      </c>
      <c r="E352" s="6">
        <f t="shared" si="477"/>
        <v>8.1245483871056479</v>
      </c>
      <c r="F352" s="6">
        <v>0</v>
      </c>
      <c r="G352" s="6">
        <v>0</v>
      </c>
      <c r="H352" s="11">
        <f t="shared" si="410"/>
        <v>68.168000000011006</v>
      </c>
      <c r="J352" s="6">
        <f t="shared" si="478"/>
        <v>88.081580232507406</v>
      </c>
      <c r="K352" s="6">
        <f t="shared" si="473"/>
        <v>11.918419767492571</v>
      </c>
      <c r="L352" s="6">
        <f t="shared" si="474"/>
        <v>0</v>
      </c>
      <c r="M352" s="6">
        <f t="shared" si="479"/>
        <v>0</v>
      </c>
      <c r="N352" s="11">
        <f t="shared" si="480"/>
        <v>99.999999999999972</v>
      </c>
      <c r="O352" s="6">
        <v>8.0000000000000002E-3</v>
      </c>
      <c r="P352" s="6">
        <f t="shared" si="411"/>
        <v>9.0889447721507421E-2</v>
      </c>
      <c r="Q352" s="6">
        <f t="shared" si="412"/>
        <v>0.2213014867870304</v>
      </c>
      <c r="R352" s="6">
        <v>0.3</v>
      </c>
      <c r="S352" s="6">
        <f t="shared" si="475"/>
        <v>1.787911232240556E-2</v>
      </c>
      <c r="T352" s="6">
        <v>0.12</v>
      </c>
      <c r="U352" s="6">
        <f t="shared" si="413"/>
        <v>0.6756859691526681</v>
      </c>
      <c r="V352" s="6">
        <f t="shared" si="414"/>
        <v>1.2361574444384262</v>
      </c>
      <c r="W352" s="6">
        <v>0.06</v>
      </c>
      <c r="X352" s="6">
        <f t="shared" si="442"/>
        <v>0.18622898639267427</v>
      </c>
      <c r="Y352" s="6">
        <v>2.6700000000000002E-2</v>
      </c>
      <c r="Z352" s="6">
        <v>0.21</v>
      </c>
      <c r="AA352" s="6">
        <v>0.442</v>
      </c>
      <c r="AB352" s="6">
        <v>0.5</v>
      </c>
      <c r="AC352" s="6">
        <f t="shared" si="443"/>
        <v>4.8546463433813879E-2</v>
      </c>
      <c r="AD352" s="6">
        <f t="shared" si="415"/>
        <v>0.15349980137245148</v>
      </c>
      <c r="AE352" s="6">
        <f t="shared" si="416"/>
        <v>0.81614278497624981</v>
      </c>
      <c r="AF352" s="6">
        <f t="shared" si="417"/>
        <v>1.6453295966601746</v>
      </c>
      <c r="AG352" s="6">
        <f t="shared" si="418"/>
        <v>8.4927711764945588</v>
      </c>
      <c r="AH352" s="6">
        <f t="shared" si="444"/>
        <v>0.23247637371818911</v>
      </c>
      <c r="AI352" s="6">
        <f t="shared" si="419"/>
        <v>8.4743777271807916E-2</v>
      </c>
      <c r="AJ352" s="6">
        <f t="shared" si="420"/>
        <v>0.51732819145732023</v>
      </c>
      <c r="AK352" s="6">
        <f t="shared" si="421"/>
        <v>0.88971909206429844</v>
      </c>
      <c r="AL352" s="6">
        <f t="shared" si="422"/>
        <v>5.5341308428653626</v>
      </c>
      <c r="AM352" s="6">
        <f t="shared" si="445"/>
        <v>0.13630100360318592</v>
      </c>
      <c r="AN352" s="6">
        <f t="shared" si="423"/>
        <v>4.6785127551198555E-2</v>
      </c>
      <c r="AO352" s="6">
        <f t="shared" si="424"/>
        <v>0.32791867134411951</v>
      </c>
      <c r="AP352" s="6">
        <f t="shared" si="425"/>
        <v>0.48111944524098677</v>
      </c>
      <c r="AQ352" s="6">
        <f t="shared" si="426"/>
        <v>3.6061967936589334</v>
      </c>
      <c r="AR352" s="6">
        <f t="shared" si="446"/>
        <v>8.0291803407666423E-2</v>
      </c>
      <c r="AS352" s="6">
        <f t="shared" si="427"/>
        <v>2.5829013414889305E-2</v>
      </c>
      <c r="AT352" s="6">
        <f t="shared" si="428"/>
        <v>0.20785771352065197</v>
      </c>
      <c r="AU352" s="6">
        <f t="shared" si="429"/>
        <v>0.26016741986724307</v>
      </c>
      <c r="AV352" s="6">
        <f t="shared" si="430"/>
        <v>2.3499002253193306</v>
      </c>
      <c r="AW352" s="6">
        <f t="shared" si="447"/>
        <v>4.7523957990804284E-2</v>
      </c>
      <c r="AX352" s="6">
        <f t="shared" si="431"/>
        <v>1.4259615585240415E-2</v>
      </c>
      <c r="AY352" s="6">
        <f t="shared" si="432"/>
        <v>0.13175470885186083</v>
      </c>
      <c r="AZ352" s="6">
        <f t="shared" si="433"/>
        <v>0.14068665698280985</v>
      </c>
      <c r="BA352" s="6">
        <f t="shared" si="434"/>
        <v>1.5312617100280479</v>
      </c>
      <c r="BB352" s="6">
        <f t="shared" si="448"/>
        <v>2.826317400696313E-2</v>
      </c>
      <c r="BD352" s="6">
        <f t="shared" si="470"/>
        <v>0.79536532323374576</v>
      </c>
      <c r="BE352" s="6">
        <f t="shared" si="469"/>
        <v>2353.9553519932615</v>
      </c>
      <c r="BF352" s="6">
        <f t="shared" si="449"/>
        <v>29.188799548624697</v>
      </c>
      <c r="BG352" s="6">
        <f t="shared" si="435"/>
        <v>37.507269461643332</v>
      </c>
      <c r="BH352" s="6">
        <f t="shared" si="471"/>
        <v>5.3427119010289993E-2</v>
      </c>
      <c r="BI352" s="6">
        <f t="shared" si="436"/>
        <v>1.1778842110043324</v>
      </c>
      <c r="BJ352" s="6">
        <f t="shared" si="450"/>
        <v>217.20892558027808</v>
      </c>
      <c r="BK352" s="6">
        <f t="shared" si="437"/>
        <v>134.74492751704901</v>
      </c>
      <c r="BL352" s="6">
        <f t="shared" si="451"/>
        <v>207.77265325850792</v>
      </c>
      <c r="BM352" s="6">
        <f t="shared" si="438"/>
        <v>177.99818742720558</v>
      </c>
      <c r="BN352" s="6">
        <f t="shared" si="452"/>
        <v>135.78591727130583</v>
      </c>
      <c r="BO352" s="6">
        <f t="shared" si="439"/>
        <v>211.90460361247642</v>
      </c>
      <c r="BP352" s="6">
        <f t="shared" si="453"/>
        <v>47.869203766753813</v>
      </c>
      <c r="BQ352" s="6">
        <f t="shared" si="440"/>
        <v>228.64802203575309</v>
      </c>
      <c r="BR352" s="6">
        <f t="shared" si="454"/>
        <v>6.2364216545216031</v>
      </c>
      <c r="BS352" s="6">
        <f t="shared" si="441"/>
        <v>232.70070727660891</v>
      </c>
      <c r="BU352" s="6">
        <f t="shared" si="455"/>
        <v>3.5925016523755589</v>
      </c>
      <c r="BV352" s="6">
        <f t="shared" si="456"/>
        <v>4.7456983667988615</v>
      </c>
      <c r="BW352" s="6">
        <f t="shared" si="457"/>
        <v>5.6496942233872787</v>
      </c>
      <c r="BX352" s="6">
        <f t="shared" si="458"/>
        <v>6.0960988447740547</v>
      </c>
      <c r="BY352" s="6">
        <f t="shared" si="459"/>
        <v>6.2041495053266784</v>
      </c>
      <c r="CA352" s="6">
        <f t="shared" si="460"/>
        <v>5.7241921518583982</v>
      </c>
      <c r="CB352" s="6">
        <f t="shared" si="461"/>
        <v>7.5616637026051432</v>
      </c>
      <c r="CC352" s="6">
        <f t="shared" si="462"/>
        <v>9.0020655418566768</v>
      </c>
      <c r="CD352" s="6">
        <f t="shared" si="472"/>
        <v>9.7133542419205412</v>
      </c>
      <c r="CE352" s="6">
        <f t="shared" si="463"/>
        <v>9.8855191573436034</v>
      </c>
      <c r="CG352" s="6">
        <f t="shared" si="464"/>
        <v>114.39573283876321</v>
      </c>
      <c r="CH352" s="6">
        <f t="shared" si="465"/>
        <v>151.11688038965562</v>
      </c>
      <c r="CI352" s="6">
        <f t="shared" si="466"/>
        <v>179.9027456457662</v>
      </c>
      <c r="CJ352" s="6">
        <f t="shared" si="467"/>
        <v>194.11757106481164</v>
      </c>
      <c r="CK352" s="6">
        <f t="shared" si="468"/>
        <v>197.55821930764722</v>
      </c>
    </row>
    <row r="353" spans="1:89">
      <c r="A353" s="6">
        <v>1</v>
      </c>
      <c r="B353" s="6">
        <f t="shared" ref="B353:B380" si="481">$B$221+(C353-$C$221)/0.14</f>
        <v>1334.2516529752656</v>
      </c>
      <c r="C353" s="11">
        <v>33.999999999987402</v>
      </c>
      <c r="D353" s="6">
        <f t="shared" si="476"/>
        <v>60.026451612905369</v>
      </c>
      <c r="E353" s="6">
        <f t="shared" si="477"/>
        <v>8.0535483871057174</v>
      </c>
      <c r="F353" s="6">
        <v>0</v>
      </c>
      <c r="G353" s="6">
        <v>0</v>
      </c>
      <c r="H353" s="11">
        <f t="shared" si="410"/>
        <v>68.080000000011083</v>
      </c>
      <c r="J353" s="6">
        <f t="shared" si="478"/>
        <v>88.170463591209739</v>
      </c>
      <c r="K353" s="6">
        <f t="shared" si="473"/>
        <v>11.829536408790256</v>
      </c>
      <c r="L353" s="6">
        <f t="shared" si="474"/>
        <v>0</v>
      </c>
      <c r="M353" s="6">
        <f t="shared" si="479"/>
        <v>0</v>
      </c>
      <c r="N353" s="11">
        <f t="shared" si="480"/>
        <v>100</v>
      </c>
      <c r="O353" s="6">
        <v>8.0000000000000002E-3</v>
      </c>
      <c r="P353" s="6">
        <f t="shared" si="411"/>
        <v>9.0672071853064501E-2</v>
      </c>
      <c r="Q353" s="6">
        <f t="shared" si="412"/>
        <v>0.22117200621019409</v>
      </c>
      <c r="R353" s="6">
        <v>0.3</v>
      </c>
      <c r="S353" s="6">
        <f t="shared" si="475"/>
        <v>1.7779722839759503E-2</v>
      </c>
      <c r="T353" s="6">
        <v>0.12</v>
      </c>
      <c r="U353" s="6">
        <f t="shared" si="413"/>
        <v>0.67571738217473409</v>
      </c>
      <c r="V353" s="6">
        <f t="shared" si="414"/>
        <v>1.2344408856263571</v>
      </c>
      <c r="W353" s="6">
        <v>0.06</v>
      </c>
      <c r="X353" s="6">
        <f t="shared" si="442"/>
        <v>0.18573879005433624</v>
      </c>
      <c r="Y353" s="6">
        <v>2.6700000000000002E-2</v>
      </c>
      <c r="Z353" s="6">
        <v>0.21</v>
      </c>
      <c r="AA353" s="6">
        <v>0.442</v>
      </c>
      <c r="AB353" s="6">
        <v>0.5</v>
      </c>
      <c r="AC353" s="6">
        <f t="shared" si="443"/>
        <v>4.838354023731254E-2</v>
      </c>
      <c r="AD353" s="6">
        <f t="shared" si="415"/>
        <v>0.15331701039440992</v>
      </c>
      <c r="AE353" s="6">
        <f t="shared" si="416"/>
        <v>0.81304004793624496</v>
      </c>
      <c r="AF353" s="6">
        <f t="shared" si="417"/>
        <v>1.6393501277806557</v>
      </c>
      <c r="AG353" s="6">
        <f t="shared" si="418"/>
        <v>8.4795467481562294</v>
      </c>
      <c r="AH353" s="6">
        <f t="shared" si="444"/>
        <v>0.2313591873175983</v>
      </c>
      <c r="AI353" s="6">
        <f t="shared" si="419"/>
        <v>8.4642862496727131E-2</v>
      </c>
      <c r="AJ353" s="6">
        <f t="shared" si="420"/>
        <v>0.51536146042566622</v>
      </c>
      <c r="AK353" s="6">
        <f t="shared" si="421"/>
        <v>0.88648566841878007</v>
      </c>
      <c r="AL353" s="6">
        <f t="shared" si="422"/>
        <v>5.5255134298648851</v>
      </c>
      <c r="AM353" s="6">
        <f t="shared" si="445"/>
        <v>0.13559487585816188</v>
      </c>
      <c r="AN353" s="6">
        <f t="shared" si="423"/>
        <v>4.6729414780586363E-2</v>
      </c>
      <c r="AO353" s="6">
        <f t="shared" si="424"/>
        <v>0.32667202011296492</v>
      </c>
      <c r="AP353" s="6">
        <f t="shared" si="425"/>
        <v>0.47937095742675823</v>
      </c>
      <c r="AQ353" s="6">
        <f t="shared" si="426"/>
        <v>3.6005814426644727</v>
      </c>
      <c r="AR353" s="6">
        <f t="shared" si="446"/>
        <v>7.9845327202096084E-2</v>
      </c>
      <c r="AS353" s="6">
        <f t="shared" si="427"/>
        <v>2.5798255651154491E-2</v>
      </c>
      <c r="AT353" s="6">
        <f t="shared" si="428"/>
        <v>0.20706749906472191</v>
      </c>
      <c r="AU353" s="6">
        <f t="shared" si="429"/>
        <v>0.25922191752308132</v>
      </c>
      <c r="AV353" s="6">
        <f t="shared" si="430"/>
        <v>2.3462411031687225</v>
      </c>
      <c r="AW353" s="6">
        <f t="shared" si="447"/>
        <v>4.7241566798701076E-2</v>
      </c>
      <c r="AX353" s="6">
        <f t="shared" si="431"/>
        <v>1.4242634917799703E-2</v>
      </c>
      <c r="AY353" s="6">
        <f t="shared" si="432"/>
        <v>0.1312538158428494</v>
      </c>
      <c r="AZ353" s="6">
        <f t="shared" si="433"/>
        <v>0.1401753725028492</v>
      </c>
      <c r="BA353" s="6">
        <f t="shared" si="434"/>
        <v>1.5288773221373746</v>
      </c>
      <c r="BB353" s="6">
        <f t="shared" si="448"/>
        <v>2.8084515167683895E-2</v>
      </c>
      <c r="BD353" s="6">
        <f t="shared" si="470"/>
        <v>0.73665026054053828</v>
      </c>
      <c r="BE353" s="6">
        <f t="shared" si="469"/>
        <v>2347.0341205175814</v>
      </c>
      <c r="BF353" s="6">
        <f t="shared" si="449"/>
        <v>29.07298757974797</v>
      </c>
      <c r="BG353" s="6">
        <f t="shared" si="435"/>
        <v>37.482462750226006</v>
      </c>
      <c r="BH353" s="6">
        <f t="shared" si="471"/>
        <v>5.2046134279041603E-2</v>
      </c>
      <c r="BI353" s="6">
        <f t="shared" si="436"/>
        <v>1.1745729225433776</v>
      </c>
      <c r="BJ353" s="6">
        <f t="shared" si="450"/>
        <v>217.167823752163</v>
      </c>
      <c r="BK353" s="6">
        <f t="shared" si="437"/>
        <v>134.98734780009332</v>
      </c>
      <c r="BL353" s="6">
        <f t="shared" si="451"/>
        <v>206.85920581776909</v>
      </c>
      <c r="BM353" s="6">
        <f t="shared" si="438"/>
        <v>178.08307277541306</v>
      </c>
      <c r="BN353" s="6">
        <f t="shared" si="452"/>
        <v>134.19888336055504</v>
      </c>
      <c r="BO353" s="6">
        <f t="shared" si="439"/>
        <v>211.67605737644149</v>
      </c>
      <c r="BP353" s="6">
        <f t="shared" si="453"/>
        <v>46.71959925359041</v>
      </c>
      <c r="BQ353" s="6">
        <f t="shared" si="440"/>
        <v>228.1129384393353</v>
      </c>
      <c r="BR353" s="6">
        <f t="shared" si="454"/>
        <v>5.9595148111580478</v>
      </c>
      <c r="BS353" s="6">
        <f t="shared" si="441"/>
        <v>232.03382141641683</v>
      </c>
      <c r="BU353" s="6">
        <f t="shared" si="455"/>
        <v>3.6013468138317402</v>
      </c>
      <c r="BV353" s="6">
        <f t="shared" si="456"/>
        <v>4.7511038418717373</v>
      </c>
      <c r="BW353" s="6">
        <f t="shared" si="457"/>
        <v>5.6473358964430682</v>
      </c>
      <c r="BX353" s="6">
        <f t="shared" si="458"/>
        <v>6.0858578039395201</v>
      </c>
      <c r="BY353" s="6">
        <f t="shared" si="459"/>
        <v>6.1904636032758482</v>
      </c>
      <c r="CA353" s="6">
        <f t="shared" si="460"/>
        <v>5.7514011671174652</v>
      </c>
      <c r="CB353" s="6">
        <f t="shared" si="461"/>
        <v>7.5875792012832415</v>
      </c>
      <c r="CC353" s="6">
        <f t="shared" si="462"/>
        <v>9.0188743114548959</v>
      </c>
      <c r="CD353" s="6">
        <f t="shared" si="472"/>
        <v>9.7191999232218453</v>
      </c>
      <c r="CE353" s="6">
        <f t="shared" si="463"/>
        <v>9.8862568459485107</v>
      </c>
      <c r="CG353" s="6">
        <f t="shared" si="464"/>
        <v>114.92462086372348</v>
      </c>
      <c r="CH353" s="6">
        <f t="shared" si="465"/>
        <v>151.61516952885174</v>
      </c>
      <c r="CI353" s="6">
        <f t="shared" si="466"/>
        <v>180.21533896600121</v>
      </c>
      <c r="CJ353" s="6">
        <f t="shared" si="467"/>
        <v>194.20926028618794</v>
      </c>
      <c r="CK353" s="6">
        <f t="shared" si="468"/>
        <v>197.54739528132421</v>
      </c>
    </row>
    <row r="354" spans="1:89">
      <c r="A354" s="6">
        <v>1</v>
      </c>
      <c r="B354" s="6">
        <f t="shared" si="481"/>
        <v>1334.9659386895505</v>
      </c>
      <c r="C354" s="11">
        <v>34.099999999987297</v>
      </c>
      <c r="D354" s="6">
        <f t="shared" si="476"/>
        <v>60.009451612905387</v>
      </c>
      <c r="E354" s="6">
        <f t="shared" si="477"/>
        <v>7.9825483871057923</v>
      </c>
      <c r="F354" s="6">
        <v>0</v>
      </c>
      <c r="G354" s="6">
        <v>0</v>
      </c>
      <c r="H354" s="11">
        <f t="shared" ref="H354:H380" si="482">SUM(D354:G354)</f>
        <v>67.992000000011174</v>
      </c>
      <c r="J354" s="6">
        <f t="shared" si="478"/>
        <v>88.259577028026129</v>
      </c>
      <c r="K354" s="6">
        <f t="shared" si="473"/>
        <v>11.74042297197388</v>
      </c>
      <c r="L354" s="6">
        <f t="shared" si="474"/>
        <v>0</v>
      </c>
      <c r="M354" s="6">
        <f t="shared" si="479"/>
        <v>0</v>
      </c>
      <c r="N354" s="11">
        <f t="shared" si="480"/>
        <v>100.00000000000001</v>
      </c>
      <c r="O354" s="6">
        <v>8.0000000000000002E-3</v>
      </c>
      <c r="P354" s="6">
        <f t="shared" si="411"/>
        <v>9.0455408285350175E-2</v>
      </c>
      <c r="Q354" s="6">
        <f t="shared" si="412"/>
        <v>0.22104271631402944</v>
      </c>
      <c r="R354" s="6">
        <v>0.3</v>
      </c>
      <c r="S354" s="6">
        <f t="shared" si="475"/>
        <v>1.7680613695968107E-2</v>
      </c>
      <c r="T354" s="6">
        <v>0.12</v>
      </c>
      <c r="U354" s="6">
        <f t="shared" si="413"/>
        <v>0.67574876874947309</v>
      </c>
      <c r="V354" s="6">
        <f t="shared" si="414"/>
        <v>1.232728232202726</v>
      </c>
      <c r="W354" s="6">
        <v>0.06</v>
      </c>
      <c r="X354" s="6">
        <f t="shared" si="442"/>
        <v>0.18524725611272516</v>
      </c>
      <c r="Y354" s="6">
        <v>2.6700000000000002E-2</v>
      </c>
      <c r="Z354" s="6">
        <v>0.21</v>
      </c>
      <c r="AA354" s="6">
        <v>0.442</v>
      </c>
      <c r="AB354" s="6">
        <v>0.5</v>
      </c>
      <c r="AC354" s="6">
        <f t="shared" si="443"/>
        <v>4.8220195307628125E-2</v>
      </c>
      <c r="AD354" s="6">
        <f t="shared" si="415"/>
        <v>0.15313459918059183</v>
      </c>
      <c r="AE354" s="6">
        <f t="shared" si="416"/>
        <v>0.80995184721775904</v>
      </c>
      <c r="AF354" s="6">
        <f t="shared" si="417"/>
        <v>1.633397672473335</v>
      </c>
      <c r="AG354" s="6">
        <f t="shared" si="418"/>
        <v>8.4663546326081018</v>
      </c>
      <c r="AH354" s="6">
        <f t="shared" si="444"/>
        <v>0.23024772225303408</v>
      </c>
      <c r="AI354" s="6">
        <f t="shared" si="419"/>
        <v>8.4542157380906272E-2</v>
      </c>
      <c r="AJ354" s="6">
        <f t="shared" si="420"/>
        <v>0.51340394352793606</v>
      </c>
      <c r="AK354" s="6">
        <f t="shared" si="421"/>
        <v>0.88326685247920611</v>
      </c>
      <c r="AL354" s="6">
        <f t="shared" si="422"/>
        <v>5.5169170727959944</v>
      </c>
      <c r="AM354" s="6">
        <f t="shared" si="445"/>
        <v>0.13489234503972966</v>
      </c>
      <c r="AN354" s="6">
        <f t="shared" si="423"/>
        <v>4.6673817758121509E-2</v>
      </c>
      <c r="AO354" s="6">
        <f t="shared" si="424"/>
        <v>0.32543120944222015</v>
      </c>
      <c r="AP354" s="6">
        <f t="shared" si="425"/>
        <v>0.4776303687926674</v>
      </c>
      <c r="AQ354" s="6">
        <f t="shared" si="426"/>
        <v>3.5949798123128986</v>
      </c>
      <c r="AR354" s="6">
        <f t="shared" si="446"/>
        <v>7.9401114607476633E-2</v>
      </c>
      <c r="AS354" s="6">
        <f t="shared" si="427"/>
        <v>2.5767561789360457E-2</v>
      </c>
      <c r="AT354" s="6">
        <f t="shared" si="428"/>
        <v>0.20628098676313242</v>
      </c>
      <c r="AU354" s="6">
        <f t="shared" si="429"/>
        <v>0.25828068669472676</v>
      </c>
      <c r="AV354" s="6">
        <f t="shared" si="430"/>
        <v>2.3425909217786036</v>
      </c>
      <c r="AW354" s="6">
        <f t="shared" si="447"/>
        <v>4.6960601402478021E-2</v>
      </c>
      <c r="AX354" s="6">
        <f t="shared" si="431"/>
        <v>1.422568952917881E-2</v>
      </c>
      <c r="AY354" s="6">
        <f t="shared" si="432"/>
        <v>0.13075526951734084</v>
      </c>
      <c r="AZ354" s="6">
        <f t="shared" si="433"/>
        <v>0.1396663978635268</v>
      </c>
      <c r="BA354" s="6">
        <f t="shared" si="434"/>
        <v>1.5264987603001006</v>
      </c>
      <c r="BB354" s="6">
        <f t="shared" si="448"/>
        <v>2.7906755107253663E-2</v>
      </c>
      <c r="BD354" s="6">
        <f t="shared" si="470"/>
        <v>0.68187537109658358</v>
      </c>
      <c r="BE354" s="6">
        <f t="shared" si="469"/>
        <v>2340.1533221447221</v>
      </c>
      <c r="BF354" s="6">
        <f t="shared" si="449"/>
        <v>28.957132370524878</v>
      </c>
      <c r="BG354" s="6">
        <f t="shared" si="435"/>
        <v>37.45746178137059</v>
      </c>
      <c r="BH354" s="6">
        <f t="shared" si="471"/>
        <v>5.0694259608713238E-2</v>
      </c>
      <c r="BI354" s="6">
        <f t="shared" si="436"/>
        <v>1.1712770906872667</v>
      </c>
      <c r="BJ354" s="6">
        <f t="shared" si="450"/>
        <v>217.11791739286949</v>
      </c>
      <c r="BK354" s="6">
        <f t="shared" si="437"/>
        <v>135.22819991033592</v>
      </c>
      <c r="BL354" s="6">
        <f t="shared" si="451"/>
        <v>205.93495516434729</v>
      </c>
      <c r="BM354" s="6">
        <f t="shared" si="438"/>
        <v>178.16474984986735</v>
      </c>
      <c r="BN354" s="6">
        <f t="shared" si="452"/>
        <v>132.61330660209288</v>
      </c>
      <c r="BO354" s="6">
        <f t="shared" si="439"/>
        <v>211.44420180232331</v>
      </c>
      <c r="BP354" s="6">
        <f t="shared" si="453"/>
        <v>45.587097907950415</v>
      </c>
      <c r="BQ354" s="6">
        <f t="shared" si="440"/>
        <v>227.57767204481544</v>
      </c>
      <c r="BR354" s="6">
        <f t="shared" si="454"/>
        <v>5.6925756161096226</v>
      </c>
      <c r="BS354" s="6">
        <f t="shared" si="441"/>
        <v>231.3700640973548</v>
      </c>
      <c r="BU354" s="6">
        <f t="shared" si="455"/>
        <v>3.6101805482610532</v>
      </c>
      <c r="BV354" s="6">
        <f t="shared" si="456"/>
        <v>4.7564554931609733</v>
      </c>
      <c r="BW354" s="6">
        <f t="shared" si="457"/>
        <v>5.6449153719082146</v>
      </c>
      <c r="BX354" s="6">
        <f t="shared" si="458"/>
        <v>6.0756298270589397</v>
      </c>
      <c r="BY354" s="6">
        <f t="shared" si="459"/>
        <v>6.1768751296551105</v>
      </c>
      <c r="CA354" s="6">
        <f t="shared" si="460"/>
        <v>5.7786042748002897</v>
      </c>
      <c r="CB354" s="6">
        <f t="shared" si="461"/>
        <v>7.6133793527076055</v>
      </c>
      <c r="CC354" s="6">
        <f t="shared" si="462"/>
        <v>9.035484974486085</v>
      </c>
      <c r="CD354" s="6">
        <f t="shared" si="472"/>
        <v>9.7249043424318575</v>
      </c>
      <c r="CE354" s="6">
        <f t="shared" si="463"/>
        <v>9.8869617604929818</v>
      </c>
      <c r="CG354" s="6">
        <f t="shared" si="464"/>
        <v>115.45363687681152</v>
      </c>
      <c r="CH354" s="6">
        <f t="shared" si="465"/>
        <v>152.11152959999086</v>
      </c>
      <c r="CI354" s="6">
        <f t="shared" si="466"/>
        <v>180.52449201260723</v>
      </c>
      <c r="CJ354" s="6">
        <f t="shared" si="467"/>
        <v>194.298747797825</v>
      </c>
      <c r="CK354" s="6">
        <f t="shared" si="468"/>
        <v>197.5365743400603</v>
      </c>
    </row>
    <row r="355" spans="1:89">
      <c r="A355" s="6">
        <v>1</v>
      </c>
      <c r="B355" s="6">
        <f t="shared" si="481"/>
        <v>1335.6802244038356</v>
      </c>
      <c r="C355" s="11">
        <v>34.199999999987199</v>
      </c>
      <c r="D355" s="6">
        <f t="shared" si="476"/>
        <v>59.992451612905406</v>
      </c>
      <c r="E355" s="6">
        <f t="shared" si="477"/>
        <v>7.9115483871058618</v>
      </c>
      <c r="F355" s="6">
        <v>0</v>
      </c>
      <c r="G355" s="6">
        <v>0</v>
      </c>
      <c r="H355" s="11">
        <f t="shared" si="482"/>
        <v>67.904000000011266</v>
      </c>
      <c r="J355" s="6">
        <f t="shared" si="478"/>
        <v>88.348921437463858</v>
      </c>
      <c r="K355" s="6">
        <f t="shared" si="473"/>
        <v>11.651078562536153</v>
      </c>
      <c r="L355" s="6">
        <f t="shared" si="474"/>
        <v>0</v>
      </c>
      <c r="M355" s="6">
        <f t="shared" si="479"/>
        <v>0</v>
      </c>
      <c r="N355" s="11">
        <f t="shared" si="480"/>
        <v>100.00000000000001</v>
      </c>
      <c r="O355" s="6">
        <v>8.0000000000000002E-3</v>
      </c>
      <c r="P355" s="6">
        <f t="shared" si="411"/>
        <v>9.0239454139972586E-2</v>
      </c>
      <c r="Q355" s="6">
        <f t="shared" si="412"/>
        <v>0.22091361669968962</v>
      </c>
      <c r="R355" s="6">
        <v>0.3</v>
      </c>
      <c r="S355" s="6">
        <f t="shared" si="475"/>
        <v>1.7581783411249097E-2</v>
      </c>
      <c r="T355" s="6">
        <v>0.12</v>
      </c>
      <c r="U355" s="6">
        <f t="shared" si="413"/>
        <v>0.67578012891023787</v>
      </c>
      <c r="V355" s="6">
        <f t="shared" si="414"/>
        <v>1.2310194724997696</v>
      </c>
      <c r="W355" s="6">
        <v>0.06</v>
      </c>
      <c r="X355" s="6">
        <f t="shared" si="442"/>
        <v>0.18475437945429654</v>
      </c>
      <c r="Y355" s="6">
        <v>2.6700000000000002E-2</v>
      </c>
      <c r="Z355" s="6">
        <v>0.21</v>
      </c>
      <c r="AA355" s="6">
        <v>0.442</v>
      </c>
      <c r="AB355" s="6">
        <v>0.5</v>
      </c>
      <c r="AC355" s="6">
        <f t="shared" si="443"/>
        <v>4.8056427005128771E-2</v>
      </c>
      <c r="AD355" s="6">
        <f t="shared" si="415"/>
        <v>0.15295256667759205</v>
      </c>
      <c r="AE355" s="6">
        <f t="shared" si="416"/>
        <v>0.80687810311109309</v>
      </c>
      <c r="AF355" s="6">
        <f t="shared" si="417"/>
        <v>1.6274720872067236</v>
      </c>
      <c r="AG355" s="6">
        <f t="shared" si="418"/>
        <v>8.4531947274955996</v>
      </c>
      <c r="AH355" s="6">
        <f t="shared" si="444"/>
        <v>0.22914194466794524</v>
      </c>
      <c r="AI355" s="6">
        <f t="shared" si="419"/>
        <v>8.4441661342784316E-2</v>
      </c>
      <c r="AJ355" s="6">
        <f t="shared" si="420"/>
        <v>0.51145559023856602</v>
      </c>
      <c r="AK355" s="6">
        <f t="shared" si="421"/>
        <v>0.88006256663030324</v>
      </c>
      <c r="AL355" s="6">
        <f t="shared" si="422"/>
        <v>5.5083417049615413</v>
      </c>
      <c r="AM355" s="6">
        <f t="shared" si="445"/>
        <v>0.13419338967140412</v>
      </c>
      <c r="AN355" s="6">
        <f t="shared" si="423"/>
        <v>4.6618336162737278E-2</v>
      </c>
      <c r="AO355" s="6">
        <f t="shared" si="424"/>
        <v>0.32419620730526072</v>
      </c>
      <c r="AP355" s="6">
        <f t="shared" si="425"/>
        <v>0.47589763736791979</v>
      </c>
      <c r="AQ355" s="6">
        <f t="shared" si="426"/>
        <v>3.5893918591424523</v>
      </c>
      <c r="AR355" s="6">
        <f t="shared" si="446"/>
        <v>7.8959152001768063E-2</v>
      </c>
      <c r="AS355" s="6">
        <f t="shared" si="427"/>
        <v>2.573693165225352E-2</v>
      </c>
      <c r="AT355" s="6">
        <f t="shared" si="428"/>
        <v>0.20549815631517621</v>
      </c>
      <c r="AU355" s="6">
        <f t="shared" si="429"/>
        <v>0.25734370468629086</v>
      </c>
      <c r="AV355" s="6">
        <f t="shared" si="430"/>
        <v>2.3389496528280587</v>
      </c>
      <c r="AW355" s="6">
        <f t="shared" si="447"/>
        <v>4.6681053162707757E-2</v>
      </c>
      <c r="AX355" s="6">
        <f t="shared" si="431"/>
        <v>1.4208779321519985E-2</v>
      </c>
      <c r="AY355" s="6">
        <f t="shared" si="432"/>
        <v>0.13025905700733173</v>
      </c>
      <c r="AZ355" s="6">
        <f t="shared" si="433"/>
        <v>0.13915972079194289</v>
      </c>
      <c r="BA355" s="6">
        <f t="shared" si="434"/>
        <v>1.5241260060615134</v>
      </c>
      <c r="BB355" s="6">
        <f t="shared" si="448"/>
        <v>2.7729888346735274E-2</v>
      </c>
      <c r="BD355" s="6">
        <f t="shared" si="470"/>
        <v>0.63080509326789691</v>
      </c>
      <c r="BE355" s="6">
        <f t="shared" si="469"/>
        <v>2333.3126130305409</v>
      </c>
      <c r="BF355" s="6">
        <f t="shared" si="449"/>
        <v>28.841233858425291</v>
      </c>
      <c r="BG355" s="6">
        <f t="shared" si="435"/>
        <v>37.432268132473105</v>
      </c>
      <c r="BH355" s="6">
        <f t="shared" si="471"/>
        <v>4.9371023963518966E-2</v>
      </c>
      <c r="BI355" s="6">
        <f t="shared" si="436"/>
        <v>1.167996663591585</v>
      </c>
      <c r="BJ355" s="6">
        <f t="shared" si="450"/>
        <v>217.05915881898201</v>
      </c>
      <c r="BK355" s="6">
        <f t="shared" si="437"/>
        <v>135.46747172001017</v>
      </c>
      <c r="BL355" s="6">
        <f t="shared" si="451"/>
        <v>204.99997954624496</v>
      </c>
      <c r="BM355" s="6">
        <f t="shared" si="438"/>
        <v>178.24321543377485</v>
      </c>
      <c r="BN355" s="6">
        <f t="shared" si="452"/>
        <v>131.02944502420885</v>
      </c>
      <c r="BO355" s="6">
        <f t="shared" si="439"/>
        <v>211.20907093455119</v>
      </c>
      <c r="BP355" s="6">
        <f t="shared" si="453"/>
        <v>44.471713385906341</v>
      </c>
      <c r="BQ355" s="6">
        <f t="shared" si="440"/>
        <v>227.04227450487747</v>
      </c>
      <c r="BR355" s="6">
        <f t="shared" si="454"/>
        <v>5.4353503332683148</v>
      </c>
      <c r="BS355" s="6">
        <f t="shared" si="441"/>
        <v>230.70943627933156</v>
      </c>
      <c r="BU355" s="6">
        <f t="shared" si="455"/>
        <v>3.6190024937999929</v>
      </c>
      <c r="BV355" s="6">
        <f t="shared" si="456"/>
        <v>4.7617530095416782</v>
      </c>
      <c r="BW355" s="6">
        <f t="shared" si="457"/>
        <v>5.6424331591951775</v>
      </c>
      <c r="BX355" s="6">
        <f t="shared" si="458"/>
        <v>6.065415905372685</v>
      </c>
      <c r="BY355" s="6">
        <f t="shared" si="459"/>
        <v>6.1633838340452405</v>
      </c>
      <c r="CA355" s="6">
        <f t="shared" si="460"/>
        <v>5.8058003442609012</v>
      </c>
      <c r="CB355" s="6">
        <f t="shared" si="461"/>
        <v>7.6390627830306004</v>
      </c>
      <c r="CC355" s="6">
        <f t="shared" si="462"/>
        <v>9.051897707792774</v>
      </c>
      <c r="CD355" s="6">
        <f t="shared" si="472"/>
        <v>9.7304696008989389</v>
      </c>
      <c r="CE355" s="6">
        <f t="shared" si="463"/>
        <v>9.8876350725967548</v>
      </c>
      <c r="CG355" s="6">
        <f t="shared" si="464"/>
        <v>115.98275572418866</v>
      </c>
      <c r="CH355" s="6">
        <f t="shared" si="465"/>
        <v>152.60592858688284</v>
      </c>
      <c r="CI355" s="6">
        <f t="shared" si="466"/>
        <v>180.83020056331679</v>
      </c>
      <c r="CJ355" s="6">
        <f t="shared" si="467"/>
        <v>194.38606426042639</v>
      </c>
      <c r="CK355" s="6">
        <f t="shared" si="468"/>
        <v>197.52576652907635</v>
      </c>
    </row>
    <row r="356" spans="1:89">
      <c r="A356" s="6">
        <v>1</v>
      </c>
      <c r="B356" s="6">
        <f t="shared" si="481"/>
        <v>1336.3945101181207</v>
      </c>
      <c r="C356" s="11">
        <v>34.299999999987101</v>
      </c>
      <c r="D356" s="6">
        <f t="shared" si="476"/>
        <v>59.975451612905417</v>
      </c>
      <c r="E356" s="6">
        <f t="shared" si="477"/>
        <v>7.8405483871059314</v>
      </c>
      <c r="F356" s="6">
        <v>0</v>
      </c>
      <c r="G356" s="6">
        <v>0</v>
      </c>
      <c r="H356" s="11">
        <f t="shared" si="482"/>
        <v>67.816000000011343</v>
      </c>
      <c r="J356" s="6">
        <f t="shared" si="478"/>
        <v>88.438497718673148</v>
      </c>
      <c r="K356" s="6">
        <f t="shared" si="473"/>
        <v>11.561502281326854</v>
      </c>
      <c r="L356" s="6">
        <f t="shared" si="474"/>
        <v>0</v>
      </c>
      <c r="M356" s="6">
        <f t="shared" si="479"/>
        <v>0</v>
      </c>
      <c r="N356" s="11">
        <f t="shared" si="480"/>
        <v>100</v>
      </c>
      <c r="O356" s="6">
        <v>8.0000000000000002E-3</v>
      </c>
      <c r="P356" s="6">
        <f t="shared" si="411"/>
        <v>9.0024206552219682E-2</v>
      </c>
      <c r="Q356" s="6">
        <f t="shared" si="412"/>
        <v>0.22078470696939673</v>
      </c>
      <c r="R356" s="6">
        <v>0.3</v>
      </c>
      <c r="S356" s="6">
        <f t="shared" si="475"/>
        <v>1.7483230511775128E-2</v>
      </c>
      <c r="T356" s="6">
        <v>0.12</v>
      </c>
      <c r="U356" s="6">
        <f t="shared" si="413"/>
        <v>0.67581146269032455</v>
      </c>
      <c r="V356" s="6">
        <f t="shared" si="414"/>
        <v>1.2293145948923176</v>
      </c>
      <c r="W356" s="6">
        <v>0.06</v>
      </c>
      <c r="X356" s="6">
        <f t="shared" si="442"/>
        <v>0.18426015493881803</v>
      </c>
      <c r="Y356" s="6">
        <v>2.6700000000000002E-2</v>
      </c>
      <c r="Z356" s="6">
        <v>0.21</v>
      </c>
      <c r="AA356" s="6">
        <v>0.442</v>
      </c>
      <c r="AB356" s="6">
        <v>0.5</v>
      </c>
      <c r="AC356" s="6">
        <f t="shared" si="443"/>
        <v>4.7892233681672121E-2</v>
      </c>
      <c r="AD356" s="6">
        <f t="shared" si="415"/>
        <v>0.15277091183561117</v>
      </c>
      <c r="AE356" s="6">
        <f t="shared" si="416"/>
        <v>0.80381873640346369</v>
      </c>
      <c r="AF356" s="6">
        <f t="shared" si="417"/>
        <v>1.6215732293191802</v>
      </c>
      <c r="AG356" s="6">
        <f t="shared" si="418"/>
        <v>8.4400669308572596</v>
      </c>
      <c r="AH356" s="6">
        <f t="shared" si="444"/>
        <v>0.22804182092555231</v>
      </c>
      <c r="AI356" s="6">
        <f t="shared" si="419"/>
        <v>8.4341373802790567E-2</v>
      </c>
      <c r="AJ356" s="6">
        <f t="shared" si="420"/>
        <v>0.50951635034697196</v>
      </c>
      <c r="AK356" s="6">
        <f t="shared" si="421"/>
        <v>0.87687273372717245</v>
      </c>
      <c r="AL356" s="6">
        <f t="shared" si="422"/>
        <v>5.4997872599205424</v>
      </c>
      <c r="AM356" s="6">
        <f t="shared" si="445"/>
        <v>0.13349798841557703</v>
      </c>
      <c r="AN356" s="6">
        <f t="shared" si="423"/>
        <v>4.6562969674465757E-2</v>
      </c>
      <c r="AO356" s="6">
        <f t="shared" si="424"/>
        <v>0.32296698187511796</v>
      </c>
      <c r="AP356" s="6">
        <f t="shared" si="425"/>
        <v>0.47417272143607792</v>
      </c>
      <c r="AQ356" s="6">
        <f t="shared" si="426"/>
        <v>3.5838175398583045</v>
      </c>
      <c r="AR356" s="6">
        <f t="shared" si="446"/>
        <v>7.8519425850723121E-2</v>
      </c>
      <c r="AS356" s="6">
        <f t="shared" si="427"/>
        <v>2.5706365063186614E-2</v>
      </c>
      <c r="AT356" s="6">
        <f t="shared" si="428"/>
        <v>0.20471898754670201</v>
      </c>
      <c r="AU356" s="6">
        <f t="shared" si="429"/>
        <v>0.25641094893942962</v>
      </c>
      <c r="AV356" s="6">
        <f t="shared" si="430"/>
        <v>2.335317268104947</v>
      </c>
      <c r="AW356" s="6">
        <f t="shared" si="447"/>
        <v>4.6402913495481271E-2</v>
      </c>
      <c r="AX356" s="6">
        <f t="shared" si="431"/>
        <v>1.4191904197300388E-2</v>
      </c>
      <c r="AY356" s="6">
        <f t="shared" si="432"/>
        <v>0.12976516552503853</v>
      </c>
      <c r="AZ356" s="6">
        <f t="shared" si="433"/>
        <v>0.13865532908957531</v>
      </c>
      <c r="BA356" s="6">
        <f t="shared" si="434"/>
        <v>1.5217590410377813</v>
      </c>
      <c r="BB356" s="6">
        <f t="shared" si="448"/>
        <v>2.7553909442310679E-2</v>
      </c>
      <c r="BD356" s="6">
        <f t="shared" si="470"/>
        <v>0.58321601452389338</v>
      </c>
      <c r="BE356" s="6">
        <f t="shared" si="469"/>
        <v>2326.5116526893903</v>
      </c>
      <c r="BF356" s="6">
        <f t="shared" si="449"/>
        <v>28.725291982356403</v>
      </c>
      <c r="BG356" s="6">
        <f t="shared" si="435"/>
        <v>37.406883362356162</v>
      </c>
      <c r="BH356" s="6">
        <f t="shared" si="471"/>
        <v>4.8075961533615014E-2</v>
      </c>
      <c r="BI356" s="6">
        <f t="shared" si="436"/>
        <v>1.1647315886584735</v>
      </c>
      <c r="BJ356" s="6">
        <f t="shared" si="450"/>
        <v>216.9915010892766</v>
      </c>
      <c r="BK356" s="6">
        <f t="shared" si="437"/>
        <v>135.70515110592623</v>
      </c>
      <c r="BL356" s="6">
        <f t="shared" si="451"/>
        <v>204.05435972079903</v>
      </c>
      <c r="BM356" s="6">
        <f t="shared" si="438"/>
        <v>178.31846658329968</v>
      </c>
      <c r="BN356" s="6">
        <f t="shared" si="452"/>
        <v>129.44755641921805</v>
      </c>
      <c r="BO356" s="6">
        <f t="shared" si="439"/>
        <v>210.97069917211596</v>
      </c>
      <c r="BP356" s="6">
        <f t="shared" si="453"/>
        <v>43.373452852098865</v>
      </c>
      <c r="BQ356" s="6">
        <f t="shared" si="440"/>
        <v>226.50679689072976</v>
      </c>
      <c r="BR356" s="6">
        <f t="shared" si="454"/>
        <v>5.1875875679907075</v>
      </c>
      <c r="BS356" s="6">
        <f t="shared" si="441"/>
        <v>230.0519381781327</v>
      </c>
      <c r="BU356" s="6">
        <f t="shared" si="455"/>
        <v>3.6278122876842236</v>
      </c>
      <c r="BV356" s="6">
        <f t="shared" si="456"/>
        <v>4.7669960861467464</v>
      </c>
      <c r="BW356" s="6">
        <f t="shared" si="457"/>
        <v>5.6398897798693133</v>
      </c>
      <c r="BX356" s="6">
        <f t="shared" si="458"/>
        <v>6.0552170224015871</v>
      </c>
      <c r="BY356" s="6">
        <f t="shared" si="459"/>
        <v>6.1499894538030908</v>
      </c>
      <c r="CA356" s="6">
        <f t="shared" si="460"/>
        <v>5.8329882400999118</v>
      </c>
      <c r="CB356" s="6">
        <f t="shared" si="461"/>
        <v>7.6646281301521917</v>
      </c>
      <c r="CC356" s="6">
        <f t="shared" si="462"/>
        <v>9.0681127226781353</v>
      </c>
      <c r="CD356" s="6">
        <f t="shared" si="472"/>
        <v>9.7358978034300172</v>
      </c>
      <c r="CE356" s="6">
        <f t="shared" si="463"/>
        <v>9.8882779251158404</v>
      </c>
      <c r="CG356" s="6">
        <f t="shared" si="464"/>
        <v>116.51195213330662</v>
      </c>
      <c r="CH356" s="6">
        <f t="shared" si="465"/>
        <v>153.09833468901203</v>
      </c>
      <c r="CI356" s="6">
        <f t="shared" si="466"/>
        <v>181.13246109784828</v>
      </c>
      <c r="CJ356" s="6">
        <f t="shared" si="467"/>
        <v>194.47124049551888</v>
      </c>
      <c r="CK356" s="6">
        <f t="shared" si="468"/>
        <v>197.51498149295006</v>
      </c>
    </row>
    <row r="357" spans="1:89">
      <c r="A357" s="6">
        <v>1</v>
      </c>
      <c r="B357" s="6">
        <f t="shared" si="481"/>
        <v>1337.1087958324056</v>
      </c>
      <c r="C357" s="11">
        <v>34.399999999987003</v>
      </c>
      <c r="D357" s="6">
        <f t="shared" si="476"/>
        <v>59.958451612905435</v>
      </c>
      <c r="E357" s="6">
        <f t="shared" si="477"/>
        <v>7.7695483871060009</v>
      </c>
      <c r="F357" s="6">
        <v>0</v>
      </c>
      <c r="G357" s="6">
        <v>0</v>
      </c>
      <c r="H357" s="11">
        <f t="shared" si="482"/>
        <v>67.728000000011434</v>
      </c>
      <c r="J357" s="6">
        <f t="shared" si="478"/>
        <v>88.528306775477375</v>
      </c>
      <c r="K357" s="6">
        <f t="shared" si="473"/>
        <v>11.471693224522634</v>
      </c>
      <c r="L357" s="6">
        <f t="shared" si="474"/>
        <v>0</v>
      </c>
      <c r="M357" s="6">
        <f t="shared" si="479"/>
        <v>0</v>
      </c>
      <c r="N357" s="11">
        <f t="shared" si="480"/>
        <v>100.00000000000001</v>
      </c>
      <c r="O357" s="6">
        <v>8.0000000000000002E-3</v>
      </c>
      <c r="P357" s="6">
        <f t="shared" si="411"/>
        <v>8.9809662670985349E-2</v>
      </c>
      <c r="Q357" s="6">
        <f t="shared" si="412"/>
        <v>0.22065598672643888</v>
      </c>
      <c r="R357" s="6">
        <v>0.3</v>
      </c>
      <c r="S357" s="6">
        <f t="shared" si="475"/>
        <v>1.7384953529632249E-2</v>
      </c>
      <c r="T357" s="6">
        <v>0.12</v>
      </c>
      <c r="U357" s="6">
        <f t="shared" si="413"/>
        <v>0.67584277012297289</v>
      </c>
      <c r="V357" s="6">
        <f t="shared" si="414"/>
        <v>1.2276135877976093</v>
      </c>
      <c r="W357" s="6">
        <v>0.06</v>
      </c>
      <c r="X357" s="6">
        <f t="shared" si="442"/>
        <v>0.18376457739919602</v>
      </c>
      <c r="Y357" s="6">
        <v>2.6700000000000002E-2</v>
      </c>
      <c r="Z357" s="6">
        <v>0.21</v>
      </c>
      <c r="AA357" s="6">
        <v>0.442</v>
      </c>
      <c r="AB357" s="6">
        <v>0.5</v>
      </c>
      <c r="AC357" s="6">
        <f t="shared" si="443"/>
        <v>4.7727613680549986E-2</v>
      </c>
      <c r="AD357" s="6">
        <f t="shared" si="415"/>
        <v>0.15258963360844099</v>
      </c>
      <c r="AE357" s="6">
        <f t="shared" si="416"/>
        <v>0.80077366837555342</v>
      </c>
      <c r="AF357" s="6">
        <f t="shared" si="417"/>
        <v>1.6157009570130239</v>
      </c>
      <c r="AG357" s="6">
        <f t="shared" si="418"/>
        <v>8.4269711411230048</v>
      </c>
      <c r="AH357" s="6">
        <f t="shared" si="444"/>
        <v>0.22694731760725728</v>
      </c>
      <c r="AI357" s="6">
        <f t="shared" si="419"/>
        <v>8.4241294183337104E-2</v>
      </c>
      <c r="AJ357" s="6">
        <f t="shared" si="420"/>
        <v>0.50758617395536276</v>
      </c>
      <c r="AK357" s="6">
        <f t="shared" si="421"/>
        <v>0.87369727709210487</v>
      </c>
      <c r="AL357" s="6">
        <f t="shared" si="422"/>
        <v>5.4912536714870512</v>
      </c>
      <c r="AM357" s="6">
        <f t="shared" si="445"/>
        <v>0.13280612007250808</v>
      </c>
      <c r="AN357" s="6">
        <f t="shared" si="423"/>
        <v>4.6507717974433697E-2</v>
      </c>
      <c r="AO357" s="6">
        <f t="shared" si="424"/>
        <v>0.32174350152309378</v>
      </c>
      <c r="AP357" s="6">
        <f t="shared" si="425"/>
        <v>0.47245557953333878</v>
      </c>
      <c r="AQ357" s="6">
        <f t="shared" si="426"/>
        <v>3.5782568113318129</v>
      </c>
      <c r="AR357" s="6">
        <f t="shared" si="446"/>
        <v>7.808192270724712E-2</v>
      </c>
      <c r="AS357" s="6">
        <f t="shared" si="427"/>
        <v>2.5675861846117001E-2</v>
      </c>
      <c r="AT357" s="6">
        <f t="shared" si="428"/>
        <v>0.20394346040923589</v>
      </c>
      <c r="AU357" s="6">
        <f t="shared" si="429"/>
        <v>0.25548239703241249</v>
      </c>
      <c r="AV357" s="6">
        <f t="shared" si="430"/>
        <v>2.3316937395054205</v>
      </c>
      <c r="AW357" s="6">
        <f t="shared" si="447"/>
        <v>4.6126173872001519E-2</v>
      </c>
      <c r="AX357" s="6">
        <f t="shared" si="431"/>
        <v>1.4175064059330781E-2</v>
      </c>
      <c r="AY357" s="6">
        <f t="shared" si="432"/>
        <v>0.12927358236234099</v>
      </c>
      <c r="AZ357" s="6">
        <f t="shared" si="433"/>
        <v>0.13815321063177644</v>
      </c>
      <c r="BA357" s="6">
        <f t="shared" si="434"/>
        <v>1.5193978469156382</v>
      </c>
      <c r="BB357" s="6">
        <f t="shared" si="448"/>
        <v>2.7378812985023152E-2</v>
      </c>
      <c r="BD357" s="6">
        <f t="shared" si="470"/>
        <v>0.53889636225913018</v>
      </c>
      <c r="BE357" s="6">
        <f t="shared" si="469"/>
        <v>2319.7501039791409</v>
      </c>
      <c r="BF357" s="6">
        <f t="shared" si="449"/>
        <v>28.609306682692836</v>
      </c>
      <c r="BG357" s="6">
        <f t="shared" si="435"/>
        <v>37.381309011543202</v>
      </c>
      <c r="BH357" s="6">
        <f t="shared" si="471"/>
        <v>4.6808611705447832E-2</v>
      </c>
      <c r="BI357" s="6">
        <f t="shared" si="436"/>
        <v>1.1614818125626818</v>
      </c>
      <c r="BJ357" s="6">
        <f t="shared" si="450"/>
        <v>216.91489802262615</v>
      </c>
      <c r="BK357" s="6">
        <f t="shared" si="437"/>
        <v>135.94122595161417</v>
      </c>
      <c r="BL357" s="6">
        <f t="shared" si="451"/>
        <v>203.09817895926665</v>
      </c>
      <c r="BM357" s="6">
        <f t="shared" si="438"/>
        <v>178.3905006309042</v>
      </c>
      <c r="BN357" s="6">
        <f t="shared" si="452"/>
        <v>127.86789824708625</v>
      </c>
      <c r="BO357" s="6">
        <f t="shared" si="439"/>
        <v>210.72912126245032</v>
      </c>
      <c r="BP357" s="6">
        <f t="shared" si="453"/>
        <v>42.292317011038371</v>
      </c>
      <c r="BQ357" s="6">
        <f t="shared" si="440"/>
        <v>225.97128968177751</v>
      </c>
      <c r="BR357" s="6">
        <f t="shared" si="454"/>
        <v>4.949038395014755</v>
      </c>
      <c r="BS357" s="6">
        <f t="shared" si="441"/>
        <v>229.39756928341473</v>
      </c>
      <c r="BU357" s="6">
        <f t="shared" si="455"/>
        <v>3.636609566284478</v>
      </c>
      <c r="BV357" s="6">
        <f t="shared" si="456"/>
        <v>4.7721844244624476</v>
      </c>
      <c r="BW357" s="6">
        <f t="shared" si="457"/>
        <v>5.6372857675309866</v>
      </c>
      <c r="BX357" s="6">
        <f t="shared" si="458"/>
        <v>6.0450341536193521</v>
      </c>
      <c r="BY357" s="6">
        <f t="shared" si="459"/>
        <v>6.1366917143692765</v>
      </c>
      <c r="CA357" s="6">
        <f t="shared" si="460"/>
        <v>5.8601668222120082</v>
      </c>
      <c r="CB357" s="6">
        <f t="shared" si="461"/>
        <v>7.6900740439629818</v>
      </c>
      <c r="CC357" s="6">
        <f t="shared" si="462"/>
        <v>9.0841302647634325</v>
      </c>
      <c r="CD357" s="6">
        <f t="shared" si="472"/>
        <v>9.7411910573540563</v>
      </c>
      <c r="CE357" s="6">
        <f t="shared" si="463"/>
        <v>9.8888914323108263</v>
      </c>
      <c r="CG357" s="6">
        <f t="shared" si="464"/>
        <v>117.04120071555388</v>
      </c>
      <c r="CH357" s="6">
        <f t="shared" si="465"/>
        <v>153.58871632893261</v>
      </c>
      <c r="CI357" s="6">
        <f t="shared" si="466"/>
        <v>181.43127079837754</v>
      </c>
      <c r="CJ357" s="6">
        <f t="shared" si="467"/>
        <v>194.55430746969401</v>
      </c>
      <c r="CK357" s="6">
        <f t="shared" si="468"/>
        <v>197.50422847971612</v>
      </c>
    </row>
    <row r="358" spans="1:89">
      <c r="A358" s="6">
        <v>1</v>
      </c>
      <c r="B358" s="6">
        <f t="shared" si="481"/>
        <v>1337.8230815466904</v>
      </c>
      <c r="C358" s="11">
        <v>34.499999999986898</v>
      </c>
      <c r="D358" s="6">
        <f t="shared" si="476"/>
        <v>59.941451612905453</v>
      </c>
      <c r="E358" s="6">
        <f t="shared" si="477"/>
        <v>7.6985483871060758</v>
      </c>
      <c r="F358" s="6">
        <v>0</v>
      </c>
      <c r="G358" s="6">
        <v>0</v>
      </c>
      <c r="H358" s="11">
        <f t="shared" si="482"/>
        <v>67.640000000011526</v>
      </c>
      <c r="J358" s="6">
        <f t="shared" si="478"/>
        <v>88.61834951640337</v>
      </c>
      <c r="K358" s="6">
        <f t="shared" si="473"/>
        <v>11.381650483596635</v>
      </c>
      <c r="L358" s="6">
        <f t="shared" si="474"/>
        <v>0</v>
      </c>
      <c r="M358" s="6">
        <f t="shared" si="479"/>
        <v>0</v>
      </c>
      <c r="N358" s="11">
        <f t="shared" si="480"/>
        <v>100</v>
      </c>
      <c r="O358" s="6">
        <v>8.0000000000000002E-3</v>
      </c>
      <c r="P358" s="6">
        <f t="shared" si="411"/>
        <v>8.9595819658694606E-2</v>
      </c>
      <c r="Q358" s="6">
        <f t="shared" si="412"/>
        <v>0.22052745557516615</v>
      </c>
      <c r="R358" s="6">
        <v>0.3</v>
      </c>
      <c r="S358" s="6">
        <f t="shared" si="475"/>
        <v>1.7286951002778453E-2</v>
      </c>
      <c r="T358" s="6">
        <v>0.12</v>
      </c>
      <c r="U358" s="6">
        <f t="shared" si="413"/>
        <v>0.67587405124136746</v>
      </c>
      <c r="V358" s="6">
        <f t="shared" si="414"/>
        <v>1.2259164396751097</v>
      </c>
      <c r="W358" s="6">
        <v>0.06</v>
      </c>
      <c r="X358" s="6">
        <f t="shared" si="442"/>
        <v>0.18326764164130133</v>
      </c>
      <c r="Y358" s="6">
        <v>2.6700000000000002E-2</v>
      </c>
      <c r="Z358" s="6">
        <v>0.21</v>
      </c>
      <c r="AA358" s="6">
        <v>0.442</v>
      </c>
      <c r="AB358" s="6">
        <v>0.5</v>
      </c>
      <c r="AC358" s="6">
        <f t="shared" si="443"/>
        <v>4.7562565336432633E-2</v>
      </c>
      <c r="AD358" s="6">
        <f t="shared" si="415"/>
        <v>0.15240873095344962</v>
      </c>
      <c r="AE358" s="6">
        <f t="shared" si="416"/>
        <v>0.79774282079807279</v>
      </c>
      <c r="AF358" s="6">
        <f t="shared" si="417"/>
        <v>1.6098551293486736</v>
      </c>
      <c r="AG358" s="6">
        <f t="shared" si="418"/>
        <v>8.4139072571123243</v>
      </c>
      <c r="AH358" s="6">
        <f t="shared" si="444"/>
        <v>0.22585840151106409</v>
      </c>
      <c r="AI358" s="6">
        <f t="shared" si="419"/>
        <v>8.4141421908810327E-2</v>
      </c>
      <c r="AJ358" s="6">
        <f t="shared" si="420"/>
        <v>0.50566501147656129</v>
      </c>
      <c r="AK358" s="6">
        <f t="shared" si="421"/>
        <v>0.87053612051141271</v>
      </c>
      <c r="AL358" s="6">
        <f t="shared" si="422"/>
        <v>5.4827408737289733</v>
      </c>
      <c r="AM358" s="6">
        <f t="shared" si="445"/>
        <v>0.13211776357932214</v>
      </c>
      <c r="AN358" s="6">
        <f t="shared" si="423"/>
        <v>4.6452580744857815E-2</v>
      </c>
      <c r="AO358" s="6">
        <f t="shared" si="424"/>
        <v>0.32052573481737828</v>
      </c>
      <c r="AP358" s="6">
        <f t="shared" si="425"/>
        <v>0.47074617044682165</v>
      </c>
      <c r="AQ358" s="6">
        <f t="shared" si="426"/>
        <v>3.5727096305997526</v>
      </c>
      <c r="AR358" s="6">
        <f t="shared" si="446"/>
        <v>7.7646629210761389E-2</v>
      </c>
      <c r="AS358" s="6">
        <f t="shared" si="427"/>
        <v>2.5645421825603719E-2</v>
      </c>
      <c r="AT358" s="6">
        <f t="shared" si="428"/>
        <v>0.20317155497910572</v>
      </c>
      <c r="AU358" s="6">
        <f t="shared" si="429"/>
        <v>0.25455802667919586</v>
      </c>
      <c r="AV358" s="6">
        <f t="shared" si="430"/>
        <v>2.3280790390334225</v>
      </c>
      <c r="AW358" s="6">
        <f t="shared" si="447"/>
        <v>4.5850825818179688E-2</v>
      </c>
      <c r="AX358" s="6">
        <f t="shared" si="431"/>
        <v>1.415825881075415E-2</v>
      </c>
      <c r="AY358" s="6">
        <f t="shared" si="432"/>
        <v>0.12878429489022669</v>
      </c>
      <c r="AZ358" s="6">
        <f t="shared" si="433"/>
        <v>0.13765335336727183</v>
      </c>
      <c r="BA358" s="6">
        <f t="shared" si="434"/>
        <v>1.5170424054520593</v>
      </c>
      <c r="BB358" s="6">
        <f t="shared" si="448"/>
        <v>2.720459360052109E-2</v>
      </c>
      <c r="BD358" s="6">
        <f t="shared" si="470"/>
        <v>0.49764550951953901</v>
      </c>
      <c r="BE358" s="6">
        <f t="shared" si="469"/>
        <v>2313.0276330850306</v>
      </c>
      <c r="BF358" s="6">
        <f t="shared" si="449"/>
        <v>28.493277901307664</v>
      </c>
      <c r="BG358" s="6">
        <f t="shared" si="435"/>
        <v>37.355546602528044</v>
      </c>
      <c r="BH358" s="6">
        <f t="shared" si="471"/>
        <v>4.5568519032080111E-2</v>
      </c>
      <c r="BI358" s="6">
        <f t="shared" si="436"/>
        <v>1.1582472812770881</v>
      </c>
      <c r="BJ358" s="6">
        <f t="shared" si="450"/>
        <v>216.82930421599789</v>
      </c>
      <c r="BK358" s="6">
        <f t="shared" si="437"/>
        <v>136.17568414948181</v>
      </c>
      <c r="BL358" s="6">
        <f t="shared" si="451"/>
        <v>202.13152305060817</v>
      </c>
      <c r="BM358" s="6">
        <f t="shared" si="438"/>
        <v>178.45931518864242</v>
      </c>
      <c r="BN358" s="6">
        <f t="shared" si="452"/>
        <v>126.29072753832016</v>
      </c>
      <c r="BO358" s="6">
        <f t="shared" si="439"/>
        <v>210.48437229513416</v>
      </c>
      <c r="BP358" s="6">
        <f t="shared" si="453"/>
        <v>41.228300142795462</v>
      </c>
      <c r="BQ358" s="6">
        <f t="shared" si="440"/>
        <v>225.4358027555779</v>
      </c>
      <c r="BR358" s="6">
        <f t="shared" si="454"/>
        <v>4.7194564815408162</v>
      </c>
      <c r="BS358" s="6">
        <f t="shared" si="441"/>
        <v>228.74632837674307</v>
      </c>
      <c r="BU358" s="6">
        <f t="shared" si="455"/>
        <v>3.6453939651432137</v>
      </c>
      <c r="BV358" s="6">
        <f t="shared" si="456"/>
        <v>4.7773177324238416</v>
      </c>
      <c r="BW358" s="6">
        <f t="shared" si="457"/>
        <v>5.6346216676933754</v>
      </c>
      <c r="BX358" s="6">
        <f t="shared" si="458"/>
        <v>6.0348682661310997</v>
      </c>
      <c r="BY358" s="6">
        <f t="shared" si="459"/>
        <v>6.123490329579667</v>
      </c>
      <c r="CA358" s="6">
        <f t="shared" si="460"/>
        <v>5.8873349458370159</v>
      </c>
      <c r="CB358" s="6">
        <f t="shared" si="461"/>
        <v>7.7153991865899156</v>
      </c>
      <c r="CC358" s="6">
        <f t="shared" si="462"/>
        <v>9.0999506138367181</v>
      </c>
      <c r="CD358" s="6">
        <f t="shared" si="472"/>
        <v>9.7463514715948278</v>
      </c>
      <c r="CE358" s="6">
        <f t="shared" si="463"/>
        <v>9.8894766800364469</v>
      </c>
      <c r="CG358" s="6">
        <f t="shared" si="464"/>
        <v>117.57047596894331</v>
      </c>
      <c r="CH358" s="6">
        <f t="shared" si="465"/>
        <v>154.07704215966081</v>
      </c>
      <c r="CI358" s="6">
        <f t="shared" si="466"/>
        <v>181.72662754973467</v>
      </c>
      <c r="CJ358" s="6">
        <f t="shared" si="467"/>
        <v>194.63529627888397</v>
      </c>
      <c r="CK358" s="6">
        <f t="shared" si="468"/>
        <v>197.49351634525439</v>
      </c>
    </row>
    <row r="359" spans="1:89">
      <c r="A359" s="6">
        <v>1</v>
      </c>
      <c r="B359" s="6">
        <f t="shared" si="481"/>
        <v>1338.5373672609755</v>
      </c>
      <c r="C359" s="11">
        <v>34.5999999999868</v>
      </c>
      <c r="D359" s="6">
        <f t="shared" si="476"/>
        <v>59.924451612905472</v>
      </c>
      <c r="E359" s="6">
        <f t="shared" si="477"/>
        <v>7.6275483871061454</v>
      </c>
      <c r="F359" s="6">
        <v>0</v>
      </c>
      <c r="G359" s="6">
        <v>0</v>
      </c>
      <c r="H359" s="11">
        <f t="shared" si="482"/>
        <v>67.552000000011617</v>
      </c>
      <c r="J359" s="6">
        <f t="shared" si="478"/>
        <v>88.708626854712165</v>
      </c>
      <c r="K359" s="6">
        <f t="shared" si="473"/>
        <v>11.291373145287828</v>
      </c>
      <c r="L359" s="6">
        <f t="shared" si="474"/>
        <v>0</v>
      </c>
      <c r="M359" s="6">
        <f t="shared" si="479"/>
        <v>0</v>
      </c>
      <c r="N359" s="11">
        <f t="shared" si="480"/>
        <v>100</v>
      </c>
      <c r="O359" s="6">
        <v>8.0000000000000002E-3</v>
      </c>
      <c r="P359" s="6">
        <f t="shared" si="411"/>
        <v>8.9382674691231137E-2</v>
      </c>
      <c r="Q359" s="6">
        <f t="shared" si="412"/>
        <v>0.22039911312098709</v>
      </c>
      <c r="R359" s="6">
        <v>0.3</v>
      </c>
      <c r="S359" s="6">
        <f t="shared" si="475"/>
        <v>1.7189221475002629E-2</v>
      </c>
      <c r="T359" s="6">
        <v>0.12</v>
      </c>
      <c r="U359" s="6">
        <f t="shared" si="413"/>
        <v>0.67590530607863686</v>
      </c>
      <c r="V359" s="6">
        <f t="shared" si="414"/>
        <v>1.2242231390263325</v>
      </c>
      <c r="W359" s="6">
        <v>0.06</v>
      </c>
      <c r="X359" s="6">
        <f t="shared" si="442"/>
        <v>0.18276934244379331</v>
      </c>
      <c r="Y359" s="6">
        <v>2.6700000000000002E-2</v>
      </c>
      <c r="Z359" s="6">
        <v>0.21</v>
      </c>
      <c r="AA359" s="6">
        <v>0.442</v>
      </c>
      <c r="AB359" s="6">
        <v>0.5</v>
      </c>
      <c r="AC359" s="6">
        <f t="shared" si="443"/>
        <v>4.7397086975312586E-2</v>
      </c>
      <c r="AD359" s="6">
        <f t="shared" si="415"/>
        <v>0.15222820283156724</v>
      </c>
      <c r="AE359" s="6">
        <f t="shared" si="416"/>
        <v>0.7947261159283624</v>
      </c>
      <c r="AF359" s="6">
        <f t="shared" si="417"/>
        <v>1.6040356062388497</v>
      </c>
      <c r="AG359" s="6">
        <f t="shared" si="418"/>
        <v>8.4008751780325639</v>
      </c>
      <c r="AH359" s="6">
        <f t="shared" si="444"/>
        <v>0.22477503965001347</v>
      </c>
      <c r="AI359" s="6">
        <f t="shared" si="419"/>
        <v>8.4041756405563384E-2</v>
      </c>
      <c r="AJ359" s="6">
        <f t="shared" si="420"/>
        <v>0.50375281363185065</v>
      </c>
      <c r="AK359" s="6">
        <f t="shared" si="421"/>
        <v>0.86738918823229361</v>
      </c>
      <c r="AL359" s="6">
        <f t="shared" si="422"/>
        <v>5.4742488009669552</v>
      </c>
      <c r="AM359" s="6">
        <f t="shared" si="445"/>
        <v>0.131432898009016</v>
      </c>
      <c r="AN359" s="6">
        <f t="shared" si="423"/>
        <v>4.6397557669040614E-2</v>
      </c>
      <c r="AO359" s="6">
        <f t="shared" si="424"/>
        <v>0.31931365052168542</v>
      </c>
      <c r="AP359" s="6">
        <f t="shared" si="425"/>
        <v>0.46904445321287097</v>
      </c>
      <c r="AQ359" s="6">
        <f t="shared" si="426"/>
        <v>3.5671759548635897</v>
      </c>
      <c r="AR359" s="6">
        <f t="shared" si="446"/>
        <v>7.7213532086572945E-2</v>
      </c>
      <c r="AS359" s="6">
        <f t="shared" si="427"/>
        <v>2.5615044826805204E-2</v>
      </c>
      <c r="AT359" s="6">
        <f t="shared" si="428"/>
        <v>0.20240325145657584</v>
      </c>
      <c r="AU359" s="6">
        <f t="shared" si="429"/>
        <v>0.25363781572850602</v>
      </c>
      <c r="AV359" s="6">
        <f t="shared" si="430"/>
        <v>2.3244731388002138</v>
      </c>
      <c r="AW359" s="6">
        <f t="shared" si="447"/>
        <v>4.557686091423508E-2</v>
      </c>
      <c r="AX359" s="6">
        <f t="shared" si="431"/>
        <v>1.4141488355044425E-2</v>
      </c>
      <c r="AY359" s="6">
        <f t="shared" si="432"/>
        <v>0.12829729055824304</v>
      </c>
      <c r="AZ359" s="6">
        <f t="shared" si="433"/>
        <v>0.13715574531766445</v>
      </c>
      <c r="BA359" s="6">
        <f t="shared" si="434"/>
        <v>1.5146926984739497</v>
      </c>
      <c r="BB359" s="6">
        <f t="shared" si="448"/>
        <v>2.7031245948804284E-2</v>
      </c>
      <c r="BD359" s="6">
        <f t="shared" si="470"/>
        <v>0.45927349557631975</v>
      </c>
      <c r="BE359" s="6">
        <f t="shared" si="469"/>
        <v>2306.3439095024059</v>
      </c>
      <c r="BF359" s="6">
        <f t="shared" si="449"/>
        <v>28.377205581603981</v>
      </c>
      <c r="BG359" s="6">
        <f t="shared" si="435"/>
        <v>37.329597640039843</v>
      </c>
      <c r="BH359" s="6">
        <f t="shared" si="471"/>
        <v>4.4355233203512666E-2</v>
      </c>
      <c r="BI359" s="6">
        <f t="shared" si="436"/>
        <v>1.1550279400976866</v>
      </c>
      <c r="BJ359" s="6">
        <f t="shared" si="450"/>
        <v>216.73467506253499</v>
      </c>
      <c r="BK359" s="6">
        <f t="shared" si="437"/>
        <v>136.4085136029876</v>
      </c>
      <c r="BL359" s="6">
        <f t="shared" si="451"/>
        <v>201.15448030444432</v>
      </c>
      <c r="BM359" s="6">
        <f t="shared" si="438"/>
        <v>178.52490815140482</v>
      </c>
      <c r="BN359" s="6">
        <f t="shared" si="452"/>
        <v>124.71630079617032</v>
      </c>
      <c r="BO359" s="6">
        <f t="shared" si="439"/>
        <v>210.23648769542632</v>
      </c>
      <c r="BP359" s="6">
        <f t="shared" si="453"/>
        <v>40.181390143070054</v>
      </c>
      <c r="BQ359" s="6">
        <f t="shared" si="440"/>
        <v>224.90038537808542</v>
      </c>
      <c r="BR359" s="6">
        <f t="shared" si="454"/>
        <v>4.4985982053853428</v>
      </c>
      <c r="BS359" s="6">
        <f t="shared" si="441"/>
        <v>228.0982135496586</v>
      </c>
      <c r="BU359" s="6">
        <f t="shared" si="455"/>
        <v>3.6541651190120357</v>
      </c>
      <c r="BV359" s="6">
        <f t="shared" si="456"/>
        <v>4.7823957245099917</v>
      </c>
      <c r="BW359" s="6">
        <f t="shared" si="457"/>
        <v>5.6318980376559429</v>
      </c>
      <c r="BX359" s="6">
        <f t="shared" si="458"/>
        <v>6.0247203183582281</v>
      </c>
      <c r="BY359" s="6">
        <f t="shared" si="459"/>
        <v>6.1103850019802985</v>
      </c>
      <c r="CA359" s="6">
        <f t="shared" si="460"/>
        <v>5.9144914616145758</v>
      </c>
      <c r="CB359" s="6">
        <f t="shared" si="461"/>
        <v>7.7406022326445489</v>
      </c>
      <c r="CC359" s="6">
        <f t="shared" si="462"/>
        <v>9.1155740836926995</v>
      </c>
      <c r="CD359" s="6">
        <f t="shared" si="472"/>
        <v>9.7513811557534673</v>
      </c>
      <c r="CE359" s="6">
        <f t="shared" si="463"/>
        <v>9.8900347259516401</v>
      </c>
      <c r="CG359" s="6">
        <f t="shared" si="464"/>
        <v>118.09975228084166</v>
      </c>
      <c r="CH359" s="6">
        <f t="shared" si="465"/>
        <v>154.56328107206312</v>
      </c>
      <c r="CI359" s="6">
        <f t="shared" si="466"/>
        <v>182.01852993932386</v>
      </c>
      <c r="CJ359" s="6">
        <f t="shared" si="467"/>
        <v>194.71423813268487</v>
      </c>
      <c r="CK359" s="6">
        <f t="shared" si="468"/>
        <v>197.48285355795562</v>
      </c>
    </row>
    <row r="360" spans="1:89">
      <c r="A360" s="6">
        <v>1</v>
      </c>
      <c r="B360" s="6">
        <f t="shared" si="481"/>
        <v>1339.2516529752606</v>
      </c>
      <c r="C360" s="11">
        <v>34.699999999986701</v>
      </c>
      <c r="D360" s="6">
        <f t="shared" si="476"/>
        <v>59.90745161290549</v>
      </c>
      <c r="E360" s="6">
        <f t="shared" si="477"/>
        <v>7.5565483871062149</v>
      </c>
      <c r="F360" s="6">
        <v>0</v>
      </c>
      <c r="G360" s="6">
        <v>0</v>
      </c>
      <c r="H360" s="11">
        <f t="shared" si="482"/>
        <v>67.464000000011708</v>
      </c>
      <c r="J360" s="6">
        <f t="shared" si="478"/>
        <v>88.79913970842982</v>
      </c>
      <c r="K360" s="6">
        <f t="shared" si="473"/>
        <v>11.200860291570175</v>
      </c>
      <c r="L360" s="6">
        <f t="shared" si="474"/>
        <v>0</v>
      </c>
      <c r="M360" s="6">
        <f t="shared" si="479"/>
        <v>0</v>
      </c>
      <c r="N360" s="11">
        <f t="shared" si="480"/>
        <v>100</v>
      </c>
      <c r="O360" s="6">
        <v>8.0000000000000002E-3</v>
      </c>
      <c r="P360" s="6">
        <f t="shared" si="411"/>
        <v>8.9170224957863892E-2</v>
      </c>
      <c r="Q360" s="6">
        <f t="shared" si="412"/>
        <v>0.22027095897036569</v>
      </c>
      <c r="R360" s="6">
        <v>0.3</v>
      </c>
      <c r="S360" s="6">
        <f t="shared" si="475"/>
        <v>1.7091763495883559E-2</v>
      </c>
      <c r="T360" s="6">
        <v>0.12</v>
      </c>
      <c r="U360" s="6">
        <f t="shared" si="413"/>
        <v>0.67593653466785408</v>
      </c>
      <c r="V360" s="6">
        <f t="shared" si="414"/>
        <v>1.2225336743946551</v>
      </c>
      <c r="W360" s="6">
        <v>0.06</v>
      </c>
      <c r="X360" s="6">
        <f t="shared" si="442"/>
        <v>0.18226967455794291</v>
      </c>
      <c r="Y360" s="6">
        <v>2.6700000000000002E-2</v>
      </c>
      <c r="Z360" s="6">
        <v>0.21</v>
      </c>
      <c r="AA360" s="6">
        <v>0.442</v>
      </c>
      <c r="AB360" s="6">
        <v>0.5</v>
      </c>
      <c r="AC360" s="6">
        <f t="shared" si="443"/>
        <v>4.7231176914448128E-2</v>
      </c>
      <c r="AD360" s="6">
        <f t="shared" si="415"/>
        <v>0.1520480482072718</v>
      </c>
      <c r="AE360" s="6">
        <f t="shared" si="416"/>
        <v>0.79172347650701846</v>
      </c>
      <c r="AF360" s="6">
        <f t="shared" si="417"/>
        <v>1.5982422484428032</v>
      </c>
      <c r="AG360" s="6">
        <f t="shared" si="418"/>
        <v>8.3878748034771871</v>
      </c>
      <c r="AH360" s="6">
        <f t="shared" si="444"/>
        <v>0.22369719925062956</v>
      </c>
      <c r="AI360" s="6">
        <f t="shared" si="419"/>
        <v>8.3942297101907773E-2</v>
      </c>
      <c r="AJ360" s="6">
        <f t="shared" si="420"/>
        <v>0.50184953144883471</v>
      </c>
      <c r="AK360" s="6">
        <f t="shared" si="421"/>
        <v>0.86425640495971101</v>
      </c>
      <c r="AL360" s="6">
        <f t="shared" si="422"/>
        <v>5.4657773877732456</v>
      </c>
      <c r="AM360" s="6">
        <f t="shared" si="445"/>
        <v>0.13075150256947182</v>
      </c>
      <c r="AN360" s="6">
        <f t="shared" si="423"/>
        <v>4.6342648431365777E-2</v>
      </c>
      <c r="AO360" s="6">
        <f t="shared" si="424"/>
        <v>0.3181072175938966</v>
      </c>
      <c r="AP360" s="6">
        <f t="shared" si="425"/>
        <v>0.46735038711537036</v>
      </c>
      <c r="AQ360" s="6">
        <f t="shared" si="426"/>
        <v>3.5616557414887478</v>
      </c>
      <c r="AR360" s="6">
        <f t="shared" si="446"/>
        <v>7.6782618145248449E-2</v>
      </c>
      <c r="AS360" s="6">
        <f t="shared" si="427"/>
        <v>2.558473067547682E-2</v>
      </c>
      <c r="AT360" s="6">
        <f t="shared" si="428"/>
        <v>0.20163853016498751</v>
      </c>
      <c r="AU360" s="6">
        <f t="shared" si="429"/>
        <v>0.25272174216292698</v>
      </c>
      <c r="AV360" s="6">
        <f t="shared" si="430"/>
        <v>2.3208760110238917</v>
      </c>
      <c r="AW360" s="6">
        <f t="shared" si="447"/>
        <v>4.5304270794297989E-2</v>
      </c>
      <c r="AX360" s="6">
        <f t="shared" si="431"/>
        <v>1.4124752596005088E-2</v>
      </c>
      <c r="AY360" s="6">
        <f t="shared" si="432"/>
        <v>0.12781255689395193</v>
      </c>
      <c r="AZ360" s="6">
        <f t="shared" si="433"/>
        <v>0.13666037457694141</v>
      </c>
      <c r="BA360" s="6">
        <f t="shared" si="434"/>
        <v>1.5123487078778335</v>
      </c>
      <c r="BB360" s="6">
        <f t="shared" si="448"/>
        <v>2.6858764723971827E-2</v>
      </c>
      <c r="BD360" s="6">
        <f t="shared" si="470"/>
        <v>0.42360056116365924</v>
      </c>
      <c r="BE360" s="6">
        <f t="shared" si="469"/>
        <v>2299.6986060184295</v>
      </c>
      <c r="BF360" s="6">
        <f t="shared" si="449"/>
        <v>28.261089668547161</v>
      </c>
      <c r="BG360" s="6">
        <f t="shared" si="435"/>
        <v>37.303463611303563</v>
      </c>
      <c r="BH360" s="6">
        <f t="shared" si="471"/>
        <v>4.3168309016972384E-2</v>
      </c>
      <c r="BI360" s="6">
        <f t="shared" si="436"/>
        <v>1.151823733668061</v>
      </c>
      <c r="BJ360" s="6">
        <f t="shared" si="450"/>
        <v>216.63096676971981</v>
      </c>
      <c r="BK360" s="6">
        <f t="shared" si="437"/>
        <v>136.63970222882818</v>
      </c>
      <c r="BL360" s="6">
        <f t="shared" si="451"/>
        <v>200.16714155317558</v>
      </c>
      <c r="BM360" s="6">
        <f t="shared" si="438"/>
        <v>178.58727770011305</v>
      </c>
      <c r="BN360" s="6">
        <f t="shared" si="452"/>
        <v>123.14487389819786</v>
      </c>
      <c r="BO360" s="6">
        <f t="shared" si="439"/>
        <v>209.98550321762465</v>
      </c>
      <c r="BP360" s="6">
        <f t="shared" si="453"/>
        <v>39.151568567624793</v>
      </c>
      <c r="BQ360" s="6">
        <f t="shared" si="440"/>
        <v>224.36508619419394</v>
      </c>
      <c r="BR360" s="6">
        <f t="shared" si="454"/>
        <v>4.2862227681450928</v>
      </c>
      <c r="BS360" s="6">
        <f t="shared" si="441"/>
        <v>227.45322222175838</v>
      </c>
      <c r="BU360" s="6">
        <f t="shared" si="455"/>
        <v>3.6629226618898763</v>
      </c>
      <c r="BV360" s="6">
        <f t="shared" si="456"/>
        <v>4.7874181218389102</v>
      </c>
      <c r="BW360" s="6">
        <f t="shared" si="457"/>
        <v>5.6291154463736071</v>
      </c>
      <c r="BX360" s="6">
        <f t="shared" si="458"/>
        <v>6.0145912597297704</v>
      </c>
      <c r="BY360" s="6">
        <f t="shared" si="459"/>
        <v>6.0973754231453272</v>
      </c>
      <c r="CA360" s="6">
        <f t="shared" si="460"/>
        <v>5.9416352156423917</v>
      </c>
      <c r="CB360" s="6">
        <f t="shared" si="461"/>
        <v>7.7656818694737195</v>
      </c>
      <c r="CC360" s="6">
        <f t="shared" si="462"/>
        <v>9.1310010219635647</v>
      </c>
      <c r="CD360" s="6">
        <f t="shared" si="472"/>
        <v>9.7562822192012018</v>
      </c>
      <c r="CE360" s="6">
        <f t="shared" si="463"/>
        <v>9.8905665997492704</v>
      </c>
      <c r="CG360" s="6">
        <f t="shared" si="464"/>
        <v>118.62900393074013</v>
      </c>
      <c r="CH360" s="6">
        <f t="shared" si="465"/>
        <v>155.04740220223604</v>
      </c>
      <c r="CI360" s="6">
        <f t="shared" si="466"/>
        <v>182.30697725676441</v>
      </c>
      <c r="CJ360" s="6">
        <f t="shared" si="467"/>
        <v>194.7911643387379</v>
      </c>
      <c r="CK360" s="6">
        <f t="shared" si="468"/>
        <v>197.47224820365363</v>
      </c>
    </row>
    <row r="361" spans="1:89">
      <c r="A361" s="6">
        <v>1</v>
      </c>
      <c r="B361" s="6">
        <f t="shared" si="481"/>
        <v>1339.9659386895455</v>
      </c>
      <c r="C361" s="11">
        <v>34.799999999986603</v>
      </c>
      <c r="D361" s="6">
        <f t="shared" si="476"/>
        <v>59.890451612905501</v>
      </c>
      <c r="E361" s="6">
        <f t="shared" si="477"/>
        <v>7.4855483871062845</v>
      </c>
      <c r="F361" s="6">
        <v>0</v>
      </c>
      <c r="G361" s="6">
        <v>0</v>
      </c>
      <c r="H361" s="11">
        <f t="shared" si="482"/>
        <v>67.376000000011786</v>
      </c>
      <c r="J361" s="6">
        <f t="shared" si="478"/>
        <v>88.889889000378503</v>
      </c>
      <c r="K361" s="6">
        <f t="shared" si="473"/>
        <v>11.11011099962149</v>
      </c>
      <c r="L361" s="6">
        <f t="shared" si="474"/>
        <v>0</v>
      </c>
      <c r="M361" s="6">
        <f t="shared" si="479"/>
        <v>0</v>
      </c>
      <c r="N361" s="11">
        <f t="shared" si="480"/>
        <v>100</v>
      </c>
      <c r="O361" s="6">
        <v>8.0000000000000002E-3</v>
      </c>
      <c r="P361" s="6">
        <f t="shared" si="411"/>
        <v>8.8958467661174809E-2</v>
      </c>
      <c r="Q361" s="6">
        <f t="shared" si="412"/>
        <v>0.22014299273081797</v>
      </c>
      <c r="R361" s="6">
        <v>0.3</v>
      </c>
      <c r="S361" s="6">
        <f t="shared" si="475"/>
        <v>1.699457562074919E-2</v>
      </c>
      <c r="T361" s="6">
        <v>0.12</v>
      </c>
      <c r="U361" s="6">
        <f t="shared" si="413"/>
        <v>0.67596773704203739</v>
      </c>
      <c r="V361" s="6">
        <f t="shared" si="414"/>
        <v>1.2208480343651489</v>
      </c>
      <c r="W361" s="6">
        <v>0.06</v>
      </c>
      <c r="X361" s="6">
        <f t="shared" si="442"/>
        <v>0.18176863270745408</v>
      </c>
      <c r="Y361" s="6">
        <v>2.6700000000000002E-2</v>
      </c>
      <c r="Z361" s="6">
        <v>0.21</v>
      </c>
      <c r="AA361" s="6">
        <v>0.442</v>
      </c>
      <c r="AB361" s="6">
        <v>0.5</v>
      </c>
      <c r="AC361" s="6">
        <f t="shared" si="443"/>
        <v>4.7064833462306187E-2</v>
      </c>
      <c r="AD361" s="6">
        <f t="shared" si="415"/>
        <v>0.15186826604857492</v>
      </c>
      <c r="AE361" s="6">
        <f t="shared" si="416"/>
        <v>0.78873482575454557</v>
      </c>
      <c r="AF361" s="6">
        <f t="shared" si="417"/>
        <v>1.5924749175606185</v>
      </c>
      <c r="AG361" s="6">
        <f t="shared" si="418"/>
        <v>8.3749060334240699</v>
      </c>
      <c r="AH361" s="6">
        <f t="shared" si="444"/>
        <v>0.22262484775137892</v>
      </c>
      <c r="AI361" s="6">
        <f t="shared" si="419"/>
        <v>8.3843043428106029E-2</v>
      </c>
      <c r="AJ361" s="6">
        <f t="shared" si="420"/>
        <v>0.49995511625931699</v>
      </c>
      <c r="AK361" s="6">
        <f t="shared" si="421"/>
        <v>0.86113769585331212</v>
      </c>
      <c r="AL361" s="6">
        <f t="shared" si="422"/>
        <v>5.457326568970589</v>
      </c>
      <c r="AM361" s="6">
        <f t="shared" si="445"/>
        <v>0.13007355660247938</v>
      </c>
      <c r="AN361" s="6">
        <f t="shared" si="423"/>
        <v>4.6287852717294103E-2</v>
      </c>
      <c r="AO361" s="6">
        <f t="shared" si="424"/>
        <v>0.31690640518471624</v>
      </c>
      <c r="AP361" s="6">
        <f t="shared" si="425"/>
        <v>0.46566393168407538</v>
      </c>
      <c r="AQ361" s="6">
        <f t="shared" si="426"/>
        <v>3.556148948003873</v>
      </c>
      <c r="AR361" s="6">
        <f t="shared" si="446"/>
        <v>7.6353874281993625E-2</v>
      </c>
      <c r="AS361" s="6">
        <f t="shared" si="427"/>
        <v>2.555447919796857E-2</v>
      </c>
      <c r="AT361" s="6">
        <f t="shared" si="428"/>
        <v>0.20087737154990662</v>
      </c>
      <c r="AU361" s="6">
        <f t="shared" si="429"/>
        <v>0.2518097840979992</v>
      </c>
      <c r="AV361" s="6">
        <f t="shared" si="430"/>
        <v>2.3172876280289185</v>
      </c>
      <c r="AW361" s="6">
        <f t="shared" si="447"/>
        <v>4.5033047146015776E-2</v>
      </c>
      <c r="AX361" s="6">
        <f t="shared" si="431"/>
        <v>1.4108051437767869E-2</v>
      </c>
      <c r="AY361" s="6">
        <f t="shared" si="432"/>
        <v>0.12733008150238986</v>
      </c>
      <c r="AZ361" s="6">
        <f t="shared" si="433"/>
        <v>0.13616722931098663</v>
      </c>
      <c r="BA361" s="6">
        <f t="shared" si="434"/>
        <v>1.5100104156295437</v>
      </c>
      <c r="BB361" s="6">
        <f t="shared" si="448"/>
        <v>2.6687144653972185E-2</v>
      </c>
      <c r="BD361" s="6">
        <f t="shared" si="470"/>
        <v>0.39045669831334684</v>
      </c>
      <c r="BE361" s="6">
        <f t="shared" si="469"/>
        <v>2293.0913986928008</v>
      </c>
      <c r="BF361" s="6">
        <f t="shared" si="449"/>
        <v>28.144930108697569</v>
      </c>
      <c r="BG361" s="6">
        <f t="shared" si="435"/>
        <v>37.277145986296091</v>
      </c>
      <c r="BH361" s="6">
        <f t="shared" si="471"/>
        <v>4.2007306347186024E-2</v>
      </c>
      <c r="BI361" s="6">
        <f t="shared" si="436"/>
        <v>1.1486346060033477</v>
      </c>
      <c r="BJ361" s="6">
        <f t="shared" si="450"/>
        <v>216.51813637761398</v>
      </c>
      <c r="BK361" s="6">
        <f t="shared" si="437"/>
        <v>136.86923795914063</v>
      </c>
      <c r="BL361" s="6">
        <f t="shared" si="451"/>
        <v>199.16960015324577</v>
      </c>
      <c r="BM361" s="6">
        <f t="shared" si="438"/>
        <v>178.64642230486339</v>
      </c>
      <c r="BN361" s="6">
        <f t="shared" si="452"/>
        <v>121.57670199725625</v>
      </c>
      <c r="BO361" s="6">
        <f t="shared" si="439"/>
        <v>209.73145493825595</v>
      </c>
      <c r="BP361" s="6">
        <f t="shared" si="453"/>
        <v>38.138810681054252</v>
      </c>
      <c r="BQ361" s="6">
        <f t="shared" si="440"/>
        <v>223.82995321858178</v>
      </c>
      <c r="BR361" s="6">
        <f t="shared" si="454"/>
        <v>4.0820923033007448</v>
      </c>
      <c r="BS361" s="6">
        <f t="shared" si="441"/>
        <v>226.8113511587747</v>
      </c>
      <c r="BU361" s="6">
        <f t="shared" si="455"/>
        <v>3.6716662270619325</v>
      </c>
      <c r="BV361" s="6">
        <f t="shared" si="456"/>
        <v>4.7923846522622142</v>
      </c>
      <c r="BW361" s="6">
        <f t="shared" si="457"/>
        <v>5.6262744743215567</v>
      </c>
      <c r="BX361" s="6">
        <f t="shared" si="458"/>
        <v>6.0044820303804016</v>
      </c>
      <c r="BY361" s="6">
        <f t="shared" si="459"/>
        <v>6.0844612739976283</v>
      </c>
      <c r="CA361" s="6">
        <f t="shared" si="460"/>
        <v>5.9687650495381162</v>
      </c>
      <c r="CB361" s="6">
        <f t="shared" si="461"/>
        <v>7.7906367974125477</v>
      </c>
      <c r="CC361" s="6">
        <f t="shared" si="462"/>
        <v>9.1462318099407387</v>
      </c>
      <c r="CD361" s="6">
        <f t="shared" si="472"/>
        <v>9.7610567701827442</v>
      </c>
      <c r="CE361" s="6">
        <f t="shared" si="463"/>
        <v>9.891073303404772</v>
      </c>
      <c r="CG361" s="6">
        <f t="shared" si="464"/>
        <v>119.15820509306658</v>
      </c>
      <c r="CH361" s="6">
        <f t="shared" si="465"/>
        <v>155.52937493887654</v>
      </c>
      <c r="CI361" s="6">
        <f t="shared" si="466"/>
        <v>182.59196949325127</v>
      </c>
      <c r="CJ361" s="6">
        <f t="shared" si="467"/>
        <v>194.86610628718026</v>
      </c>
      <c r="CK361" s="6">
        <f t="shared" si="468"/>
        <v>197.46170799081224</v>
      </c>
    </row>
    <row r="362" spans="1:89">
      <c r="A362" s="6">
        <v>1</v>
      </c>
      <c r="B362" s="6">
        <f t="shared" si="481"/>
        <v>1340.6802244038306</v>
      </c>
      <c r="C362" s="11">
        <v>34.899999999986498</v>
      </c>
      <c r="D362" s="6">
        <f t="shared" si="476"/>
        <v>59.873451612905519</v>
      </c>
      <c r="E362" s="6">
        <f t="shared" si="477"/>
        <v>7.4145483871063593</v>
      </c>
      <c r="F362" s="6">
        <v>0</v>
      </c>
      <c r="G362" s="6">
        <v>0</v>
      </c>
      <c r="H362" s="11">
        <f t="shared" si="482"/>
        <v>67.288000000011877</v>
      </c>
      <c r="J362" s="6">
        <f t="shared" si="478"/>
        <v>88.980875658207935</v>
      </c>
      <c r="K362" s="6">
        <f t="shared" si="473"/>
        <v>11.019124341792073</v>
      </c>
      <c r="L362" s="6">
        <f t="shared" si="474"/>
        <v>0</v>
      </c>
      <c r="M362" s="6">
        <f t="shared" si="479"/>
        <v>0</v>
      </c>
      <c r="N362" s="11">
        <f t="shared" si="480"/>
        <v>100.00000000000001</v>
      </c>
      <c r="O362" s="6">
        <v>8.0000000000000002E-3</v>
      </c>
      <c r="P362" s="6">
        <f t="shared" si="411"/>
        <v>8.8747400016986444E-2</v>
      </c>
      <c r="Q362" s="6">
        <f t="shared" si="412"/>
        <v>0.22001521401090823</v>
      </c>
      <c r="R362" s="6">
        <v>0.3</v>
      </c>
      <c r="S362" s="6">
        <f t="shared" si="475"/>
        <v>1.689765641063597E-2</v>
      </c>
      <c r="T362" s="6">
        <v>0.12</v>
      </c>
      <c r="U362" s="6">
        <f t="shared" si="413"/>
        <v>0.67599891323414973</v>
      </c>
      <c r="V362" s="6">
        <f t="shared" si="414"/>
        <v>1.219166207564391</v>
      </c>
      <c r="W362" s="6">
        <v>0.06</v>
      </c>
      <c r="X362" s="6">
        <f t="shared" si="442"/>
        <v>0.18126621158828357</v>
      </c>
      <c r="Y362" s="6">
        <v>2.6700000000000002E-2</v>
      </c>
      <c r="Z362" s="6">
        <v>0.21</v>
      </c>
      <c r="AA362" s="6">
        <v>0.442</v>
      </c>
      <c r="AB362" s="6">
        <v>0.5</v>
      </c>
      <c r="AC362" s="6">
        <f t="shared" si="443"/>
        <v>4.6898054918504871E-2</v>
      </c>
      <c r="AD362" s="6">
        <f t="shared" si="415"/>
        <v>0.15168885532700693</v>
      </c>
      <c r="AE362" s="6">
        <f t="shared" si="416"/>
        <v>0.78576008736802316</v>
      </c>
      <c r="AF362" s="6">
        <f t="shared" si="417"/>
        <v>1.5867334760275129</v>
      </c>
      <c r="AG362" s="6">
        <f t="shared" si="418"/>
        <v>8.3619687682337425</v>
      </c>
      <c r="AH362" s="6">
        <f t="shared" si="444"/>
        <v>0.22155795280113949</v>
      </c>
      <c r="AI362" s="6">
        <f t="shared" si="419"/>
        <v>8.3743994816363229E-2</v>
      </c>
      <c r="AJ362" s="6">
        <f t="shared" si="420"/>
        <v>0.49806951969718721</v>
      </c>
      <c r="AK362" s="6">
        <f t="shared" si="421"/>
        <v>0.8580329865243459</v>
      </c>
      <c r="AL362" s="6">
        <f t="shared" si="422"/>
        <v>5.448896279631076</v>
      </c>
      <c r="AM362" s="6">
        <f t="shared" si="445"/>
        <v>0.12939903958276389</v>
      </c>
      <c r="AN362" s="6">
        <f t="shared" si="423"/>
        <v>4.6233170213358828E-2</v>
      </c>
      <c r="AO362" s="6">
        <f t="shared" si="424"/>
        <v>0.31571118263633197</v>
      </c>
      <c r="AP362" s="6">
        <f t="shared" si="425"/>
        <v>0.46398504669294743</v>
      </c>
      <c r="AQ362" s="6">
        <f t="shared" si="426"/>
        <v>3.5506555321000981</v>
      </c>
      <c r="AR362" s="6">
        <f t="shared" si="446"/>
        <v>7.5927287476036137E-2</v>
      </c>
      <c r="AS362" s="6">
        <f t="shared" si="427"/>
        <v>2.5524290221222521E-2</v>
      </c>
      <c r="AT362" s="6">
        <f t="shared" si="428"/>
        <v>0.20011975617827452</v>
      </c>
      <c r="AU362" s="6">
        <f t="shared" si="429"/>
        <v>0.25090191978131832</v>
      </c>
      <c r="AV362" s="6">
        <f t="shared" si="430"/>
        <v>2.3137079622456334</v>
      </c>
      <c r="AW362" s="6">
        <f t="shared" si="447"/>
        <v>4.4763181710161339E-2</v>
      </c>
      <c r="AX362" s="6">
        <f t="shared" si="431"/>
        <v>1.4091384784791402E-2</v>
      </c>
      <c r="AY362" s="6">
        <f t="shared" si="432"/>
        <v>0.12684985206552959</v>
      </c>
      <c r="AZ362" s="6">
        <f t="shared" si="433"/>
        <v>0.13567629775709339</v>
      </c>
      <c r="BA362" s="6">
        <f t="shared" si="434"/>
        <v>1.5076778037639069</v>
      </c>
      <c r="BB362" s="6">
        <f t="shared" si="448"/>
        <v>2.6516380500354878E-2</v>
      </c>
      <c r="BD362" s="6">
        <f t="shared" si="470"/>
        <v>0.35968121452253976</v>
      </c>
      <c r="BE362" s="6">
        <f t="shared" si="469"/>
        <v>2286.5219668375667</v>
      </c>
      <c r="BF362" s="6">
        <f t="shared" si="449"/>
        <v>28.028726850244276</v>
      </c>
      <c r="BG362" s="6">
        <f t="shared" si="435"/>
        <v>37.250646217997961</v>
      </c>
      <c r="BH362" s="6">
        <f t="shared" si="471"/>
        <v>4.0871790116633236E-2</v>
      </c>
      <c r="BI362" s="6">
        <f t="shared" si="436"/>
        <v>1.1454605005137033</v>
      </c>
      <c r="BJ362" s="6">
        <f t="shared" si="450"/>
        <v>216.39614177717408</v>
      </c>
      <c r="BK362" s="6">
        <f t="shared" si="437"/>
        <v>137.09710874371939</v>
      </c>
      <c r="BL362" s="6">
        <f t="shared" si="451"/>
        <v>198.16195198553689</v>
      </c>
      <c r="BM362" s="6">
        <f t="shared" si="438"/>
        <v>178.70234072801716</v>
      </c>
      <c r="BN362" s="6">
        <f t="shared" si="452"/>
        <v>120.01203942194486</v>
      </c>
      <c r="BO362" s="6">
        <f t="shared" si="439"/>
        <v>209.47437924909764</v>
      </c>
      <c r="BP362" s="6">
        <f t="shared" si="453"/>
        <v>37.143085509865934</v>
      </c>
      <c r="BQ362" s="6">
        <f t="shared" si="440"/>
        <v>223.29503382686661</v>
      </c>
      <c r="BR362" s="6">
        <f t="shared" si="454"/>
        <v>3.8859719792145615</v>
      </c>
      <c r="BS362" s="6">
        <f t="shared" si="441"/>
        <v>226.17259649063882</v>
      </c>
      <c r="BU362" s="6">
        <f t="shared" si="455"/>
        <v>3.6803954471393783</v>
      </c>
      <c r="BV362" s="6">
        <f t="shared" si="456"/>
        <v>4.7972950504594367</v>
      </c>
      <c r="BW362" s="6">
        <f t="shared" si="457"/>
        <v>5.6233757133557685</v>
      </c>
      <c r="BX362" s="6">
        <f t="shared" si="458"/>
        <v>5.9943935608553218</v>
      </c>
      <c r="BY362" s="6">
        <f t="shared" si="459"/>
        <v>6.0716422251316988</v>
      </c>
      <c r="CA362" s="6">
        <f t="shared" si="460"/>
        <v>5.995879800504829</v>
      </c>
      <c r="CB362" s="6">
        <f t="shared" si="461"/>
        <v>7.8154657300395867</v>
      </c>
      <c r="CC362" s="6">
        <f t="shared" si="462"/>
        <v>9.1612668623873574</v>
      </c>
      <c r="CD362" s="6">
        <f t="shared" si="472"/>
        <v>9.7657069149307389</v>
      </c>
      <c r="CE362" s="6">
        <f t="shared" si="463"/>
        <v>9.8915558114428563</v>
      </c>
      <c r="CG362" s="6">
        <f t="shared" si="464"/>
        <v>119.68732984003867</v>
      </c>
      <c r="CH362" s="6">
        <f t="shared" si="465"/>
        <v>156.00916893063945</v>
      </c>
      <c r="CI362" s="6">
        <f t="shared" si="466"/>
        <v>182.87350734063278</v>
      </c>
      <c r="CJ362" s="6">
        <f t="shared" si="467"/>
        <v>194.93909543517717</v>
      </c>
      <c r="CK362" s="6">
        <f t="shared" si="468"/>
        <v>197.45124025595598</v>
      </c>
    </row>
    <row r="363" spans="1:89">
      <c r="A363" s="6">
        <v>1</v>
      </c>
      <c r="B363" s="6">
        <f t="shared" si="481"/>
        <v>1341.3945101181157</v>
      </c>
      <c r="C363" s="11">
        <v>34.9999999999864</v>
      </c>
      <c r="D363" s="6">
        <f t="shared" si="476"/>
        <v>59.856451612905538</v>
      </c>
      <c r="E363" s="6">
        <f t="shared" si="477"/>
        <v>7.3435483871064289</v>
      </c>
      <c r="F363" s="6">
        <v>0</v>
      </c>
      <c r="G363" s="6">
        <v>0</v>
      </c>
      <c r="H363" s="11">
        <f t="shared" si="482"/>
        <v>67.200000000011968</v>
      </c>
      <c r="J363" s="6">
        <f t="shared" si="478"/>
        <v>89.072100614426901</v>
      </c>
      <c r="K363" s="6">
        <f t="shared" si="473"/>
        <v>10.927899385573097</v>
      </c>
      <c r="L363" s="6">
        <f t="shared" si="474"/>
        <v>0</v>
      </c>
      <c r="M363" s="6">
        <f t="shared" si="479"/>
        <v>0</v>
      </c>
      <c r="N363" s="11">
        <f t="shared" si="480"/>
        <v>100</v>
      </c>
      <c r="O363" s="6">
        <v>8.0000000000000002E-3</v>
      </c>
      <c r="P363" s="6">
        <f t="shared" si="411"/>
        <v>8.8537019254290264E-2</v>
      </c>
      <c r="Q363" s="6">
        <f t="shared" si="412"/>
        <v>0.21988762242024551</v>
      </c>
      <c r="R363" s="6">
        <v>0.3</v>
      </c>
      <c r="S363" s="6">
        <f t="shared" si="475"/>
        <v>1.6801004432248471E-2</v>
      </c>
      <c r="T363" s="6">
        <v>0.12</v>
      </c>
      <c r="U363" s="6">
        <f t="shared" si="413"/>
        <v>0.67603006327709692</v>
      </c>
      <c r="V363" s="6">
        <f t="shared" si="414"/>
        <v>1.217488182660291</v>
      </c>
      <c r="W363" s="6">
        <v>0.06</v>
      </c>
      <c r="X363" s="6">
        <f t="shared" si="442"/>
        <v>0.1807624058684596</v>
      </c>
      <c r="Y363" s="6">
        <v>2.6700000000000002E-2</v>
      </c>
      <c r="Z363" s="6">
        <v>0.21</v>
      </c>
      <c r="AA363" s="6">
        <v>0.442</v>
      </c>
      <c r="AB363" s="6">
        <v>0.5</v>
      </c>
      <c r="AC363" s="6">
        <f t="shared" si="443"/>
        <v>4.6730839573755484E-2</v>
      </c>
      <c r="AD363" s="6">
        <f t="shared" si="415"/>
        <v>0.15150981501760341</v>
      </c>
      <c r="AE363" s="6">
        <f t="shared" si="416"/>
        <v>0.78279918551781036</v>
      </c>
      <c r="AF363" s="6">
        <f t="shared" si="417"/>
        <v>1.5810177871082087</v>
      </c>
      <c r="AG363" s="6">
        <f t="shared" si="418"/>
        <v>8.3490629086476851</v>
      </c>
      <c r="AH363" s="6">
        <f t="shared" si="444"/>
        <v>0.22049648225768378</v>
      </c>
      <c r="AI363" s="6">
        <f t="shared" si="419"/>
        <v>8.3645150700819682E-2</v>
      </c>
      <c r="AJ363" s="6">
        <f t="shared" si="420"/>
        <v>0.49619269369633257</v>
      </c>
      <c r="AK363" s="6">
        <f t="shared" si="421"/>
        <v>0.85494220303262003</v>
      </c>
      <c r="AL363" s="6">
        <f t="shared" si="422"/>
        <v>5.4404864550750389</v>
      </c>
      <c r="AM363" s="6">
        <f t="shared" si="445"/>
        <v>0.12872793111702324</v>
      </c>
      <c r="AN363" s="6">
        <f t="shared" si="423"/>
        <v>4.6178600607161592E-2</v>
      </c>
      <c r="AO363" s="6">
        <f t="shared" si="424"/>
        <v>0.31452151948109081</v>
      </c>
      <c r="AP363" s="6">
        <f t="shared" si="425"/>
        <v>0.46231369215850782</v>
      </c>
      <c r="AQ363" s="6">
        <f t="shared" si="426"/>
        <v>3.5451754516303136</v>
      </c>
      <c r="AR363" s="6">
        <f t="shared" si="446"/>
        <v>7.5502844790014623E-2</v>
      </c>
      <c r="AS363" s="6">
        <f t="shared" si="427"/>
        <v>2.5494163572770595E-2</v>
      </c>
      <c r="AT363" s="6">
        <f t="shared" si="428"/>
        <v>0.19936566473756875</v>
      </c>
      <c r="AU363" s="6">
        <f t="shared" si="429"/>
        <v>0.24999812759164539</v>
      </c>
      <c r="AV363" s="6">
        <f t="shared" si="430"/>
        <v>2.3101369862097836</v>
      </c>
      <c r="AW363" s="6">
        <f t="shared" si="447"/>
        <v>4.4494666280245294E-2</v>
      </c>
      <c r="AX363" s="6">
        <f t="shared" si="431"/>
        <v>1.4074752541859945E-2</v>
      </c>
      <c r="AY363" s="6">
        <f t="shared" si="432"/>
        <v>0.12637185634174813</v>
      </c>
      <c r="AZ363" s="6">
        <f t="shared" si="433"/>
        <v>0.1351875682234833</v>
      </c>
      <c r="BA363" s="6">
        <f t="shared" si="434"/>
        <v>1.5053508543844365</v>
      </c>
      <c r="BB363" s="6">
        <f t="shared" si="448"/>
        <v>2.6346467058024306E-2</v>
      </c>
      <c r="BD363" s="6">
        <f t="shared" si="470"/>
        <v>0.33112231113529023</v>
      </c>
      <c r="BE363" s="6">
        <f t="shared" si="469"/>
        <v>2279.9899929960666</v>
      </c>
      <c r="BF363" s="6">
        <f t="shared" si="449"/>
        <v>27.912479843039005</v>
      </c>
      <c r="BG363" s="6">
        <f t="shared" si="435"/>
        <v>37.223965742640956</v>
      </c>
      <c r="BH363" s="6">
        <f t="shared" si="471"/>
        <v>3.976133026578893E-2</v>
      </c>
      <c r="BI363" s="6">
        <f t="shared" si="436"/>
        <v>1.1423013600272824</v>
      </c>
      <c r="BJ363" s="6">
        <f t="shared" si="450"/>
        <v>216.264941728633</v>
      </c>
      <c r="BK363" s="6">
        <f t="shared" si="437"/>
        <v>137.32330255224758</v>
      </c>
      <c r="BL363" s="6">
        <f t="shared" si="451"/>
        <v>197.14429545487579</v>
      </c>
      <c r="BM363" s="6">
        <f t="shared" si="438"/>
        <v>178.75503202723672</v>
      </c>
      <c r="BN363" s="6">
        <f t="shared" si="452"/>
        <v>118.45113957658626</v>
      </c>
      <c r="BO363" s="6">
        <f t="shared" si="439"/>
        <v>209.21431285003348</v>
      </c>
      <c r="BP363" s="6">
        <f t="shared" si="453"/>
        <v>36.164355899839649</v>
      </c>
      <c r="BQ363" s="6">
        <f t="shared" si="440"/>
        <v>222.76037474707542</v>
      </c>
      <c r="BR363" s="6">
        <f t="shared" si="454"/>
        <v>3.6976300969654812</v>
      </c>
      <c r="BS363" s="6">
        <f t="shared" si="441"/>
        <v>225.53695372951441</v>
      </c>
      <c r="BU363" s="6">
        <f t="shared" si="455"/>
        <v>3.6891099540998233</v>
      </c>
      <c r="BV363" s="6">
        <f t="shared" si="456"/>
        <v>4.8021490580319464</v>
      </c>
      <c r="BW363" s="6">
        <f t="shared" si="457"/>
        <v>5.6204197665691868</v>
      </c>
      <c r="BX363" s="6">
        <f t="shared" si="458"/>
        <v>5.9843267718221114</v>
      </c>
      <c r="BY363" s="6">
        <f t="shared" si="459"/>
        <v>6.0589179371384478</v>
      </c>
      <c r="CA363" s="6">
        <f t="shared" si="460"/>
        <v>6.022978301400137</v>
      </c>
      <c r="CB363" s="6">
        <f t="shared" si="461"/>
        <v>7.8401673944340473</v>
      </c>
      <c r="CC363" s="6">
        <f t="shared" si="462"/>
        <v>9.1761066273414311</v>
      </c>
      <c r="CD363" s="6">
        <f t="shared" si="472"/>
        <v>9.770234756791746</v>
      </c>
      <c r="CE363" s="6">
        <f t="shared" si="463"/>
        <v>9.8920150712215662</v>
      </c>
      <c r="CG363" s="6">
        <f t="shared" si="464"/>
        <v>120.21635214455823</v>
      </c>
      <c r="CH363" s="6">
        <f t="shared" si="465"/>
        <v>156.48675409347965</v>
      </c>
      <c r="CI363" s="6">
        <f t="shared" si="466"/>
        <v>183.15159219020509</v>
      </c>
      <c r="CJ363" s="6">
        <f t="shared" si="467"/>
        <v>195.01016329154598</v>
      </c>
      <c r="CK363" s="6">
        <f t="shared" si="468"/>
        <v>197.44085196933298</v>
      </c>
    </row>
    <row r="364" spans="1:89">
      <c r="A364" s="6">
        <v>1</v>
      </c>
      <c r="B364" s="6">
        <f t="shared" si="481"/>
        <v>1342.1087958324006</v>
      </c>
      <c r="C364" s="11">
        <v>35.099999999986302</v>
      </c>
      <c r="D364" s="6">
        <f t="shared" si="476"/>
        <v>59.839451612905556</v>
      </c>
      <c r="E364" s="6">
        <f t="shared" si="477"/>
        <v>7.2725483871064984</v>
      </c>
      <c r="F364" s="6">
        <v>0</v>
      </c>
      <c r="G364" s="6">
        <v>0</v>
      </c>
      <c r="H364" s="11">
        <f t="shared" si="482"/>
        <v>67.11200000001206</v>
      </c>
      <c r="J364" s="6">
        <f t="shared" si="478"/>
        <v>89.163564806435218</v>
      </c>
      <c r="K364" s="6">
        <f t="shared" si="473"/>
        <v>10.836435193564775</v>
      </c>
      <c r="L364" s="6">
        <f t="shared" si="474"/>
        <v>0</v>
      </c>
      <c r="M364" s="6">
        <f t="shared" si="479"/>
        <v>0</v>
      </c>
      <c r="N364" s="11">
        <f t="shared" si="480"/>
        <v>100</v>
      </c>
      <c r="O364" s="6">
        <v>8.0000000000000002E-3</v>
      </c>
      <c r="P364" s="6">
        <f t="shared" si="411"/>
        <v>8.832732261517641E-2</v>
      </c>
      <c r="Q364" s="6">
        <f t="shared" si="412"/>
        <v>0.21976021756948122</v>
      </c>
      <c r="R364" s="6">
        <v>0.3</v>
      </c>
      <c r="S364" s="6">
        <f t="shared" si="475"/>
        <v>1.6704618257919291E-2</v>
      </c>
      <c r="T364" s="6">
        <v>0.12</v>
      </c>
      <c r="U364" s="6">
        <f t="shared" si="413"/>
        <v>0.67606118720373287</v>
      </c>
      <c r="V364" s="6">
        <f t="shared" si="414"/>
        <v>1.2158139483619193</v>
      </c>
      <c r="W364" s="6">
        <v>0.06</v>
      </c>
      <c r="X364" s="6">
        <f t="shared" si="442"/>
        <v>0.18025721018789942</v>
      </c>
      <c r="Y364" s="6">
        <v>2.6700000000000002E-2</v>
      </c>
      <c r="Z364" s="6">
        <v>0.21</v>
      </c>
      <c r="AA364" s="6">
        <v>0.442</v>
      </c>
      <c r="AB364" s="6">
        <v>0.5</v>
      </c>
      <c r="AC364" s="6">
        <f t="shared" si="443"/>
        <v>4.6563185709804229E-2</v>
      </c>
      <c r="AD364" s="6">
        <f t="shared" si="415"/>
        <v>0.15133114409889076</v>
      </c>
      <c r="AE364" s="6">
        <f t="shared" si="416"/>
        <v>0.77985204484427806</v>
      </c>
      <c r="AF364" s="6">
        <f t="shared" si="417"/>
        <v>1.5753277148913563</v>
      </c>
      <c r="AG364" s="6">
        <f t="shared" si="418"/>
        <v>8.3361883557866747</v>
      </c>
      <c r="AH364" s="6">
        <f t="shared" si="444"/>
        <v>0.21944040418617419</v>
      </c>
      <c r="AI364" s="6">
        <f t="shared" si="419"/>
        <v>8.3546510517542874E-2</v>
      </c>
      <c r="AJ364" s="6">
        <f t="shared" si="420"/>
        <v>0.49432459048856714</v>
      </c>
      <c r="AK364" s="6">
        <f t="shared" si="421"/>
        <v>0.85186527188348449</v>
      </c>
      <c r="AL364" s="6">
        <f t="shared" si="422"/>
        <v>5.4320970308699694</v>
      </c>
      <c r="AM364" s="6">
        <f t="shared" si="445"/>
        <v>0.1280602109429726</v>
      </c>
      <c r="AN364" s="6">
        <f t="shared" si="423"/>
        <v>4.6124143587367925E-2</v>
      </c>
      <c r="AO364" s="6">
        <f t="shared" si="424"/>
        <v>0.31333738544018641</v>
      </c>
      <c r="AP364" s="6">
        <f t="shared" si="425"/>
        <v>0.46064982833820689</v>
      </c>
      <c r="AQ364" s="6">
        <f t="shared" si="426"/>
        <v>3.5397086646084697</v>
      </c>
      <c r="AR364" s="6">
        <f t="shared" si="446"/>
        <v>7.5080533369372093E-2</v>
      </c>
      <c r="AS364" s="6">
        <f t="shared" si="427"/>
        <v>2.5464099080732047E-2</v>
      </c>
      <c r="AT364" s="6">
        <f t="shared" si="428"/>
        <v>0.19861507803497119</v>
      </c>
      <c r="AU364" s="6">
        <f t="shared" si="429"/>
        <v>0.24909838603802492</v>
      </c>
      <c r="AV364" s="6">
        <f t="shared" si="430"/>
        <v>2.3065746725620664</v>
      </c>
      <c r="AW364" s="6">
        <f t="shared" si="447"/>
        <v>4.4227492702131152E-2</v>
      </c>
      <c r="AX364" s="6">
        <f t="shared" si="431"/>
        <v>1.4058154614082038E-2</v>
      </c>
      <c r="AY364" s="6">
        <f t="shared" si="432"/>
        <v>0.12589608216529932</v>
      </c>
      <c r="AZ364" s="6">
        <f t="shared" si="433"/>
        <v>0.13470102908882928</v>
      </c>
      <c r="BA364" s="6">
        <f t="shared" si="434"/>
        <v>1.5030295496630335</v>
      </c>
      <c r="BB364" s="6">
        <f t="shared" si="448"/>
        <v>2.6177399154995628E-2</v>
      </c>
      <c r="BD364" s="6">
        <f t="shared" si="470"/>
        <v>0.30463667565625224</v>
      </c>
      <c r="BE364" s="6">
        <f t="shared" si="469"/>
        <v>2273.4951629210836</v>
      </c>
      <c r="BF364" s="6">
        <f t="shared" si="449"/>
        <v>27.796189038631088</v>
      </c>
      <c r="BG364" s="6">
        <f t="shared" si="435"/>
        <v>37.197105979951488</v>
      </c>
      <c r="BH364" s="6">
        <f t="shared" si="471"/>
        <v>3.8675501723327711E-2</v>
      </c>
      <c r="BI364" s="6">
        <f t="shared" si="436"/>
        <v>1.1391571268127432</v>
      </c>
      <c r="BJ364" s="6">
        <f t="shared" si="450"/>
        <v>216.12449587994567</v>
      </c>
      <c r="BK364" s="6">
        <f t="shared" si="437"/>
        <v>137.54780737654286</v>
      </c>
      <c r="BL364" s="6">
        <f t="shared" si="451"/>
        <v>196.11673148864023</v>
      </c>
      <c r="BM364" s="6">
        <f t="shared" si="438"/>
        <v>178.80449555846576</v>
      </c>
      <c r="BN364" s="6">
        <f t="shared" si="452"/>
        <v>116.89425484078451</v>
      </c>
      <c r="BO364" s="6">
        <f t="shared" si="439"/>
        <v>208.95129274174516</v>
      </c>
      <c r="BP364" s="6">
        <f t="shared" si="453"/>
        <v>35.202578577629033</v>
      </c>
      <c r="BQ364" s="6">
        <f t="shared" si="440"/>
        <v>222.22602205143627</v>
      </c>
      <c r="BR364" s="6">
        <f t="shared" si="454"/>
        <v>3.5168381829828195</v>
      </c>
      <c r="BS364" s="6">
        <f t="shared" si="441"/>
        <v>224.90441778778677</v>
      </c>
      <c r="BU364" s="6">
        <f t="shared" si="455"/>
        <v>3.6978093793285542</v>
      </c>
      <c r="BV364" s="6">
        <f t="shared" si="456"/>
        <v>4.8069464235964459</v>
      </c>
      <c r="BW364" s="6">
        <f t="shared" si="457"/>
        <v>5.6174072481436008</v>
      </c>
      <c r="BX364" s="6">
        <f t="shared" si="458"/>
        <v>5.9742825737897931</v>
      </c>
      <c r="BY364" s="6">
        <f t="shared" si="459"/>
        <v>6.0462880609315643</v>
      </c>
      <c r="CA364" s="6">
        <f t="shared" si="460"/>
        <v>6.0500593808088672</v>
      </c>
      <c r="CB364" s="6">
        <f t="shared" si="461"/>
        <v>7.8647405314348724</v>
      </c>
      <c r="CC364" s="6">
        <f t="shared" si="462"/>
        <v>9.1907515859094957</v>
      </c>
      <c r="CD364" s="6">
        <f t="shared" si="472"/>
        <v>9.7746423953640953</v>
      </c>
      <c r="CE364" s="6">
        <f t="shared" si="463"/>
        <v>9.8924520032327656</v>
      </c>
      <c r="CG364" s="6">
        <f t="shared" si="464"/>
        <v>120.74524588314605</v>
      </c>
      <c r="CH364" s="6">
        <f t="shared" si="465"/>
        <v>156.96210061797558</v>
      </c>
      <c r="CI364" s="6">
        <f t="shared" si="466"/>
        <v>183.42622613122006</v>
      </c>
      <c r="CJ364" s="6">
        <f t="shared" si="467"/>
        <v>195.07934140148359</v>
      </c>
      <c r="CK364" s="6">
        <f t="shared" si="468"/>
        <v>197.43054974079706</v>
      </c>
    </row>
    <row r="365" spans="1:89">
      <c r="A365" s="6">
        <v>1</v>
      </c>
      <c r="B365" s="6">
        <f t="shared" si="481"/>
        <v>1342.8230815466854</v>
      </c>
      <c r="C365" s="11">
        <v>35.199999999986197</v>
      </c>
      <c r="D365" s="6">
        <f t="shared" si="476"/>
        <v>59.822451612905574</v>
      </c>
      <c r="E365" s="6">
        <f t="shared" si="477"/>
        <v>7.2015483871065733</v>
      </c>
      <c r="F365" s="6">
        <v>0</v>
      </c>
      <c r="G365" s="6">
        <v>0</v>
      </c>
      <c r="H365" s="11">
        <f t="shared" si="482"/>
        <v>67.024000000012151</v>
      </c>
      <c r="J365" s="6">
        <f t="shared" si="478"/>
        <v>89.255269176555743</v>
      </c>
      <c r="K365" s="6">
        <f t="shared" si="473"/>
        <v>10.744730823444241</v>
      </c>
      <c r="L365" s="6">
        <f t="shared" si="474"/>
        <v>0</v>
      </c>
      <c r="M365" s="6">
        <f t="shared" si="479"/>
        <v>0</v>
      </c>
      <c r="N365" s="11">
        <f t="shared" si="480"/>
        <v>99.999999999999986</v>
      </c>
      <c r="O365" s="6">
        <v>8.0000000000000002E-3</v>
      </c>
      <c r="P365" s="6">
        <f t="shared" si="411"/>
        <v>8.811830735476156E-2</v>
      </c>
      <c r="Q365" s="6">
        <f t="shared" si="412"/>
        <v>0.2196329990703042</v>
      </c>
      <c r="R365" s="6">
        <v>0.3</v>
      </c>
      <c r="S365" s="6">
        <f t="shared" si="475"/>
        <v>1.6608496465568858E-2</v>
      </c>
      <c r="T365" s="6">
        <v>0.12</v>
      </c>
      <c r="U365" s="6">
        <f t="shared" si="413"/>
        <v>0.6760922850468537</v>
      </c>
      <c r="V365" s="6">
        <f t="shared" si="414"/>
        <v>1.2141434934193254</v>
      </c>
      <c r="W365" s="6">
        <v>0.06</v>
      </c>
      <c r="X365" s="6">
        <f t="shared" si="442"/>
        <v>0.17975061915822468</v>
      </c>
      <c r="Y365" s="6">
        <v>2.6700000000000002E-2</v>
      </c>
      <c r="Z365" s="6">
        <v>0.21</v>
      </c>
      <c r="AA365" s="6">
        <v>0.442</v>
      </c>
      <c r="AB365" s="6">
        <v>0.5</v>
      </c>
      <c r="AC365" s="6">
        <f t="shared" si="443"/>
        <v>4.6395091599373293E-2</v>
      </c>
      <c r="AD365" s="6">
        <f t="shared" si="415"/>
        <v>0.1511528415528722</v>
      </c>
      <c r="AE365" s="6">
        <f t="shared" si="416"/>
        <v>0.77691859045455047</v>
      </c>
      <c r="AF365" s="6">
        <f t="shared" si="417"/>
        <v>1.569663124283962</v>
      </c>
      <c r="AG365" s="6">
        <f t="shared" si="418"/>
        <v>8.3233450111490477</v>
      </c>
      <c r="AH365" s="6">
        <f t="shared" si="444"/>
        <v>0.21838968685766752</v>
      </c>
      <c r="AI365" s="6">
        <f t="shared" si="419"/>
        <v>8.3448073704519746E-2</v>
      </c>
      <c r="AJ365" s="6">
        <f t="shared" si="420"/>
        <v>0.49246516260156509</v>
      </c>
      <c r="AK365" s="6">
        <f t="shared" si="421"/>
        <v>0.84880212002481914</v>
      </c>
      <c r="AL365" s="6">
        <f t="shared" si="422"/>
        <v>5.4237279428293812</v>
      </c>
      <c r="AM365" s="6">
        <f t="shared" si="445"/>
        <v>0.12739585892839489</v>
      </c>
      <c r="AN365" s="6">
        <f t="shared" si="423"/>
        <v>4.6069798843703165E-2</v>
      </c>
      <c r="AO365" s="6">
        <f t="shared" si="424"/>
        <v>0.31215875042234936</v>
      </c>
      <c r="AP365" s="6">
        <f t="shared" si="425"/>
        <v>0.45899341572879482</v>
      </c>
      <c r="AQ365" s="6">
        <f t="shared" si="426"/>
        <v>3.5342551292088276</v>
      </c>
      <c r="AR365" s="6">
        <f t="shared" si="446"/>
        <v>7.466034044175357E-2</v>
      </c>
      <c r="AS365" s="6">
        <f t="shared" si="427"/>
        <v>2.5434096573811238E-2</v>
      </c>
      <c r="AT365" s="6">
        <f t="shared" si="428"/>
        <v>0.19786797699653755</v>
      </c>
      <c r="AU365" s="6">
        <f t="shared" si="429"/>
        <v>0.24820267375890381</v>
      </c>
      <c r="AV365" s="6">
        <f t="shared" si="430"/>
        <v>2.3030209940476438</v>
      </c>
      <c r="AW365" s="6">
        <f t="shared" si="447"/>
        <v>4.3961652873652897E-2</v>
      </c>
      <c r="AX365" s="6">
        <f t="shared" si="431"/>
        <v>1.4041590906889195E-2</v>
      </c>
      <c r="AY365" s="6">
        <f t="shared" si="432"/>
        <v>0.12542251744578761</v>
      </c>
      <c r="AZ365" s="6">
        <f t="shared" si="433"/>
        <v>0.13421666880177904</v>
      </c>
      <c r="BA365" s="6">
        <f t="shared" si="434"/>
        <v>1.5007138718396718</v>
      </c>
      <c r="BB365" s="6">
        <f t="shared" si="448"/>
        <v>2.6009171652151997E-2</v>
      </c>
      <c r="BD365" s="6">
        <f t="shared" si="470"/>
        <v>0.28008908796095006</v>
      </c>
      <c r="BE365" s="6">
        <f t="shared" si="469"/>
        <v>2267.0371655522436</v>
      </c>
      <c r="BF365" s="6">
        <f t="shared" si="449"/>
        <v>27.679854390303078</v>
      </c>
      <c r="BG365" s="6">
        <f t="shared" si="435"/>
        <v>37.170068333389999</v>
      </c>
      <c r="BH365" s="6">
        <f t="shared" si="471"/>
        <v>3.7613884376332882E-2</v>
      </c>
      <c r="BI365" s="6">
        <f t="shared" si="436"/>
        <v>1.1360277426012784</v>
      </c>
      <c r="BJ365" s="6">
        <f t="shared" si="450"/>
        <v>215.97476478529646</v>
      </c>
      <c r="BK365" s="6">
        <f t="shared" si="437"/>
        <v>137.7706112328176</v>
      </c>
      <c r="BL365" s="6">
        <f t="shared" si="451"/>
        <v>195.0793635344497</v>
      </c>
      <c r="BM365" s="6">
        <f t="shared" si="438"/>
        <v>178.85073097885203</v>
      </c>
      <c r="BN365" s="6">
        <f t="shared" si="452"/>
        <v>115.34163646862277</v>
      </c>
      <c r="BO365" s="6">
        <f t="shared" si="439"/>
        <v>208.68535621824216</v>
      </c>
      <c r="BP365" s="6">
        <f t="shared" si="453"/>
        <v>34.257704216563376</v>
      </c>
      <c r="BQ365" s="6">
        <f t="shared" si="440"/>
        <v>221.69202114849665</v>
      </c>
      <c r="BR365" s="6">
        <f t="shared" si="454"/>
        <v>3.3433710764573168</v>
      </c>
      <c r="BS365" s="6">
        <f t="shared" si="441"/>
        <v>224.27498299599364</v>
      </c>
      <c r="BU365" s="6">
        <f t="shared" si="455"/>
        <v>3.7064933536605258</v>
      </c>
      <c r="BV365" s="6">
        <f t="shared" si="456"/>
        <v>4.811686902877975</v>
      </c>
      <c r="BW365" s="6">
        <f t="shared" si="457"/>
        <v>5.6143387831972156</v>
      </c>
      <c r="BX365" s="6">
        <f t="shared" si="458"/>
        <v>5.9642618668352014</v>
      </c>
      <c r="BY365" s="6">
        <f t="shared" si="459"/>
        <v>6.0337522380750279</v>
      </c>
      <c r="CA365" s="6">
        <f t="shared" si="460"/>
        <v>6.0771218631193946</v>
      </c>
      <c r="CB365" s="6">
        <f t="shared" si="461"/>
        <v>7.8891838959016152</v>
      </c>
      <c r="CC365" s="6">
        <f t="shared" si="462"/>
        <v>9.2052022520507304</v>
      </c>
      <c r="CD365" s="6">
        <f t="shared" si="472"/>
        <v>9.7789319256481235</v>
      </c>
      <c r="CE365" s="6">
        <f t="shared" si="463"/>
        <v>9.8928675014183511</v>
      </c>
      <c r="CG365" s="6">
        <f t="shared" si="464"/>
        <v>121.27398483891794</v>
      </c>
      <c r="CH365" s="6">
        <f t="shared" si="465"/>
        <v>157.43517897663247</v>
      </c>
      <c r="CI365" s="6">
        <f t="shared" si="466"/>
        <v>183.6974119491079</v>
      </c>
      <c r="CJ365" s="6">
        <f t="shared" si="467"/>
        <v>195.14666133140892</v>
      </c>
      <c r="CK365" s="6">
        <f t="shared" si="468"/>
        <v>197.4203398258993</v>
      </c>
    </row>
    <row r="366" spans="1:89">
      <c r="A366" s="6">
        <v>1</v>
      </c>
      <c r="B366" s="6">
        <f t="shared" si="481"/>
        <v>1343.5373672609705</v>
      </c>
      <c r="C366" s="11">
        <v>35.299999999986099</v>
      </c>
      <c r="D366" s="6">
        <f t="shared" si="476"/>
        <v>59.805451612905586</v>
      </c>
      <c r="E366" s="6">
        <f t="shared" si="477"/>
        <v>7.1305483871066428</v>
      </c>
      <c r="F366" s="6">
        <v>0</v>
      </c>
      <c r="G366" s="6">
        <v>0</v>
      </c>
      <c r="H366" s="11">
        <f t="shared" si="482"/>
        <v>66.936000000012228</v>
      </c>
      <c r="J366" s="6">
        <f t="shared" si="478"/>
        <v>89.347214672066826</v>
      </c>
      <c r="K366" s="6">
        <f t="shared" si="473"/>
        <v>10.652785327933159</v>
      </c>
      <c r="L366" s="6">
        <f t="shared" si="474"/>
        <v>0</v>
      </c>
      <c r="M366" s="6">
        <f t="shared" si="479"/>
        <v>0</v>
      </c>
      <c r="N366" s="11">
        <f t="shared" si="480"/>
        <v>99.999999999999986</v>
      </c>
      <c r="O366" s="6">
        <v>8.0000000000000002E-3</v>
      </c>
      <c r="P366" s="6">
        <f t="shared" si="411"/>
        <v>8.7909970741119461E-2</v>
      </c>
      <c r="Q366" s="6">
        <f t="shared" si="412"/>
        <v>0.21950596653543897</v>
      </c>
      <c r="R366" s="6">
        <v>0.3</v>
      </c>
      <c r="S366" s="6">
        <f t="shared" si="475"/>
        <v>1.6512637638665652E-2</v>
      </c>
      <c r="T366" s="6">
        <v>0.12</v>
      </c>
      <c r="U366" s="6">
        <f t="shared" si="413"/>
        <v>0.67612335683920277</v>
      </c>
      <c r="V366" s="6">
        <f t="shared" si="414"/>
        <v>1.2124768066233638</v>
      </c>
      <c r="W366" s="6">
        <v>0.06</v>
      </c>
      <c r="X366" s="6">
        <f t="shared" si="442"/>
        <v>0.17924262736257596</v>
      </c>
      <c r="Y366" s="6">
        <v>2.6700000000000002E-2</v>
      </c>
      <c r="Z366" s="6">
        <v>0.21</v>
      </c>
      <c r="AA366" s="6">
        <v>0.442</v>
      </c>
      <c r="AB366" s="6">
        <v>0.5</v>
      </c>
      <c r="AC366" s="6">
        <f t="shared" si="443"/>
        <v>4.6226555506101476E-2</v>
      </c>
      <c r="AD366" s="6">
        <f t="shared" si="415"/>
        <v>0.15097490636501373</v>
      </c>
      <c r="AE366" s="6">
        <f t="shared" si="416"/>
        <v>0.77399874791928291</v>
      </c>
      <c r="AF366" s="6">
        <f t="shared" si="417"/>
        <v>1.5640238810058873</v>
      </c>
      <c r="AG366" s="6">
        <f t="shared" si="418"/>
        <v>8.310532776609012</v>
      </c>
      <c r="AH366" s="6">
        <f t="shared" si="444"/>
        <v>0.21734429874763245</v>
      </c>
      <c r="AI366" s="6">
        <f t="shared" si="419"/>
        <v>8.3349839701648859E-2</v>
      </c>
      <c r="AJ366" s="6">
        <f t="shared" si="420"/>
        <v>0.49061436285681942</v>
      </c>
      <c r="AK366" s="6">
        <f t="shared" si="421"/>
        <v>0.84575267484405847</v>
      </c>
      <c r="AL366" s="6">
        <f t="shared" si="422"/>
        <v>5.415379127011728</v>
      </c>
      <c r="AM366" s="6">
        <f t="shared" si="445"/>
        <v>0.1267348550701998</v>
      </c>
      <c r="AN366" s="6">
        <f t="shared" si="423"/>
        <v>4.6015566066947906E-2</v>
      </c>
      <c r="AO366" s="6">
        <f t="shared" si="424"/>
        <v>0.31098558452255298</v>
      </c>
      <c r="AP366" s="6">
        <f t="shared" si="425"/>
        <v>0.45734441506471291</v>
      </c>
      <c r="AQ366" s="6">
        <f t="shared" si="426"/>
        <v>3.5288148037652602</v>
      </c>
      <c r="AR366" s="6">
        <f t="shared" si="446"/>
        <v>7.424225331640838E-2</v>
      </c>
      <c r="AS366" s="6">
        <f t="shared" si="427"/>
        <v>2.5404155881295108E-2</v>
      </c>
      <c r="AT366" s="6">
        <f t="shared" si="428"/>
        <v>0.1971243426663771</v>
      </c>
      <c r="AU366" s="6">
        <f t="shared" si="429"/>
        <v>0.24731096952126136</v>
      </c>
      <c r="AV366" s="6">
        <f t="shared" si="430"/>
        <v>2.2994759235156836</v>
      </c>
      <c r="AW366" s="6">
        <f t="shared" si="447"/>
        <v>4.3697138744235725E-2</v>
      </c>
      <c r="AX366" s="6">
        <f t="shared" si="431"/>
        <v>1.4025061326034592E-2</v>
      </c>
      <c r="AY366" s="6">
        <f t="shared" si="432"/>
        <v>0.12495115016764814</v>
      </c>
      <c r="AZ366" s="6">
        <f t="shared" si="433"/>
        <v>0.13373447588048504</v>
      </c>
      <c r="BA366" s="6">
        <f t="shared" si="434"/>
        <v>1.4984038032220981</v>
      </c>
      <c r="BB366" s="6">
        <f t="shared" si="448"/>
        <v>2.5841779443004097E-2</v>
      </c>
      <c r="BD366" s="6">
        <f t="shared" si="470"/>
        <v>0.25735204003760137</v>
      </c>
      <c r="BE366" s="6">
        <f t="shared" si="469"/>
        <v>2260.6156929927229</v>
      </c>
      <c r="BF366" s="6">
        <f t="shared" si="449"/>
        <v>27.563475853106887</v>
      </c>
      <c r="BG366" s="6">
        <f t="shared" si="435"/>
        <v>37.142854190386387</v>
      </c>
      <c r="BH366" s="6">
        <f t="shared" si="471"/>
        <v>3.6576063040469856E-2</v>
      </c>
      <c r="BI366" s="6">
        <f t="shared" si="436"/>
        <v>1.13291314860819</v>
      </c>
      <c r="BJ366" s="6">
        <f t="shared" si="450"/>
        <v>215.81570992365883</v>
      </c>
      <c r="BK366" s="6">
        <f t="shared" si="437"/>
        <v>137.99170216395299</v>
      </c>
      <c r="BL366" s="6">
        <f t="shared" si="451"/>
        <v>194.03229755692209</v>
      </c>
      <c r="BM366" s="6">
        <f t="shared" si="438"/>
        <v>178.8937382496114</v>
      </c>
      <c r="BN366" s="6">
        <f t="shared" si="452"/>
        <v>113.79353448755968</v>
      </c>
      <c r="BO366" s="6">
        <f t="shared" si="439"/>
        <v>208.4165408592319</v>
      </c>
      <c r="BP366" s="6">
        <f t="shared" si="453"/>
        <v>33.329677506603751</v>
      </c>
      <c r="BQ366" s="6">
        <f t="shared" si="440"/>
        <v>221.15841677557376</v>
      </c>
      <c r="BR366" s="6">
        <f t="shared" si="454"/>
        <v>3.1770070115027087</v>
      </c>
      <c r="BS366" s="6">
        <f t="shared" si="441"/>
        <v>223.64864312068383</v>
      </c>
      <c r="BU366" s="6">
        <f t="shared" si="455"/>
        <v>3.7151615074231188</v>
      </c>
      <c r="BV366" s="6">
        <f t="shared" si="456"/>
        <v>4.816370258802408</v>
      </c>
      <c r="BW366" s="6">
        <f t="shared" si="457"/>
        <v>5.6112150076279264</v>
      </c>
      <c r="BX366" s="6">
        <f t="shared" si="458"/>
        <v>5.9542655403368476</v>
      </c>
      <c r="BY366" s="6">
        <f t="shared" si="459"/>
        <v>6.0213101011114638</v>
      </c>
      <c r="CA366" s="6">
        <f t="shared" si="460"/>
        <v>6.1041645686035322</v>
      </c>
      <c r="CB366" s="6">
        <f t="shared" si="461"/>
        <v>7.9134962569768952</v>
      </c>
      <c r="CC366" s="6">
        <f t="shared" si="462"/>
        <v>9.2194591723513621</v>
      </c>
      <c r="CD366" s="6">
        <f t="shared" si="472"/>
        <v>9.7831054372091231</v>
      </c>
      <c r="CE366" s="6">
        <f t="shared" si="463"/>
        <v>9.8932624335012882</v>
      </c>
      <c r="CG366" s="6">
        <f t="shared" si="464"/>
        <v>121.80254270460095</v>
      </c>
      <c r="CH366" s="6">
        <f t="shared" si="465"/>
        <v>157.90595993116196</v>
      </c>
      <c r="CI366" s="6">
        <f t="shared" si="466"/>
        <v>183.96515312341148</v>
      </c>
      <c r="CJ366" s="6">
        <f t="shared" si="467"/>
        <v>195.21215465393087</v>
      </c>
      <c r="CK366" s="6">
        <f t="shared" si="468"/>
        <v>197.41022813217532</v>
      </c>
    </row>
    <row r="367" spans="1:89">
      <c r="A367" s="6">
        <v>1</v>
      </c>
      <c r="B367" s="6">
        <f t="shared" si="481"/>
        <v>1344.2516529752556</v>
      </c>
      <c r="C367" s="11">
        <v>35.399999999986001</v>
      </c>
      <c r="D367" s="6">
        <f t="shared" si="476"/>
        <v>59.788451612905604</v>
      </c>
      <c r="E367" s="6">
        <f t="shared" si="477"/>
        <v>7.0595483871067124</v>
      </c>
      <c r="F367" s="6">
        <v>0</v>
      </c>
      <c r="G367" s="6">
        <v>0</v>
      </c>
      <c r="H367" s="11">
        <f t="shared" si="482"/>
        <v>66.84800000001232</v>
      </c>
      <c r="J367" s="6">
        <f t="shared" si="478"/>
        <v>89.439402245234831</v>
      </c>
      <c r="K367" s="6">
        <f t="shared" si="473"/>
        <v>10.560597754765155</v>
      </c>
      <c r="L367" s="6">
        <f t="shared" si="474"/>
        <v>0</v>
      </c>
      <c r="M367" s="6">
        <f t="shared" si="479"/>
        <v>0</v>
      </c>
      <c r="N367" s="11">
        <f t="shared" si="480"/>
        <v>99.999999999999986</v>
      </c>
      <c r="O367" s="6">
        <v>8.0000000000000002E-3</v>
      </c>
      <c r="P367" s="6">
        <f t="shared" si="411"/>
        <v>8.7702310055210786E-2</v>
      </c>
      <c r="Q367" s="6">
        <f t="shared" si="412"/>
        <v>0.21937911957864095</v>
      </c>
      <c r="R367" s="6">
        <v>0.3</v>
      </c>
      <c r="S367" s="6">
        <f t="shared" si="475"/>
        <v>1.6417040366186551E-2</v>
      </c>
      <c r="T367" s="6">
        <v>0.12</v>
      </c>
      <c r="U367" s="6">
        <f t="shared" si="413"/>
        <v>0.67615440261346726</v>
      </c>
      <c r="V367" s="6">
        <f t="shared" si="414"/>
        <v>1.2108138768055239</v>
      </c>
      <c r="W367" s="6">
        <v>0.06</v>
      </c>
      <c r="X367" s="6">
        <f t="shared" si="442"/>
        <v>0.17873322935542535</v>
      </c>
      <c r="Y367" s="6">
        <v>2.6700000000000002E-2</v>
      </c>
      <c r="Z367" s="6">
        <v>0.21</v>
      </c>
      <c r="AA367" s="6">
        <v>0.442</v>
      </c>
      <c r="AB367" s="6">
        <v>0.5</v>
      </c>
      <c r="AC367" s="6">
        <f t="shared" si="443"/>
        <v>4.6057575684484521E-2</v>
      </c>
      <c r="AD367" s="6">
        <f t="shared" si="415"/>
        <v>0.15079733752423019</v>
      </c>
      <c r="AE367" s="6">
        <f t="shared" si="416"/>
        <v>0.77109244326946413</v>
      </c>
      <c r="AF367" s="6">
        <f t="shared" si="417"/>
        <v>1.5584098515843814</v>
      </c>
      <c r="AG367" s="6">
        <f t="shared" si="418"/>
        <v>8.2977515544150044</v>
      </c>
      <c r="AH367" s="6">
        <f t="shared" si="444"/>
        <v>0.21630420853447949</v>
      </c>
      <c r="AI367" s="6">
        <f t="shared" si="419"/>
        <v>8.3251807950733045E-2</v>
      </c>
      <c r="AJ367" s="6">
        <f t="shared" si="420"/>
        <v>0.48877214436761407</v>
      </c>
      <c r="AK367" s="6">
        <f t="shared" si="421"/>
        <v>0.84271686416523539</v>
      </c>
      <c r="AL367" s="6">
        <f t="shared" si="422"/>
        <v>5.4070505197193119</v>
      </c>
      <c r="AM367" s="6">
        <f t="shared" si="445"/>
        <v>0.12607717949349026</v>
      </c>
      <c r="AN367" s="6">
        <f t="shared" si="423"/>
        <v>4.5961444948934088E-2</v>
      </c>
      <c r="AO367" s="6">
        <f t="shared" si="424"/>
        <v>0.30981785802072825</v>
      </c>
      <c r="AP367" s="6">
        <f t="shared" si="425"/>
        <v>0.45570278731649494</v>
      </c>
      <c r="AQ367" s="6">
        <f t="shared" si="426"/>
        <v>3.5233876467705398</v>
      </c>
      <c r="AR367" s="6">
        <f t="shared" si="446"/>
        <v>7.3826259383597839E-2</v>
      </c>
      <c r="AS367" s="6">
        <f t="shared" si="427"/>
        <v>2.5374276833051029E-2</v>
      </c>
      <c r="AT367" s="6">
        <f t="shared" si="428"/>
        <v>0.19638415620583841</v>
      </c>
      <c r="AU367" s="6">
        <f t="shared" si="429"/>
        <v>0.24642325221974512</v>
      </c>
      <c r="AV367" s="6">
        <f t="shared" si="430"/>
        <v>2.2959394339188979</v>
      </c>
      <c r="AW367" s="6">
        <f t="shared" si="447"/>
        <v>4.3433942314520212E-2</v>
      </c>
      <c r="AX367" s="6">
        <f t="shared" si="431"/>
        <v>1.4008565777591853E-2</v>
      </c>
      <c r="AY367" s="6">
        <f t="shared" si="432"/>
        <v>0.12448196838963017</v>
      </c>
      <c r="AZ367" s="6">
        <f t="shared" si="433"/>
        <v>0.13325443891213651</v>
      </c>
      <c r="BA367" s="6">
        <f t="shared" si="434"/>
        <v>1.496099326185532</v>
      </c>
      <c r="BB367" s="6">
        <f t="shared" si="448"/>
        <v>2.567521745345144E-2</v>
      </c>
      <c r="BD367" s="6">
        <f t="shared" si="470"/>
        <v>0.23630536899980786</v>
      </c>
      <c r="BE367" s="6">
        <f t="shared" si="469"/>
        <v>2254.2304404853148</v>
      </c>
      <c r="BF367" s="6">
        <f t="shared" si="449"/>
        <v>27.447053383900791</v>
      </c>
      <c r="BG367" s="6">
        <f t="shared" si="435"/>
        <v>37.115464922571476</v>
      </c>
      <c r="BH367" s="6">
        <f t="shared" si="471"/>
        <v>3.5561627430145112E-2</v>
      </c>
      <c r="BI367" s="6">
        <f t="shared" si="436"/>
        <v>1.1298132855540166</v>
      </c>
      <c r="BJ367" s="6">
        <f t="shared" si="450"/>
        <v>215.64729371740469</v>
      </c>
      <c r="BK367" s="6">
        <f t="shared" si="437"/>
        <v>138.21106824178747</v>
      </c>
      <c r="BL367" s="6">
        <f t="shared" si="451"/>
        <v>192.97564203348543</v>
      </c>
      <c r="BM367" s="6">
        <f t="shared" si="438"/>
        <v>178.93351763883138</v>
      </c>
      <c r="BN367" s="6">
        <f t="shared" si="452"/>
        <v>112.25019759708114</v>
      </c>
      <c r="BO367" s="6">
        <f t="shared" si="439"/>
        <v>208.14488452233334</v>
      </c>
      <c r="BP367" s="6">
        <f t="shared" si="453"/>
        <v>32.418437228397053</v>
      </c>
      <c r="BQ367" s="6">
        <f t="shared" si="440"/>
        <v>220.62525299154248</v>
      </c>
      <c r="BR367" s="6">
        <f t="shared" si="454"/>
        <v>3.0175276940392912</v>
      </c>
      <c r="BS367" s="6">
        <f t="shared" si="441"/>
        <v>223.02539138219086</v>
      </c>
      <c r="BU367" s="6">
        <f t="shared" si="455"/>
        <v>3.7238134704796733</v>
      </c>
      <c r="BV367" s="6">
        <f t="shared" si="456"/>
        <v>4.8209962615883706</v>
      </c>
      <c r="BW367" s="6">
        <f t="shared" si="457"/>
        <v>5.6080365679523441</v>
      </c>
      <c r="BX367" s="6">
        <f t="shared" si="458"/>
        <v>5.9442944727164386</v>
      </c>
      <c r="BY367" s="6">
        <f t="shared" si="459"/>
        <v>6.0089612738909741</v>
      </c>
      <c r="CA367" s="6">
        <f t="shared" si="460"/>
        <v>6.1311863135000477</v>
      </c>
      <c r="CB367" s="6">
        <f t="shared" si="461"/>
        <v>7.9376763983503231</v>
      </c>
      <c r="CC367" s="6">
        <f t="shared" si="462"/>
        <v>9.2335229257893303</v>
      </c>
      <c r="CD367" s="6">
        <f t="shared" si="472"/>
        <v>9.7871650133534676</v>
      </c>
      <c r="CE367" s="6">
        <f t="shared" si="463"/>
        <v>9.8936376413307396</v>
      </c>
      <c r="CG367" s="6">
        <f t="shared" si="464"/>
        <v>122.33089308558991</v>
      </c>
      <c r="CH367" s="6">
        <f t="shared" si="465"/>
        <v>158.3744145397346</v>
      </c>
      <c r="CI367" s="6">
        <f t="shared" si="466"/>
        <v>184.22945382543202</v>
      </c>
      <c r="CJ367" s="6">
        <f t="shared" si="467"/>
        <v>195.27585293295292</v>
      </c>
      <c r="CK367" s="6">
        <f t="shared" si="468"/>
        <v>197.40022022561706</v>
      </c>
    </row>
    <row r="368" spans="1:89">
      <c r="A368" s="6">
        <v>1</v>
      </c>
      <c r="B368" s="6">
        <f t="shared" si="481"/>
        <v>1344.9659386895405</v>
      </c>
      <c r="C368" s="11">
        <v>35.499999999985903</v>
      </c>
      <c r="D368" s="6">
        <f t="shared" si="476"/>
        <v>59.771451612905622</v>
      </c>
      <c r="E368" s="6">
        <f t="shared" si="477"/>
        <v>6.9885483871067819</v>
      </c>
      <c r="F368" s="6">
        <v>0</v>
      </c>
      <c r="G368" s="6">
        <v>0</v>
      </c>
      <c r="H368" s="11">
        <f t="shared" si="482"/>
        <v>66.760000000012411</v>
      </c>
      <c r="J368" s="6">
        <f t="shared" si="478"/>
        <v>89.531832853347083</v>
      </c>
      <c r="K368" s="6">
        <f t="shared" si="473"/>
        <v>10.46816714665291</v>
      </c>
      <c r="L368" s="6">
        <f t="shared" si="474"/>
        <v>0</v>
      </c>
      <c r="M368" s="6">
        <f t="shared" si="479"/>
        <v>0</v>
      </c>
      <c r="N368" s="11">
        <f t="shared" si="480"/>
        <v>100</v>
      </c>
      <c r="O368" s="6">
        <v>8.0000000000000002E-3</v>
      </c>
      <c r="P368" s="6">
        <f t="shared" si="411"/>
        <v>8.749532259081387E-2</v>
      </c>
      <c r="Q368" s="6">
        <f t="shared" si="412"/>
        <v>0.21925245781469446</v>
      </c>
      <c r="R368" s="6">
        <v>0.3</v>
      </c>
      <c r="S368" s="6">
        <f t="shared" si="475"/>
        <v>1.6321703242577326E-2</v>
      </c>
      <c r="T368" s="6">
        <v>0.12</v>
      </c>
      <c r="U368" s="6">
        <f t="shared" si="413"/>
        <v>0.67618542240228052</v>
      </c>
      <c r="V368" s="6">
        <f t="shared" si="414"/>
        <v>1.209154692837757</v>
      </c>
      <c r="W368" s="6">
        <v>0.06</v>
      </c>
      <c r="X368" s="6">
        <f t="shared" si="442"/>
        <v>0.17822241966238825</v>
      </c>
      <c r="Y368" s="6">
        <v>2.6700000000000002E-2</v>
      </c>
      <c r="Z368" s="6">
        <v>0.21</v>
      </c>
      <c r="AA368" s="6">
        <v>0.442</v>
      </c>
      <c r="AB368" s="6">
        <v>0.5</v>
      </c>
      <c r="AC368" s="6">
        <f t="shared" si="443"/>
        <v>4.5888150379814779E-2</v>
      </c>
      <c r="AD368" s="6">
        <f t="shared" si="415"/>
        <v>0.15062013402287183</v>
      </c>
      <c r="AE368" s="6">
        <f t="shared" si="416"/>
        <v>0.76819960299324319</v>
      </c>
      <c r="AF368" s="6">
        <f t="shared" si="417"/>
        <v>1.5528209033486635</v>
      </c>
      <c r="AG368" s="6">
        <f t="shared" si="418"/>
        <v>8.2850012471880223</v>
      </c>
      <c r="AH368" s="6">
        <f t="shared" si="444"/>
        <v>0.21526938509810173</v>
      </c>
      <c r="AI368" s="6">
        <f t="shared" si="419"/>
        <v>8.3153977895471562E-2</v>
      </c>
      <c r="AJ368" s="6">
        <f t="shared" si="420"/>
        <v>0.48693846053701351</v>
      </c>
      <c r="AK368" s="6">
        <f t="shared" si="421"/>
        <v>0.83969461624605202</v>
      </c>
      <c r="AL368" s="6">
        <f t="shared" si="422"/>
        <v>5.39874205749721</v>
      </c>
      <c r="AM368" s="6">
        <f t="shared" si="445"/>
        <v>0.12542281245063586</v>
      </c>
      <c r="AN368" s="6">
        <f t="shared" si="423"/>
        <v>4.5907435182540632E-2</v>
      </c>
      <c r="AO368" s="6">
        <f t="shared" si="424"/>
        <v>0.30865554138048895</v>
      </c>
      <c r="AP368" s="6">
        <f t="shared" si="425"/>
        <v>0.45406849368918323</v>
      </c>
      <c r="AQ368" s="6">
        <f t="shared" si="426"/>
        <v>3.5179736168756359</v>
      </c>
      <c r="AR368" s="6">
        <f t="shared" si="446"/>
        <v>7.341234611400696E-2</v>
      </c>
      <c r="AS368" s="6">
        <f t="shared" si="427"/>
        <v>2.5344459259524374E-2</v>
      </c>
      <c r="AT368" s="6">
        <f t="shared" si="428"/>
        <v>0.19564739889270083</v>
      </c>
      <c r="AU368" s="6">
        <f t="shared" si="429"/>
        <v>0.24553950087581383</v>
      </c>
      <c r="AV368" s="6">
        <f t="shared" si="430"/>
        <v>2.2924114983130846</v>
      </c>
      <c r="AW368" s="6">
        <f t="shared" si="447"/>
        <v>4.3172055635988686E-2</v>
      </c>
      <c r="AX368" s="6">
        <f t="shared" si="431"/>
        <v>1.3992104167953701E-2</v>
      </c>
      <c r="AY368" s="6">
        <f t="shared" si="432"/>
        <v>0.1240149602442852</v>
      </c>
      <c r="AZ368" s="6">
        <f t="shared" si="433"/>
        <v>0.13277654655249677</v>
      </c>
      <c r="BA368" s="6">
        <f t="shared" si="434"/>
        <v>1.4938004231723656</v>
      </c>
      <c r="BB368" s="6">
        <f t="shared" si="448"/>
        <v>2.5509480641545446E-2</v>
      </c>
      <c r="BD368" s="6">
        <f t="shared" si="470"/>
        <v>0.21683590343456827</v>
      </c>
      <c r="BE368" s="6">
        <f t="shared" si="469"/>
        <v>2247.8811063879048</v>
      </c>
      <c r="BF368" s="6">
        <f t="shared" si="449"/>
        <v>27.330586941387349</v>
      </c>
      <c r="BG368" s="6">
        <f t="shared" si="435"/>
        <v>37.087901886004779</v>
      </c>
      <c r="BH368" s="6">
        <f t="shared" si="471"/>
        <v>3.4570172128659982E-2</v>
      </c>
      <c r="BI368" s="6">
        <f t="shared" si="436"/>
        <v>1.1267280936852144</v>
      </c>
      <c r="BJ368" s="6">
        <f t="shared" si="450"/>
        <v>215.46947955095868</v>
      </c>
      <c r="BK368" s="6">
        <f t="shared" si="437"/>
        <v>138.4286975694188</v>
      </c>
      <c r="BL368" s="6">
        <f t="shared" si="451"/>
        <v>191.90950794922756</v>
      </c>
      <c r="BM368" s="6">
        <f t="shared" si="438"/>
        <v>178.97006972421275</v>
      </c>
      <c r="BN368" s="6">
        <f t="shared" si="452"/>
        <v>110.71187306717557</v>
      </c>
      <c r="BO368" s="6">
        <f t="shared" si="439"/>
        <v>207.87042533513588</v>
      </c>
      <c r="BP368" s="6">
        <f t="shared" si="453"/>
        <v>31.523916331381592</v>
      </c>
      <c r="BQ368" s="6">
        <f t="shared" si="440"/>
        <v>220.09257316996488</v>
      </c>
      <c r="BR368" s="6">
        <f t="shared" si="454"/>
        <v>2.8647183734228081</v>
      </c>
      <c r="BS368" s="6">
        <f t="shared" si="441"/>
        <v>222.40522047230735</v>
      </c>
      <c r="BU368" s="6">
        <f t="shared" si="455"/>
        <v>3.7324488722737708</v>
      </c>
      <c r="BV368" s="6">
        <f t="shared" si="456"/>
        <v>4.8255646888385346</v>
      </c>
      <c r="BW368" s="6">
        <f t="shared" si="457"/>
        <v>5.6048041211405479</v>
      </c>
      <c r="BX368" s="6">
        <f t="shared" si="458"/>
        <v>5.9343495311881584</v>
      </c>
      <c r="BY368" s="6">
        <f t="shared" si="459"/>
        <v>5.9967053719000631</v>
      </c>
      <c r="CA368" s="6">
        <f t="shared" si="460"/>
        <v>6.1581859101017287</v>
      </c>
      <c r="CB368" s="6">
        <f t="shared" si="461"/>
        <v>7.9617231185237261</v>
      </c>
      <c r="CC368" s="6">
        <f t="shared" si="462"/>
        <v>9.2473941234890553</v>
      </c>
      <c r="CD368" s="6">
        <f t="shared" si="472"/>
        <v>9.7911127303182504</v>
      </c>
      <c r="CE368" s="6">
        <f t="shared" si="463"/>
        <v>9.8939939412404172</v>
      </c>
      <c r="CG368" s="6">
        <f t="shared" si="464"/>
        <v>122.85900950304435</v>
      </c>
      <c r="CH368" s="6">
        <f t="shared" si="465"/>
        <v>158.84051416420388</v>
      </c>
      <c r="CI368" s="6">
        <f t="shared" si="466"/>
        <v>184.49031891558636</v>
      </c>
      <c r="CJ368" s="6">
        <f t="shared" si="467"/>
        <v>195.33778770892562</v>
      </c>
      <c r="CK368" s="6">
        <f t="shared" si="468"/>
        <v>197.39032133731723</v>
      </c>
    </row>
    <row r="369" spans="1:89">
      <c r="A369" s="6">
        <v>1</v>
      </c>
      <c r="B369" s="6">
        <f t="shared" si="481"/>
        <v>1345.6802244038256</v>
      </c>
      <c r="C369" s="11">
        <v>35.599999999985798</v>
      </c>
      <c r="D369" s="6">
        <f t="shared" si="476"/>
        <v>59.75445161290564</v>
      </c>
      <c r="E369" s="6">
        <f t="shared" si="477"/>
        <v>6.9175483871068568</v>
      </c>
      <c r="F369" s="6">
        <v>0</v>
      </c>
      <c r="G369" s="6">
        <v>0</v>
      </c>
      <c r="H369" s="11">
        <f t="shared" si="482"/>
        <v>66.672000000012503</v>
      </c>
      <c r="J369" s="6">
        <f t="shared" si="478"/>
        <v>89.624507458744958</v>
      </c>
      <c r="K369" s="6">
        <f t="shared" si="473"/>
        <v>10.375492541255039</v>
      </c>
      <c r="L369" s="6">
        <f t="shared" si="474"/>
        <v>0</v>
      </c>
      <c r="M369" s="6">
        <f t="shared" si="479"/>
        <v>0</v>
      </c>
      <c r="N369" s="11">
        <f t="shared" si="480"/>
        <v>100</v>
      </c>
      <c r="O369" s="6">
        <v>8.0000000000000002E-3</v>
      </c>
      <c r="P369" s="6">
        <f t="shared" si="411"/>
        <v>8.728900565445516E-2</v>
      </c>
      <c r="Q369" s="6">
        <f t="shared" si="412"/>
        <v>0.21912598085940838</v>
      </c>
      <c r="R369" s="6">
        <v>0.3</v>
      </c>
      <c r="S369" s="6">
        <f t="shared" si="475"/>
        <v>1.6226624867713282E-2</v>
      </c>
      <c r="T369" s="6">
        <v>0.12</v>
      </c>
      <c r="U369" s="6">
        <f t="shared" si="413"/>
        <v>0.67621641623822104</v>
      </c>
      <c r="V369" s="6">
        <f t="shared" si="414"/>
        <v>1.2074992436323004</v>
      </c>
      <c r="W369" s="6">
        <v>0.06</v>
      </c>
      <c r="X369" s="6">
        <f t="shared" si="442"/>
        <v>0.17771019278003269</v>
      </c>
      <c r="Y369" s="6">
        <v>2.6700000000000002E-2</v>
      </c>
      <c r="Z369" s="6">
        <v>0.21</v>
      </c>
      <c r="AA369" s="6">
        <v>0.442</v>
      </c>
      <c r="AB369" s="6">
        <v>0.5</v>
      </c>
      <c r="AC369" s="6">
        <f t="shared" si="443"/>
        <v>4.571827782812049E-2</v>
      </c>
      <c r="AD369" s="6">
        <f t="shared" si="415"/>
        <v>0.15044329485670987</v>
      </c>
      <c r="AE369" s="6">
        <f t="shared" si="416"/>
        <v>0.76532015403276743</v>
      </c>
      <c r="AF369" s="6">
        <f t="shared" si="417"/>
        <v>1.5472569044245097</v>
      </c>
      <c r="AG369" s="6">
        <f t="shared" si="418"/>
        <v>8.2722817579199308</v>
      </c>
      <c r="AH369" s="6">
        <f t="shared" si="444"/>
        <v>0.21423979751842498</v>
      </c>
      <c r="AI369" s="6">
        <f t="shared" si="419"/>
        <v>8.3056348981452269E-2</v>
      </c>
      <c r="AJ369" s="6">
        <f t="shared" si="420"/>
        <v>0.48511326505585767</v>
      </c>
      <c r="AK369" s="6">
        <f t="shared" si="421"/>
        <v>0.83668585977495114</v>
      </c>
      <c r="AL369" s="6">
        <f t="shared" si="422"/>
        <v>5.3904536771321716</v>
      </c>
      <c r="AM369" s="6">
        <f t="shared" si="445"/>
        <v>0.12477173432035223</v>
      </c>
      <c r="AN369" s="6">
        <f t="shared" si="423"/>
        <v>4.5853536461689104E-2</v>
      </c>
      <c r="AO369" s="6">
        <f t="shared" si="424"/>
        <v>0.30749860524786127</v>
      </c>
      <c r="AP369" s="6">
        <f t="shared" si="425"/>
        <v>0.45244149562074498</v>
      </c>
      <c r="AQ369" s="6">
        <f t="shared" si="426"/>
        <v>3.5125726728890001</v>
      </c>
      <c r="AR369" s="6">
        <f t="shared" si="446"/>
        <v>7.300050105816E-2</v>
      </c>
      <c r="AS369" s="6">
        <f t="shared" si="427"/>
        <v>2.5314702991736167E-2</v>
      </c>
      <c r="AT369" s="6">
        <f t="shared" si="428"/>
        <v>0.19491405212036936</v>
      </c>
      <c r="AU369" s="6">
        <f t="shared" si="429"/>
        <v>0.24465969463688175</v>
      </c>
      <c r="AV369" s="6">
        <f t="shared" si="430"/>
        <v>2.2888920898566605</v>
      </c>
      <c r="AW369" s="6">
        <f t="shared" si="447"/>
        <v>4.2911470810594599E-2</v>
      </c>
      <c r="AX369" s="6">
        <f t="shared" si="431"/>
        <v>1.3975676403830621E-2</v>
      </c>
      <c r="AY369" s="6">
        <f t="shared" si="432"/>
        <v>0.12355011393745627</v>
      </c>
      <c r="AZ369" s="6">
        <f t="shared" si="433"/>
        <v>0.13230078752543972</v>
      </c>
      <c r="BA369" s="6">
        <f t="shared" si="434"/>
        <v>1.4915070766918619</v>
      </c>
      <c r="BB369" s="6">
        <f t="shared" si="448"/>
        <v>2.534456399725411E-2</v>
      </c>
      <c r="BD369" s="6">
        <f t="shared" si="470"/>
        <v>0.19883712246216603</v>
      </c>
      <c r="BE369" s="6">
        <f t="shared" si="469"/>
        <v>2241.5673921483994</v>
      </c>
      <c r="BF369" s="6">
        <f t="shared" si="449"/>
        <v>27.214076486151679</v>
      </c>
      <c r="BG369" s="6">
        <f t="shared" si="435"/>
        <v>37.060166421398463</v>
      </c>
      <c r="BH369" s="6">
        <f t="shared" si="471"/>
        <v>3.360129655832244E-2</v>
      </c>
      <c r="BI369" s="6">
        <f t="shared" si="436"/>
        <v>1.1236575127944106</v>
      </c>
      <c r="BJ369" s="6">
        <f t="shared" si="450"/>
        <v>215.2822317894925</v>
      </c>
      <c r="BK369" s="6">
        <f t="shared" si="437"/>
        <v>138.64457828352002</v>
      </c>
      <c r="BL369" s="6">
        <f t="shared" si="451"/>
        <v>190.83400879077226</v>
      </c>
      <c r="BM369" s="6">
        <f t="shared" si="438"/>
        <v>179.00339539574802</v>
      </c>
      <c r="BN369" s="6">
        <f t="shared" si="452"/>
        <v>109.17880663668646</v>
      </c>
      <c r="BO369" s="6">
        <f t="shared" si="439"/>
        <v>207.59320168710673</v>
      </c>
      <c r="BP369" s="6">
        <f t="shared" si="453"/>
        <v>30.64604201587272</v>
      </c>
      <c r="BQ369" s="6">
        <f t="shared" si="440"/>
        <v>219.5604199925661</v>
      </c>
      <c r="BR369" s="6">
        <f t="shared" si="454"/>
        <v>2.718367908792791</v>
      </c>
      <c r="BS369" s="6">
        <f t="shared" si="441"/>
        <v>221.78812257184845</v>
      </c>
      <c r="BU369" s="6">
        <f t="shared" si="455"/>
        <v>3.7410673418742912</v>
      </c>
      <c r="BV369" s="6">
        <f t="shared" si="456"/>
        <v>4.8300753256302658</v>
      </c>
      <c r="BW369" s="6">
        <f t="shared" si="457"/>
        <v>5.6015183344466273</v>
      </c>
      <c r="BX369" s="6">
        <f t="shared" si="458"/>
        <v>5.9244315715158891</v>
      </c>
      <c r="BY369" s="6">
        <f t="shared" si="459"/>
        <v>5.9845420025903726</v>
      </c>
      <c r="CA369" s="6">
        <f t="shared" si="460"/>
        <v>6.1851621668460313</v>
      </c>
      <c r="CB369" s="6">
        <f t="shared" si="461"/>
        <v>7.9856352310775129</v>
      </c>
      <c r="CC369" s="6">
        <f t="shared" si="462"/>
        <v>9.2610734084662916</v>
      </c>
      <c r="CD369" s="6">
        <f t="shared" si="472"/>
        <v>9.7949506564748621</v>
      </c>
      <c r="CE369" s="6">
        <f t="shared" si="463"/>
        <v>9.8943321244193623</v>
      </c>
      <c r="CG369" s="6">
        <f t="shared" si="464"/>
        <v>123.38686539702516</v>
      </c>
      <c r="CH369" s="6">
        <f t="shared" si="465"/>
        <v>159.30423047729784</v>
      </c>
      <c r="CI369" s="6">
        <f t="shared" si="466"/>
        <v>184.74775394047396</v>
      </c>
      <c r="CJ369" s="6">
        <f t="shared" si="467"/>
        <v>195.39799048425698</v>
      </c>
      <c r="CK369" s="6">
        <f t="shared" si="468"/>
        <v>197.38053637027369</v>
      </c>
    </row>
    <row r="370" spans="1:89">
      <c r="A370" s="6">
        <v>1</v>
      </c>
      <c r="B370" s="6">
        <f t="shared" si="481"/>
        <v>1346.3945101181105</v>
      </c>
      <c r="C370" s="11">
        <v>35.6999999999857</v>
      </c>
      <c r="D370" s="6">
        <f t="shared" si="476"/>
        <v>59.737451612905659</v>
      </c>
      <c r="E370" s="6">
        <f t="shared" si="477"/>
        <v>6.8465483871069264</v>
      </c>
      <c r="F370" s="6">
        <v>0</v>
      </c>
      <c r="G370" s="6">
        <v>0</v>
      </c>
      <c r="H370" s="11">
        <f t="shared" si="482"/>
        <v>66.58400000001258</v>
      </c>
      <c r="J370" s="6">
        <f t="shared" si="478"/>
        <v>89.717427028857344</v>
      </c>
      <c r="K370" s="6">
        <f t="shared" si="473"/>
        <v>10.282572971142665</v>
      </c>
      <c r="L370" s="6">
        <f t="shared" si="474"/>
        <v>0</v>
      </c>
      <c r="M370" s="6">
        <f t="shared" si="479"/>
        <v>0</v>
      </c>
      <c r="N370" s="11">
        <f t="shared" si="480"/>
        <v>100.00000000000001</v>
      </c>
      <c r="O370" s="6">
        <v>8.0000000000000002E-3</v>
      </c>
      <c r="P370" s="6">
        <f t="shared" si="411"/>
        <v>8.7083356565340941E-2</v>
      </c>
      <c r="Q370" s="6">
        <f t="shared" si="412"/>
        <v>0.21899968832961328</v>
      </c>
      <c r="R370" s="6">
        <v>0.3</v>
      </c>
      <c r="S370" s="6">
        <f t="shared" si="475"/>
        <v>1.6131803846860127E-2</v>
      </c>
      <c r="T370" s="6">
        <v>0.12</v>
      </c>
      <c r="U370" s="6">
        <f t="shared" si="413"/>
        <v>0.6762473841538138</v>
      </c>
      <c r="V370" s="6">
        <f t="shared" si="414"/>
        <v>1.2058475181415076</v>
      </c>
      <c r="W370" s="6">
        <v>0.06</v>
      </c>
      <c r="X370" s="6">
        <f t="shared" si="442"/>
        <v>0.17719654317568817</v>
      </c>
      <c r="Y370" s="6">
        <v>2.6700000000000002E-2</v>
      </c>
      <c r="Z370" s="6">
        <v>0.21</v>
      </c>
      <c r="AA370" s="6">
        <v>0.442</v>
      </c>
      <c r="AB370" s="6">
        <v>0.5</v>
      </c>
      <c r="AC370" s="6">
        <f t="shared" si="443"/>
        <v>4.5547956256104506E-2</v>
      </c>
      <c r="AD370" s="6">
        <f t="shared" si="415"/>
        <v>0.15026681902492306</v>
      </c>
      <c r="AE370" s="6">
        <f t="shared" si="416"/>
        <v>0.76245402378106597</v>
      </c>
      <c r="AF370" s="6">
        <f t="shared" si="417"/>
        <v>1.5417177237289275</v>
      </c>
      <c r="AG370" s="6">
        <f t="shared" si="418"/>
        <v>8.2595929899718499</v>
      </c>
      <c r="AH370" s="6">
        <f t="shared" si="444"/>
        <v>0.21321541507397204</v>
      </c>
      <c r="AI370" s="6">
        <f t="shared" si="419"/>
        <v>8.2958920656144505E-2</v>
      </c>
      <c r="AJ370" s="6">
        <f t="shared" si="420"/>
        <v>0.48329651190078693</v>
      </c>
      <c r="AK370" s="6">
        <f t="shared" si="421"/>
        <v>0.83369052386823828</v>
      </c>
      <c r="AL370" s="6">
        <f t="shared" si="422"/>
        <v>5.38218531565155</v>
      </c>
      <c r="AM370" s="6">
        <f t="shared" si="445"/>
        <v>0.1241239256067897</v>
      </c>
      <c r="AN370" s="6">
        <f t="shared" si="423"/>
        <v>4.5799748481339782E-2</v>
      </c>
      <c r="AO370" s="6">
        <f t="shared" si="424"/>
        <v>0.30634702045003148</v>
      </c>
      <c r="AP370" s="6">
        <f t="shared" si="425"/>
        <v>0.45082175478051589</v>
      </c>
      <c r="AQ370" s="6">
        <f t="shared" si="426"/>
        <v>3.5071847737758692</v>
      </c>
      <c r="AR370" s="6">
        <f t="shared" si="446"/>
        <v>7.2590711845842038E-2</v>
      </c>
      <c r="AS370" s="6">
        <f t="shared" si="427"/>
        <v>2.5285007861280816E-2</v>
      </c>
      <c r="AT370" s="6">
        <f t="shared" si="428"/>
        <v>0.19418409739708117</v>
      </c>
      <c r="AU370" s="6">
        <f t="shared" si="429"/>
        <v>0.24378381277547642</v>
      </c>
      <c r="AV370" s="6">
        <f t="shared" si="430"/>
        <v>2.2853811818102088</v>
      </c>
      <c r="AW370" s="6">
        <f t="shared" si="447"/>
        <v>4.265217999039507E-2</v>
      </c>
      <c r="AX370" s="6">
        <f t="shared" si="431"/>
        <v>1.3959282392249726E-2</v>
      </c>
      <c r="AY370" s="6">
        <f t="shared" si="432"/>
        <v>0.12308741774777497</v>
      </c>
      <c r="AZ370" s="6">
        <f t="shared" si="433"/>
        <v>0.13182715062249517</v>
      </c>
      <c r="BA370" s="6">
        <f t="shared" si="434"/>
        <v>1.4892192693198574</v>
      </c>
      <c r="BB370" s="6">
        <f t="shared" si="448"/>
        <v>2.5180462542228953E-2</v>
      </c>
      <c r="BD370" s="6">
        <f t="shared" si="470"/>
        <v>0.18220882747285516</v>
      </c>
      <c r="BE370" s="6">
        <f t="shared" si="469"/>
        <v>2235.2890022791571</v>
      </c>
      <c r="BF370" s="6">
        <f t="shared" si="449"/>
        <v>27.097521980700801</v>
      </c>
      <c r="BG370" s="6">
        <f t="shared" si="435"/>
        <v>37.032259854337703</v>
      </c>
      <c r="BH370" s="6">
        <f t="shared" si="471"/>
        <v>3.2654604950564367E-2</v>
      </c>
      <c r="BI370" s="6">
        <f t="shared" si="436"/>
        <v>1.1206014822402279</v>
      </c>
      <c r="BJ370" s="6">
        <f t="shared" si="450"/>
        <v>215.08551579765123</v>
      </c>
      <c r="BK370" s="6">
        <f t="shared" si="437"/>
        <v>138.85869855666871</v>
      </c>
      <c r="BL370" s="6">
        <f t="shared" si="451"/>
        <v>189.74926053916221</v>
      </c>
      <c r="BM370" s="6">
        <f t="shared" si="438"/>
        <v>179.03349585833459</v>
      </c>
      <c r="BN370" s="6">
        <f t="shared" si="452"/>
        <v>107.6512424116146</v>
      </c>
      <c r="BO370" s="6">
        <f t="shared" si="439"/>
        <v>207.31325222134922</v>
      </c>
      <c r="BP370" s="6">
        <f t="shared" si="453"/>
        <v>29.784735819067148</v>
      </c>
      <c r="BQ370" s="6">
        <f t="shared" si="440"/>
        <v>219.02883544306081</v>
      </c>
      <c r="BR370" s="6">
        <f t="shared" si="454"/>
        <v>2.5782688301633181</v>
      </c>
      <c r="BS370" s="6">
        <f t="shared" si="441"/>
        <v>221.17408936809059</v>
      </c>
      <c r="BU370" s="6">
        <f t="shared" si="455"/>
        <v>3.7496685080212235</v>
      </c>
      <c r="BV370" s="6">
        <f t="shared" si="456"/>
        <v>4.8345279646055372</v>
      </c>
      <c r="BW370" s="6">
        <f t="shared" si="457"/>
        <v>5.5981798852350071</v>
      </c>
      <c r="BX370" s="6">
        <f t="shared" si="458"/>
        <v>5.91454143777848</v>
      </c>
      <c r="BY370" s="6">
        <f t="shared" si="459"/>
        <v>5.9724707657068299</v>
      </c>
      <c r="CA370" s="6">
        <f t="shared" si="460"/>
        <v>6.212113888409279</v>
      </c>
      <c r="CB370" s="6">
        <f t="shared" si="461"/>
        <v>8.0094115649380235</v>
      </c>
      <c r="CC370" s="6">
        <f t="shared" si="462"/>
        <v>9.2745614553629263</v>
      </c>
      <c r="CD370" s="6">
        <f t="shared" si="472"/>
        <v>9.7986808515468695</v>
      </c>
      <c r="CE370" s="6">
        <f t="shared" si="463"/>
        <v>9.8946529572943778</v>
      </c>
      <c r="CG370" s="6">
        <f t="shared" si="464"/>
        <v>123.91443412967126</v>
      </c>
      <c r="CH370" s="6">
        <f t="shared" si="465"/>
        <v>159.7655354697759</v>
      </c>
      <c r="CI370" s="6">
        <f t="shared" si="466"/>
        <v>185.00176512965439</v>
      </c>
      <c r="CJ370" s="6">
        <f t="shared" si="467"/>
        <v>195.45649270889211</v>
      </c>
      <c r="CK370" s="6">
        <f t="shared" si="468"/>
        <v>197.37086990634248</v>
      </c>
    </row>
    <row r="371" spans="1:89">
      <c r="A371" s="6">
        <v>1</v>
      </c>
      <c r="B371" s="6">
        <f t="shared" si="481"/>
        <v>1347.1087958323956</v>
      </c>
      <c r="C371" s="11">
        <v>35.799999999985602</v>
      </c>
      <c r="D371" s="6">
        <f t="shared" si="476"/>
        <v>59.720451612905677</v>
      </c>
      <c r="E371" s="6">
        <f t="shared" si="477"/>
        <v>6.7755483871069959</v>
      </c>
      <c r="F371" s="6">
        <v>0</v>
      </c>
      <c r="G371" s="6">
        <v>0</v>
      </c>
      <c r="H371" s="11">
        <f t="shared" si="482"/>
        <v>66.496000000012671</v>
      </c>
      <c r="J371" s="6">
        <f t="shared" si="478"/>
        <v>89.810592536234211</v>
      </c>
      <c r="K371" s="6">
        <f t="shared" si="473"/>
        <v>10.189407463765798</v>
      </c>
      <c r="L371" s="6">
        <f t="shared" si="474"/>
        <v>0</v>
      </c>
      <c r="M371" s="6">
        <f t="shared" si="479"/>
        <v>0</v>
      </c>
      <c r="N371" s="11">
        <f t="shared" si="480"/>
        <v>100.00000000000001</v>
      </c>
      <c r="O371" s="6">
        <v>8.0000000000000002E-3</v>
      </c>
      <c r="P371" s="6">
        <f t="shared" si="411"/>
        <v>8.6878372655288888E-2</v>
      </c>
      <c r="Q371" s="6">
        <f t="shared" si="412"/>
        <v>0.218873579843158</v>
      </c>
      <c r="R371" s="6">
        <v>0.3</v>
      </c>
      <c r="S371" s="6">
        <f t="shared" si="475"/>
        <v>1.6037238790635008E-2</v>
      </c>
      <c r="T371" s="6">
        <v>0.12</v>
      </c>
      <c r="U371" s="6">
        <f t="shared" si="413"/>
        <v>0.67627832618152761</v>
      </c>
      <c r="V371" s="6">
        <f t="shared" si="414"/>
        <v>1.2041995053576795</v>
      </c>
      <c r="W371" s="6">
        <v>0.06</v>
      </c>
      <c r="X371" s="6">
        <f t="shared" si="442"/>
        <v>0.17668146528725204</v>
      </c>
      <c r="Y371" s="6">
        <v>2.6700000000000002E-2</v>
      </c>
      <c r="Z371" s="6">
        <v>0.21</v>
      </c>
      <c r="AA371" s="6">
        <v>0.442</v>
      </c>
      <c r="AB371" s="6">
        <v>0.5</v>
      </c>
      <c r="AC371" s="6">
        <f t="shared" si="443"/>
        <v>4.5377183881082708E-2</v>
      </c>
      <c r="AD371" s="6">
        <f t="shared" si="415"/>
        <v>0.15009070553008411</v>
      </c>
      <c r="AE371" s="6">
        <f t="shared" si="416"/>
        <v>0.75960114007893642</v>
      </c>
      <c r="AF371" s="6">
        <f t="shared" si="417"/>
        <v>1.5362032309648304</v>
      </c>
      <c r="AG371" s="6">
        <f t="shared" si="418"/>
        <v>8.2469348470724757</v>
      </c>
      <c r="AH371" s="6">
        <f t="shared" si="444"/>
        <v>0.21219620724043622</v>
      </c>
      <c r="AI371" s="6">
        <f t="shared" si="419"/>
        <v>8.2861692368891016E-2</v>
      </c>
      <c r="AJ371" s="6">
        <f t="shared" si="420"/>
        <v>0.48148815533226846</v>
      </c>
      <c r="AK371" s="6">
        <f t="shared" si="421"/>
        <v>0.8307085380672008</v>
      </c>
      <c r="AL371" s="6">
        <f t="shared" si="422"/>
        <v>5.3739369103222376</v>
      </c>
      <c r="AM371" s="6">
        <f t="shared" si="445"/>
        <v>0.12347936693862702</v>
      </c>
      <c r="AN371" s="6">
        <f t="shared" si="423"/>
        <v>4.574607093748722E-2</v>
      </c>
      <c r="AO371" s="6">
        <f t="shared" si="424"/>
        <v>0.30520075799409507</v>
      </c>
      <c r="AP371" s="6">
        <f t="shared" si="425"/>
        <v>0.44920923306764243</v>
      </c>
      <c r="AQ371" s="6">
        <f t="shared" si="426"/>
        <v>3.5018098786575664</v>
      </c>
      <c r="AR371" s="6">
        <f t="shared" si="446"/>
        <v>7.2182966185523417E-2</v>
      </c>
      <c r="AS371" s="6">
        <f t="shared" si="427"/>
        <v>2.5255373700323814E-2</v>
      </c>
      <c r="AT371" s="6">
        <f t="shared" si="428"/>
        <v>0.1934575163451121</v>
      </c>
      <c r="AU371" s="6">
        <f t="shared" si="429"/>
        <v>0.24291183468839644</v>
      </c>
      <c r="AV371" s="6">
        <f t="shared" si="430"/>
        <v>2.281878747536024</v>
      </c>
      <c r="AW371" s="6">
        <f t="shared" si="447"/>
        <v>4.2394175377185872E-2</v>
      </c>
      <c r="AX371" s="6">
        <f t="shared" si="431"/>
        <v>1.3942922040553361E-2</v>
      </c>
      <c r="AY371" s="6">
        <f t="shared" si="432"/>
        <v>0.12262686002615858</v>
      </c>
      <c r="AZ371" s="6">
        <f t="shared" si="433"/>
        <v>0.13135562470239281</v>
      </c>
      <c r="BA371" s="6">
        <f t="shared" si="434"/>
        <v>1.4869369836984665</v>
      </c>
      <c r="BB371" s="6">
        <f t="shared" si="448"/>
        <v>2.501717132957321E-2</v>
      </c>
      <c r="BD371" s="6">
        <f t="shared" si="470"/>
        <v>0.16685682633253546</v>
      </c>
      <c r="BE371" s="6">
        <f t="shared" si="469"/>
        <v>2229.0456443309686</v>
      </c>
      <c r="BF371" s="6">
        <f t="shared" si="449"/>
        <v>26.980923389503776</v>
      </c>
      <c r="BG371" s="6">
        <f t="shared" si="435"/>
        <v>37.004183495497408</v>
      </c>
      <c r="BH371" s="6">
        <f t="shared" si="471"/>
        <v>3.1729706316038227E-2</v>
      </c>
      <c r="BI371" s="6">
        <f t="shared" si="436"/>
        <v>1.1175599409666985</v>
      </c>
      <c r="BJ371" s="6">
        <f t="shared" si="450"/>
        <v>214.87929795831033</v>
      </c>
      <c r="BK371" s="6">
        <f t="shared" si="437"/>
        <v>139.07104659968994</v>
      </c>
      <c r="BL371" s="6">
        <f t="shared" si="451"/>
        <v>188.65538166174133</v>
      </c>
      <c r="BM371" s="6">
        <f t="shared" si="438"/>
        <v>179.06037263432174</v>
      </c>
      <c r="BN371" s="6">
        <f t="shared" si="452"/>
        <v>106.12942276342991</v>
      </c>
      <c r="BO371" s="6">
        <f t="shared" si="439"/>
        <v>207.03061582621552</v>
      </c>
      <c r="BP371" s="6">
        <f t="shared" si="453"/>
        <v>28.939913704894817</v>
      </c>
      <c r="BQ371" s="6">
        <f t="shared" si="440"/>
        <v>218.49786080133438</v>
      </c>
      <c r="BR371" s="6">
        <f t="shared" si="454"/>
        <v>2.4442173942790566</v>
      </c>
      <c r="BS371" s="6">
        <f t="shared" si="441"/>
        <v>220.56311207207472</v>
      </c>
      <c r="BU371" s="6">
        <f t="shared" si="455"/>
        <v>3.7582519991722507</v>
      </c>
      <c r="BV371" s="6">
        <f t="shared" si="456"/>
        <v>4.8389224060600995</v>
      </c>
      <c r="BW371" s="6">
        <f t="shared" si="457"/>
        <v>5.5947894608026303</v>
      </c>
      <c r="BX371" s="6">
        <f t="shared" si="458"/>
        <v>5.9046799621432191</v>
      </c>
      <c r="BY371" s="6">
        <f t="shared" si="459"/>
        <v>5.9604912536149426</v>
      </c>
      <c r="CA371" s="6">
        <f t="shared" si="460"/>
        <v>6.2390398758043863</v>
      </c>
      <c r="CB371" s="6">
        <f t="shared" si="461"/>
        <v>8.0330509646456942</v>
      </c>
      <c r="CC371" s="6">
        <f t="shared" si="462"/>
        <v>9.2878589701717029</v>
      </c>
      <c r="CD371" s="6">
        <f t="shared" si="472"/>
        <v>9.8023053658425603</v>
      </c>
      <c r="CE371" s="6">
        <f t="shared" si="463"/>
        <v>9.8949571819232585</v>
      </c>
      <c r="CG371" s="6">
        <f t="shared" si="464"/>
        <v>124.44168898841555</v>
      </c>
      <c r="CH371" s="6">
        <f t="shared" si="465"/>
        <v>160.2244014575478</v>
      </c>
      <c r="CI371" s="6">
        <f t="shared" si="466"/>
        <v>185.25235939213457</v>
      </c>
      <c r="CJ371" s="6">
        <f t="shared" si="467"/>
        <v>195.51332576607206</v>
      </c>
      <c r="CK371" s="6">
        <f t="shared" si="468"/>
        <v>197.36132621332669</v>
      </c>
    </row>
    <row r="372" spans="1:89">
      <c r="A372" s="6">
        <v>1</v>
      </c>
      <c r="B372" s="6">
        <f t="shared" si="481"/>
        <v>1347.8230815466807</v>
      </c>
      <c r="C372" s="11">
        <v>35.899999999985504</v>
      </c>
      <c r="D372" s="6">
        <f t="shared" si="476"/>
        <v>59.703451612905688</v>
      </c>
      <c r="E372" s="6">
        <f t="shared" si="477"/>
        <v>6.7045483871070655</v>
      </c>
      <c r="F372" s="6">
        <v>0</v>
      </c>
      <c r="G372" s="6">
        <v>0</v>
      </c>
      <c r="H372" s="11">
        <f t="shared" si="482"/>
        <v>66.408000000012748</v>
      </c>
      <c r="J372" s="6">
        <f t="shared" si="478"/>
        <v>89.904004958580643</v>
      </c>
      <c r="K372" s="6">
        <f t="shared" si="473"/>
        <v>10.095995041419375</v>
      </c>
      <c r="L372" s="6">
        <f t="shared" si="474"/>
        <v>0</v>
      </c>
      <c r="M372" s="6">
        <f t="shared" si="479"/>
        <v>0</v>
      </c>
      <c r="N372" s="11">
        <f t="shared" si="480"/>
        <v>100.00000000000001</v>
      </c>
      <c r="O372" s="6">
        <v>8.0000000000000002E-3</v>
      </c>
      <c r="P372" s="6">
        <f t="shared" si="411"/>
        <v>8.6674051268660957E-2</v>
      </c>
      <c r="Q372" s="6">
        <f t="shared" si="412"/>
        <v>0.21874765501890661</v>
      </c>
      <c r="R372" s="6">
        <v>0.3</v>
      </c>
      <c r="S372" s="6">
        <f t="shared" si="475"/>
        <v>1.5942928314967748E-2</v>
      </c>
      <c r="T372" s="6">
        <v>0.12</v>
      </c>
      <c r="U372" s="6">
        <f t="shared" si="413"/>
        <v>0.67630924235377898</v>
      </c>
      <c r="V372" s="6">
        <f t="shared" si="414"/>
        <v>1.2025551943128967</v>
      </c>
      <c r="W372" s="6">
        <v>0.06</v>
      </c>
      <c r="X372" s="6">
        <f t="shared" si="442"/>
        <v>0.17616495352299524</v>
      </c>
      <c r="Y372" s="6">
        <v>2.6700000000000002E-2</v>
      </c>
      <c r="Z372" s="6">
        <v>0.21</v>
      </c>
      <c r="AA372" s="6">
        <v>0.442</v>
      </c>
      <c r="AB372" s="6">
        <v>0.5</v>
      </c>
      <c r="AC372" s="6">
        <f t="shared" si="443"/>
        <v>4.5205958910921717E-2</v>
      </c>
      <c r="AD372" s="6">
        <f t="shared" si="415"/>
        <v>0.1499149533781462</v>
      </c>
      <c r="AE372" s="6">
        <f t="shared" si="416"/>
        <v>0.75676143121187556</v>
      </c>
      <c r="AF372" s="6">
        <f t="shared" si="417"/>
        <v>1.5307132966157919</v>
      </c>
      <c r="AG372" s="6">
        <f t="shared" si="418"/>
        <v>8.2343072333165139</v>
      </c>
      <c r="AH372" s="6">
        <f t="shared" si="444"/>
        <v>0.21118214368926766</v>
      </c>
      <c r="AI372" s="6">
        <f t="shared" si="419"/>
        <v>8.2764663570901079E-2</v>
      </c>
      <c r="AJ372" s="6">
        <f t="shared" si="420"/>
        <v>0.47968814989265085</v>
      </c>
      <c r="AK372" s="6">
        <f t="shared" si="421"/>
        <v>0.82773983233527082</v>
      </c>
      <c r="AL372" s="6">
        <f t="shared" si="422"/>
        <v>5.3657083986496206</v>
      </c>
      <c r="AM372" s="6">
        <f t="shared" si="445"/>
        <v>0.12283803906817387</v>
      </c>
      <c r="AN372" s="6">
        <f t="shared" si="423"/>
        <v>4.5692503527156439E-2</v>
      </c>
      <c r="AO372" s="6">
        <f t="shared" si="424"/>
        <v>0.30405978906582382</v>
      </c>
      <c r="AP372" s="6">
        <f t="shared" si="425"/>
        <v>0.44760389260954808</v>
      </c>
      <c r="AQ372" s="6">
        <f t="shared" si="426"/>
        <v>3.4964479468108274</v>
      </c>
      <c r="AR372" s="6">
        <f t="shared" si="446"/>
        <v>7.1777251863790137E-2</v>
      </c>
      <c r="AS372" s="6">
        <f t="shared" si="427"/>
        <v>2.5225800341599498E-2</v>
      </c>
      <c r="AT372" s="6">
        <f t="shared" si="428"/>
        <v>0.1927342906999957</v>
      </c>
      <c r="AU372" s="6">
        <f t="shared" si="429"/>
        <v>0.24204373989588246</v>
      </c>
      <c r="AV372" s="6">
        <f t="shared" si="430"/>
        <v>2.2783847604976701</v>
      </c>
      <c r="AW372" s="6">
        <f t="shared" si="447"/>
        <v>4.213744922213964E-2</v>
      </c>
      <c r="AX372" s="6">
        <f t="shared" si="431"/>
        <v>1.3926595256397896E-2</v>
      </c>
      <c r="AY372" s="6">
        <f t="shared" si="432"/>
        <v>0.122168429195315</v>
      </c>
      <c r="AZ372" s="6">
        <f t="shared" si="433"/>
        <v>0.13088619869061432</v>
      </c>
      <c r="BA372" s="6">
        <f t="shared" si="434"/>
        <v>1.4846602025357944</v>
      </c>
      <c r="BB372" s="6">
        <f t="shared" si="448"/>
        <v>2.485468544361236E-2</v>
      </c>
      <c r="BD372" s="6">
        <f t="shared" si="470"/>
        <v>0.15269262960315411</v>
      </c>
      <c r="BE372" s="6">
        <f t="shared" si="469"/>
        <v>2222.8370288666229</v>
      </c>
      <c r="BF372" s="6">
        <f t="shared" si="449"/>
        <v>26.864280679032557</v>
      </c>
      <c r="BG372" s="6">
        <f t="shared" si="435"/>
        <v>36.97593864085546</v>
      </c>
      <c r="BH372" s="6">
        <f t="shared" si="471"/>
        <v>3.0826214414675909E-2</v>
      </c>
      <c r="BI372" s="6">
        <f t="shared" si="436"/>
        <v>1.1145328275222657</v>
      </c>
      <c r="BJ372" s="6">
        <f t="shared" si="450"/>
        <v>214.66354569135203</v>
      </c>
      <c r="BK372" s="6">
        <f t="shared" si="437"/>
        <v>139.28161066401199</v>
      </c>
      <c r="BL372" s="6">
        <f t="shared" si="451"/>
        <v>187.55249310301761</v>
      </c>
      <c r="BM372" s="6">
        <f t="shared" si="438"/>
        <v>179.0840275659894</v>
      </c>
      <c r="BN372" s="6">
        <f t="shared" si="452"/>
        <v>104.61358822745842</v>
      </c>
      <c r="BO372" s="6">
        <f t="shared" si="439"/>
        <v>206.74533162677625</v>
      </c>
      <c r="BP372" s="6">
        <f t="shared" si="453"/>
        <v>28.111486157647008</v>
      </c>
      <c r="BQ372" s="6">
        <f t="shared" si="440"/>
        <v>217.96753663798179</v>
      </c>
      <c r="BR372" s="6">
        <f t="shared" si="454"/>
        <v>2.3160136352483351</v>
      </c>
      <c r="BS372" s="6">
        <f t="shared" si="441"/>
        <v>219.95518143576081</v>
      </c>
      <c r="BU372" s="6">
        <f t="shared" si="455"/>
        <v>3.7668174435500856</v>
      </c>
      <c r="BV372" s="6">
        <f t="shared" si="456"/>
        <v>4.8432584580318361</v>
      </c>
      <c r="BW372" s="6">
        <f t="shared" si="457"/>
        <v>5.5913477581969797</v>
      </c>
      <c r="BX372" s="6">
        <f t="shared" si="458"/>
        <v>5.894847964647612</v>
      </c>
      <c r="BY372" s="6">
        <f t="shared" si="459"/>
        <v>5.9486030516268729</v>
      </c>
      <c r="CA372" s="6">
        <f t="shared" si="460"/>
        <v>6.2659389264821046</v>
      </c>
      <c r="CB372" s="6">
        <f t="shared" si="461"/>
        <v>8.056552290623868</v>
      </c>
      <c r="CC372" s="6">
        <f t="shared" si="462"/>
        <v>9.3009666899507817</v>
      </c>
      <c r="CD372" s="6">
        <f t="shared" si="472"/>
        <v>9.8058262395025331</v>
      </c>
      <c r="CE372" s="6">
        <f t="shared" si="463"/>
        <v>9.8952455163980808</v>
      </c>
      <c r="CG372" s="6">
        <f t="shared" si="464"/>
        <v>124.96860318924027</v>
      </c>
      <c r="CH372" s="6">
        <f t="shared" si="465"/>
        <v>160.68080108875191</v>
      </c>
      <c r="CI372" s="6">
        <f t="shared" si="466"/>
        <v>185.49954431256623</v>
      </c>
      <c r="CJ372" s="6">
        <f t="shared" si="467"/>
        <v>195.56852095828225</v>
      </c>
      <c r="CK372" s="6">
        <f t="shared" si="468"/>
        <v>197.3519092521899</v>
      </c>
    </row>
    <row r="373" spans="1:89">
      <c r="A373" s="6">
        <v>1</v>
      </c>
      <c r="B373" s="6">
        <f t="shared" si="481"/>
        <v>1348.5373672609655</v>
      </c>
      <c r="C373" s="11">
        <v>35.999999999985398</v>
      </c>
      <c r="D373" s="6">
        <f t="shared" si="476"/>
        <v>59.686451612905707</v>
      </c>
      <c r="E373" s="6">
        <f t="shared" si="477"/>
        <v>6.6335483871071403</v>
      </c>
      <c r="F373" s="6">
        <v>0</v>
      </c>
      <c r="G373" s="6">
        <v>0</v>
      </c>
      <c r="H373" s="11">
        <f t="shared" si="482"/>
        <v>66.32000000001284</v>
      </c>
      <c r="J373" s="6">
        <f t="shared" si="478"/>
        <v>89.997665278790933</v>
      </c>
      <c r="K373" s="6">
        <f t="shared" si="473"/>
        <v>10.002334721209071</v>
      </c>
      <c r="L373" s="6">
        <f t="shared" si="474"/>
        <v>0</v>
      </c>
      <c r="M373" s="6">
        <f t="shared" si="479"/>
        <v>0</v>
      </c>
      <c r="N373" s="11">
        <f t="shared" si="480"/>
        <v>100</v>
      </c>
      <c r="O373" s="6">
        <v>8.0000000000000002E-3</v>
      </c>
      <c r="P373" s="6">
        <f t="shared" si="411"/>
        <v>8.6470389762294597E-2</v>
      </c>
      <c r="Q373" s="6">
        <f t="shared" si="412"/>
        <v>0.2186219134767349</v>
      </c>
      <c r="R373" s="6">
        <v>0.3</v>
      </c>
      <c r="S373" s="6">
        <f t="shared" si="475"/>
        <v>1.5848871041062081E-2</v>
      </c>
      <c r="T373" s="6">
        <v>0.12</v>
      </c>
      <c r="U373" s="6">
        <f t="shared" si="413"/>
        <v>0.67634013270292981</v>
      </c>
      <c r="V373" s="6">
        <f t="shared" si="414"/>
        <v>1.2009145740788441</v>
      </c>
      <c r="W373" s="6">
        <v>0.06</v>
      </c>
      <c r="X373" s="6">
        <f t="shared" si="442"/>
        <v>0.17564700226136576</v>
      </c>
      <c r="Y373" s="6">
        <v>2.6700000000000002E-2</v>
      </c>
      <c r="Z373" s="6">
        <v>0.21</v>
      </c>
      <c r="AA373" s="6">
        <v>0.442</v>
      </c>
      <c r="AB373" s="6">
        <v>0.5</v>
      </c>
      <c r="AC373" s="6">
        <f t="shared" si="443"/>
        <v>4.5034279543976229E-2</v>
      </c>
      <c r="AD373" s="6">
        <f t="shared" si="415"/>
        <v>0.1497395615784291</v>
      </c>
      <c r="AE373" s="6">
        <f t="shared" si="416"/>
        <v>0.75393482590700944</v>
      </c>
      <c r="AF373" s="6">
        <f t="shared" si="417"/>
        <v>1.5252477919407887</v>
      </c>
      <c r="AG373" s="6">
        <f t="shared" si="418"/>
        <v>8.221710053162985</v>
      </c>
      <c r="AH373" s="6">
        <f t="shared" si="444"/>
        <v>0.21017319428626763</v>
      </c>
      <c r="AI373" s="6">
        <f t="shared" si="419"/>
        <v>8.2667833715242417E-2</v>
      </c>
      <c r="AJ373" s="6">
        <f t="shared" si="420"/>
        <v>0.47789645040421813</v>
      </c>
      <c r="AK373" s="6">
        <f t="shared" si="421"/>
        <v>0.8247843370551835</v>
      </c>
      <c r="AL373" s="6">
        <f t="shared" si="422"/>
        <v>5.3574997183764808</v>
      </c>
      <c r="AM373" s="6">
        <f t="shared" si="445"/>
        <v>0.12219992287047815</v>
      </c>
      <c r="AN373" s="6">
        <f t="shared" si="423"/>
        <v>4.5639045948398509E-2</v>
      </c>
      <c r="AO373" s="6">
        <f t="shared" si="424"/>
        <v>0.30292408502843171</v>
      </c>
      <c r="AP373" s="6">
        <f t="shared" si="425"/>
        <v>0.44600569576039556</v>
      </c>
      <c r="AQ373" s="6">
        <f t="shared" si="426"/>
        <v>3.4910989376670831</v>
      </c>
      <c r="AR373" s="6">
        <f t="shared" si="446"/>
        <v>7.1373556744776995E-2</v>
      </c>
      <c r="AS373" s="6">
        <f t="shared" si="427"/>
        <v>2.5196287618408666E-2</v>
      </c>
      <c r="AT373" s="6">
        <f t="shared" si="428"/>
        <v>0.19201440230974062</v>
      </c>
      <c r="AU373" s="6">
        <f t="shared" si="429"/>
        <v>0.24117950804078528</v>
      </c>
      <c r="AV373" s="6">
        <f t="shared" si="430"/>
        <v>2.2748991942595147</v>
      </c>
      <c r="AW373" s="6">
        <f t="shared" si="447"/>
        <v>4.1881993825446127E-2</v>
      </c>
      <c r="AX373" s="6">
        <f t="shared" si="431"/>
        <v>1.3910301947752503E-2</v>
      </c>
      <c r="AY373" s="6">
        <f t="shared" si="432"/>
        <v>0.1217121137492468</v>
      </c>
      <c r="AZ373" s="6">
        <f t="shared" si="433"/>
        <v>0.13041886157894328</v>
      </c>
      <c r="BA373" s="6">
        <f t="shared" si="434"/>
        <v>1.4823889086056328</v>
      </c>
      <c r="BB373" s="6">
        <f t="shared" si="448"/>
        <v>2.4692999999665829E-2</v>
      </c>
      <c r="BD373" s="6">
        <f t="shared" si="470"/>
        <v>0.13963315875721821</v>
      </c>
      <c r="BE373" s="6">
        <f t="shared" si="469"/>
        <v>2216.6628694341048</v>
      </c>
      <c r="BF373" s="6">
        <f t="shared" si="449"/>
        <v>26.747593817803732</v>
      </c>
      <c r="BG373" s="6">
        <f t="shared" si="435"/>
        <v>36.94752657190255</v>
      </c>
      <c r="BH373" s="6">
        <f t="shared" si="471"/>
        <v>2.9943747725765187E-2</v>
      </c>
      <c r="BI373" s="6">
        <f t="shared" si="436"/>
        <v>1.1115200800783884</v>
      </c>
      <c r="BJ373" s="6">
        <f t="shared" si="450"/>
        <v>214.43822747246335</v>
      </c>
      <c r="BK373" s="6">
        <f t="shared" si="437"/>
        <v>139.49037904403534</v>
      </c>
      <c r="BL373" s="6">
        <f t="shared" si="451"/>
        <v>186.44071827449736</v>
      </c>
      <c r="BM373" s="6">
        <f t="shared" si="438"/>
        <v>179.10446281795748</v>
      </c>
      <c r="BN373" s="6">
        <f t="shared" si="452"/>
        <v>103.10397740141516</v>
      </c>
      <c r="BO373" s="6">
        <f t="shared" si="439"/>
        <v>206.45743897615043</v>
      </c>
      <c r="BP373" s="6">
        <f t="shared" si="453"/>
        <v>27.299358279288075</v>
      </c>
      <c r="BQ373" s="6">
        <f t="shared" si="440"/>
        <v>217.437902809208</v>
      </c>
      <c r="BR373" s="6">
        <f t="shared" si="454"/>
        <v>2.1934614100036156</v>
      </c>
      <c r="BS373" s="6">
        <f t="shared" si="441"/>
        <v>219.35028776902297</v>
      </c>
      <c r="BU373" s="6">
        <f t="shared" si="455"/>
        <v>3.7753644691905697</v>
      </c>
      <c r="BV373" s="6">
        <f t="shared" si="456"/>
        <v>4.8475359363882529</v>
      </c>
      <c r="BW373" s="6">
        <f t="shared" si="457"/>
        <v>5.5878554840300163</v>
      </c>
      <c r="BX373" s="6">
        <f t="shared" si="458"/>
        <v>5.8850462529895786</v>
      </c>
      <c r="BY373" s="6">
        <f t="shared" si="459"/>
        <v>5.9368057383259876</v>
      </c>
      <c r="CA373" s="6">
        <f t="shared" si="460"/>
        <v>6.2928098344357641</v>
      </c>
      <c r="CB373" s="6">
        <f t="shared" si="461"/>
        <v>8.0799144194480643</v>
      </c>
      <c r="CC373" s="6">
        <f t="shared" si="462"/>
        <v>9.3138853825280741</v>
      </c>
      <c r="CD373" s="6">
        <f t="shared" si="472"/>
        <v>9.8092455017626587</v>
      </c>
      <c r="CE373" s="6">
        <f t="shared" si="463"/>
        <v>9.8955186552577228</v>
      </c>
      <c r="CG373" s="6">
        <f t="shared" si="464"/>
        <v>125.49514987997155</v>
      </c>
      <c r="CH373" s="6">
        <f t="shared" si="465"/>
        <v>161.13470735078974</v>
      </c>
      <c r="CI373" s="6">
        <f t="shared" si="466"/>
        <v>185.74332814715351</v>
      </c>
      <c r="CJ373" s="6">
        <f t="shared" si="467"/>
        <v>195.62210949340067</v>
      </c>
      <c r="CK373" s="6">
        <f t="shared" si="468"/>
        <v>197.34262268438155</v>
      </c>
    </row>
    <row r="374" spans="1:89">
      <c r="A374" s="6">
        <v>1</v>
      </c>
      <c r="B374" s="6">
        <f t="shared" si="481"/>
        <v>1349.2516529752506</v>
      </c>
      <c r="C374" s="11">
        <v>36.0999999999853</v>
      </c>
      <c r="D374" s="6">
        <f t="shared" si="476"/>
        <v>59.669451612905725</v>
      </c>
      <c r="E374" s="6">
        <f t="shared" si="477"/>
        <v>6.5625483871072099</v>
      </c>
      <c r="F374" s="6">
        <v>0</v>
      </c>
      <c r="G374" s="6">
        <v>0</v>
      </c>
      <c r="H374" s="11">
        <f t="shared" si="482"/>
        <v>66.232000000012931</v>
      </c>
      <c r="J374" s="6">
        <f t="shared" si="478"/>
        <v>90.091574484983198</v>
      </c>
      <c r="K374" s="6">
        <f t="shared" si="473"/>
        <v>9.9084255150168019</v>
      </c>
      <c r="L374" s="6">
        <f t="shared" si="474"/>
        <v>0</v>
      </c>
      <c r="M374" s="6">
        <f t="shared" si="479"/>
        <v>0</v>
      </c>
      <c r="N374" s="11">
        <f t="shared" si="480"/>
        <v>100</v>
      </c>
      <c r="O374" s="6">
        <v>8.0000000000000002E-3</v>
      </c>
      <c r="P374" s="6">
        <f t="shared" si="411"/>
        <v>8.6267385505436653E-2</v>
      </c>
      <c r="Q374" s="6">
        <f t="shared" si="412"/>
        <v>0.21849635483752694</v>
      </c>
      <c r="R374" s="6">
        <v>0.3</v>
      </c>
      <c r="S374" s="6">
        <f t="shared" si="475"/>
        <v>1.5755065595357248E-2</v>
      </c>
      <c r="T374" s="6">
        <v>0.12</v>
      </c>
      <c r="U374" s="6">
        <f t="shared" si="413"/>
        <v>0.67637099726128791</v>
      </c>
      <c r="V374" s="6">
        <f t="shared" si="414"/>
        <v>1.1992776337666482</v>
      </c>
      <c r="W374" s="6">
        <v>0.06</v>
      </c>
      <c r="X374" s="6">
        <f t="shared" si="442"/>
        <v>0.17512760585079085</v>
      </c>
      <c r="Y374" s="6">
        <v>2.6700000000000002E-2</v>
      </c>
      <c r="Z374" s="6">
        <v>0.21</v>
      </c>
      <c r="AA374" s="6">
        <v>0.442</v>
      </c>
      <c r="AB374" s="6">
        <v>0.5</v>
      </c>
      <c r="AC374" s="6">
        <f t="shared" si="443"/>
        <v>4.4862143969025797E-2</v>
      </c>
      <c r="AD374" s="6">
        <f t="shared" si="415"/>
        <v>0.1495645291436056</v>
      </c>
      <c r="AE374" s="6">
        <f t="shared" si="416"/>
        <v>0.75112125333006541</v>
      </c>
      <c r="AF374" s="6">
        <f t="shared" si="417"/>
        <v>1.5198065889690213</v>
      </c>
      <c r="AG374" s="6">
        <f t="shared" si="418"/>
        <v>8.2091432114336236</v>
      </c>
      <c r="AH374" s="6">
        <f t="shared" si="444"/>
        <v>0.20916932909019603</v>
      </c>
      <c r="AI374" s="6">
        <f t="shared" si="419"/>
        <v>8.2571202256833995E-2</v>
      </c>
      <c r="AJ374" s="6">
        <f t="shared" si="420"/>
        <v>0.47611301196727018</v>
      </c>
      <c r="AK374" s="6">
        <f t="shared" si="421"/>
        <v>0.82184198302617595</v>
      </c>
      <c r="AL374" s="6">
        <f t="shared" si="422"/>
        <v>5.3493108074819613</v>
      </c>
      <c r="AM374" s="6">
        <f t="shared" si="445"/>
        <v>0.12156499934244173</v>
      </c>
      <c r="AN374" s="6">
        <f t="shared" si="423"/>
        <v>4.5585697900286402E-2</v>
      </c>
      <c r="AO374" s="6">
        <f t="shared" si="424"/>
        <v>0.30179361742135907</v>
      </c>
      <c r="AP374" s="6">
        <f t="shared" si="425"/>
        <v>0.44441460509957342</v>
      </c>
      <c r="AQ374" s="6">
        <f t="shared" si="426"/>
        <v>3.4857628108117802</v>
      </c>
      <c r="AR374" s="6">
        <f t="shared" si="446"/>
        <v>7.0971868769606081E-2</v>
      </c>
      <c r="AS374" s="6">
        <f t="shared" si="427"/>
        <v>2.5166835364616308E-2</v>
      </c>
      <c r="AT374" s="6">
        <f t="shared" si="428"/>
        <v>0.19129783313406012</v>
      </c>
      <c r="AU374" s="6">
        <f t="shared" si="429"/>
        <v>0.24031911888774726</v>
      </c>
      <c r="AV374" s="6">
        <f t="shared" si="430"/>
        <v>2.2714220224862887</v>
      </c>
      <c r="AW374" s="6">
        <f t="shared" si="447"/>
        <v>4.1627801535955876E-2</v>
      </c>
      <c r="AX374" s="6">
        <f t="shared" si="431"/>
        <v>1.3894042022897781E-2</v>
      </c>
      <c r="AY374" s="6">
        <f t="shared" si="432"/>
        <v>0.12125790225276266</v>
      </c>
      <c r="AZ374" s="6">
        <f t="shared" si="433"/>
        <v>0.12995360242502249</v>
      </c>
      <c r="BA374" s="6">
        <f t="shared" si="434"/>
        <v>1.4801230847471718</v>
      </c>
      <c r="BB374" s="6">
        <f t="shared" si="448"/>
        <v>2.4532110143820687E-2</v>
      </c>
      <c r="BD374" s="6">
        <f t="shared" si="470"/>
        <v>0.12760046585174886</v>
      </c>
      <c r="BE374" s="6">
        <f t="shared" si="469"/>
        <v>2210.5228825394593</v>
      </c>
      <c r="BF374" s="6">
        <f t="shared" si="449"/>
        <v>26.630862776420987</v>
      </c>
      <c r="BG374" s="6">
        <f t="shared" si="435"/>
        <v>36.918948555848601</v>
      </c>
      <c r="BH374" s="6">
        <f t="shared" si="471"/>
        <v>2.9081929417975161E-2</v>
      </c>
      <c r="BI374" s="6">
        <f t="shared" si="436"/>
        <v>1.1085216364477519</v>
      </c>
      <c r="BJ374" s="6">
        <f t="shared" si="450"/>
        <v>214.20331285194183</v>
      </c>
      <c r="BK374" s="6">
        <f t="shared" si="437"/>
        <v>139.69734007951419</v>
      </c>
      <c r="BL374" s="6">
        <f t="shared" si="451"/>
        <v>185.32018304347403</v>
      </c>
      <c r="BM374" s="6">
        <f t="shared" si="438"/>
        <v>179.12168087952401</v>
      </c>
      <c r="BN374" s="6">
        <f t="shared" si="452"/>
        <v>101.60082684414917</v>
      </c>
      <c r="BO374" s="6">
        <f t="shared" si="439"/>
        <v>206.16697744669906</v>
      </c>
      <c r="BP374" s="6">
        <f t="shared" si="453"/>
        <v>26.503429890383298</v>
      </c>
      <c r="BQ374" s="6">
        <f t="shared" si="440"/>
        <v>216.90899845209245</v>
      </c>
      <c r="BR374" s="6">
        <f t="shared" si="454"/>
        <v>2.0763684386142085</v>
      </c>
      <c r="BS374" s="6">
        <f t="shared" si="441"/>
        <v>218.74842095647369</v>
      </c>
      <c r="BU374" s="6">
        <f t="shared" si="455"/>
        <v>3.7838927039915311</v>
      </c>
      <c r="BV374" s="6">
        <f t="shared" si="456"/>
        <v>4.8517546649130674</v>
      </c>
      <c r="BW374" s="6">
        <f t="shared" si="457"/>
        <v>5.5843133542880556</v>
      </c>
      <c r="BX374" s="6">
        <f t="shared" si="458"/>
        <v>5.8752756223262024</v>
      </c>
      <c r="BY374" s="6">
        <f t="shared" si="459"/>
        <v>5.9250988858895912</v>
      </c>
      <c r="CA374" s="6">
        <f t="shared" si="460"/>
        <v>6.3196513903094829</v>
      </c>
      <c r="CB374" s="6">
        <f t="shared" si="461"/>
        <v>8.103136244115607</v>
      </c>
      <c r="CC374" s="6">
        <f t="shared" si="462"/>
        <v>9.3266158461953328</v>
      </c>
      <c r="CD374" s="6">
        <f t="shared" si="472"/>
        <v>9.8125651702327712</v>
      </c>
      <c r="CE374" s="6">
        <f t="shared" si="463"/>
        <v>9.8957772699088498</v>
      </c>
      <c r="CG374" s="6">
        <f t="shared" si="464"/>
        <v>126.02130214361274</v>
      </c>
      <c r="CH374" s="6">
        <f t="shared" si="465"/>
        <v>161.58609357731427</v>
      </c>
      <c r="CI374" s="6">
        <f t="shared" si="466"/>
        <v>185.98371981927153</v>
      </c>
      <c r="CJ374" s="6">
        <f t="shared" si="467"/>
        <v>195.67412247105565</v>
      </c>
      <c r="CK374" s="6">
        <f t="shared" si="468"/>
        <v>197.33346987926291</v>
      </c>
    </row>
    <row r="375" spans="1:89">
      <c r="A375" s="6">
        <v>1</v>
      </c>
      <c r="B375" s="6">
        <f t="shared" si="481"/>
        <v>1349.9659386895355</v>
      </c>
      <c r="C375" s="11">
        <v>36.199999999985202</v>
      </c>
      <c r="D375" s="6">
        <f t="shared" si="476"/>
        <v>59.652451612905743</v>
      </c>
      <c r="E375" s="6">
        <f t="shared" si="477"/>
        <v>6.4915483871072794</v>
      </c>
      <c r="F375" s="6">
        <v>0</v>
      </c>
      <c r="G375" s="6">
        <v>0</v>
      </c>
      <c r="H375" s="11">
        <f t="shared" si="482"/>
        <v>66.144000000013023</v>
      </c>
      <c r="J375" s="6">
        <f t="shared" si="478"/>
        <v>90.185733570533984</v>
      </c>
      <c r="K375" s="6">
        <f t="shared" si="473"/>
        <v>9.8142664294660165</v>
      </c>
      <c r="L375" s="6">
        <f t="shared" si="474"/>
        <v>0</v>
      </c>
      <c r="M375" s="6">
        <f t="shared" si="479"/>
        <v>0</v>
      </c>
      <c r="N375" s="11">
        <f t="shared" si="480"/>
        <v>100</v>
      </c>
      <c r="O375" s="6">
        <v>8.0000000000000002E-3</v>
      </c>
      <c r="P375" s="6">
        <f t="shared" si="411"/>
        <v>8.6065035879677218E-2</v>
      </c>
      <c r="Q375" s="6">
        <f t="shared" si="412"/>
        <v>0.21837097872317257</v>
      </c>
      <c r="R375" s="6">
        <v>0.3</v>
      </c>
      <c r="S375" s="6">
        <f t="shared" si="475"/>
        <v>1.5661510609489761E-2</v>
      </c>
      <c r="T375" s="6">
        <v>0.12</v>
      </c>
      <c r="U375" s="6">
        <f t="shared" si="413"/>
        <v>0.67640183606110782</v>
      </c>
      <c r="V375" s="6">
        <f t="shared" si="414"/>
        <v>1.1976443625267124</v>
      </c>
      <c r="W375" s="6">
        <v>0.06</v>
      </c>
      <c r="X375" s="6">
        <f t="shared" si="442"/>
        <v>0.17460675860947783</v>
      </c>
      <c r="Y375" s="6">
        <v>2.6700000000000002E-2</v>
      </c>
      <c r="Z375" s="6">
        <v>0.21</v>
      </c>
      <c r="AA375" s="6">
        <v>0.442</v>
      </c>
      <c r="AB375" s="6">
        <v>0.5</v>
      </c>
      <c r="AC375" s="6">
        <f t="shared" si="443"/>
        <v>4.4689550365211203E-2</v>
      </c>
      <c r="AD375" s="6">
        <f t="shared" si="415"/>
        <v>0.14938985508968894</v>
      </c>
      <c r="AE375" s="6">
        <f t="shared" si="416"/>
        <v>0.74832064308236546</v>
      </c>
      <c r="AF375" s="6">
        <f t="shared" si="417"/>
        <v>1.5143895604947737</v>
      </c>
      <c r="AG375" s="6">
        <f t="shared" si="418"/>
        <v>8.1966066133113227</v>
      </c>
      <c r="AH375" s="6">
        <f t="shared" si="444"/>
        <v>0.20817051835139047</v>
      </c>
      <c r="AI375" s="6">
        <f t="shared" si="419"/>
        <v>8.2474768652438898E-2</v>
      </c>
      <c r="AJ375" s="6">
        <f t="shared" si="420"/>
        <v>0.47433778995821735</v>
      </c>
      <c r="AK375" s="6">
        <f t="shared" si="421"/>
        <v>0.8189127014612072</v>
      </c>
      <c r="AL375" s="6">
        <f t="shared" si="422"/>
        <v>5.3411416041805406</v>
      </c>
      <c r="AM375" s="6">
        <f t="shared" si="445"/>
        <v>0.12093324960194315</v>
      </c>
      <c r="AN375" s="6">
        <f t="shared" si="423"/>
        <v>4.5532459082911342E-2</v>
      </c>
      <c r="AO375" s="6">
        <f t="shared" si="424"/>
        <v>0.30066835795906377</v>
      </c>
      <c r="AP375" s="6">
        <f t="shared" si="425"/>
        <v>0.44283058343019172</v>
      </c>
      <c r="AQ375" s="6">
        <f t="shared" si="426"/>
        <v>3.4804395259837189</v>
      </c>
      <c r="AR375" s="6">
        <f t="shared" si="446"/>
        <v>7.057217595582993E-2</v>
      </c>
      <c r="AS375" s="6">
        <f t="shared" si="427"/>
        <v>2.5137443414649553E-2</v>
      </c>
      <c r="AT375" s="6">
        <f t="shared" si="428"/>
        <v>0.19058456524360592</v>
      </c>
      <c r="AU375" s="6">
        <f t="shared" si="429"/>
        <v>0.23946255232238972</v>
      </c>
      <c r="AV375" s="6">
        <f t="shared" si="430"/>
        <v>2.267953218942651</v>
      </c>
      <c r="AW375" s="6">
        <f t="shared" si="447"/>
        <v>4.1374864750826558E-2</v>
      </c>
      <c r="AX375" s="6">
        <f t="shared" si="431"/>
        <v>1.3877815390424656E-2</v>
      </c>
      <c r="AY375" s="6">
        <f t="shared" si="432"/>
        <v>0.12080578334099157</v>
      </c>
      <c r="AZ375" s="6">
        <f t="shared" si="433"/>
        <v>0.12949041035191475</v>
      </c>
      <c r="BA375" s="6">
        <f t="shared" si="434"/>
        <v>1.4778627138647185</v>
      </c>
      <c r="BB375" s="6">
        <f t="shared" si="448"/>
        <v>2.4372011052707324E-2</v>
      </c>
      <c r="BD375" s="6">
        <f t="shared" si="470"/>
        <v>0.11652146462745769</v>
      </c>
      <c r="BE375" s="6">
        <f t="shared" si="469"/>
        <v>2204.4167876193669</v>
      </c>
      <c r="BF375" s="6">
        <f t="shared" si="449"/>
        <v>26.51408752761867</v>
      </c>
      <c r="BG375" s="6">
        <f t="shared" si="435"/>
        <v>36.890205845825889</v>
      </c>
      <c r="BH375" s="6">
        <f t="shared" si="471"/>
        <v>2.8240387319400977E-2</v>
      </c>
      <c r="BI375" s="6">
        <f t="shared" si="436"/>
        <v>1.1055374341020954</v>
      </c>
      <c r="BJ375" s="6">
        <f t="shared" si="450"/>
        <v>213.95877247350697</v>
      </c>
      <c r="BK375" s="6">
        <f t="shared" si="437"/>
        <v>139.90248215795052</v>
      </c>
      <c r="BL375" s="6">
        <f t="shared" si="451"/>
        <v>184.19101572075996</v>
      </c>
      <c r="BM375" s="6">
        <f t="shared" si="438"/>
        <v>179.13568456693071</v>
      </c>
      <c r="BN375" s="6">
        <f t="shared" si="452"/>
        <v>100.10437097466605</v>
      </c>
      <c r="BO375" s="6">
        <f t="shared" si="439"/>
        <v>205.87398682108588</v>
      </c>
      <c r="BP375" s="6">
        <f t="shared" si="453"/>
        <v>25.7235956345354</v>
      </c>
      <c r="BQ375" s="6">
        <f t="shared" si="440"/>
        <v>216.38086198022106</v>
      </c>
      <c r="BR375" s="6">
        <f t="shared" si="454"/>
        <v>1.9645463395197866</v>
      </c>
      <c r="BS375" s="6">
        <f t="shared" si="441"/>
        <v>218.14957047410675</v>
      </c>
      <c r="BU375" s="6">
        <f t="shared" si="455"/>
        <v>3.7924017757623987</v>
      </c>
      <c r="BV375" s="6">
        <f t="shared" si="456"/>
        <v>4.8559144753918426</v>
      </c>
      <c r="BW375" s="6">
        <f t="shared" si="457"/>
        <v>5.5807220941376352</v>
      </c>
      <c r="BX375" s="6">
        <f t="shared" si="458"/>
        <v>5.8655368550811291</v>
      </c>
      <c r="BY375" s="6">
        <f t="shared" si="459"/>
        <v>5.9134820604095459</v>
      </c>
      <c r="CA375" s="6">
        <f t="shared" si="460"/>
        <v>6.3464623815098271</v>
      </c>
      <c r="CB375" s="6">
        <f t="shared" si="461"/>
        <v>8.1262166743153017</v>
      </c>
      <c r="CC375" s="6">
        <f t="shared" si="462"/>
        <v>9.3391589093919478</v>
      </c>
      <c r="CD375" s="6">
        <f t="shared" si="472"/>
        <v>9.8157872501914181</v>
      </c>
      <c r="CE375" s="6">
        <f t="shared" si="463"/>
        <v>9.8960220090545921</v>
      </c>
      <c r="CG375" s="6">
        <f t="shared" si="464"/>
        <v>126.5470330017162</v>
      </c>
      <c r="CH375" s="6">
        <f t="shared" si="465"/>
        <v>162.03493345516847</v>
      </c>
      <c r="CI375" s="6">
        <f t="shared" si="466"/>
        <v>186.22072891479638</v>
      </c>
      <c r="CJ375" s="6">
        <f t="shared" si="467"/>
        <v>195.72459086920296</v>
      </c>
      <c r="CK375" s="6">
        <f t="shared" si="468"/>
        <v>197.32445392162165</v>
      </c>
    </row>
    <row r="376" spans="1:89">
      <c r="A376" s="6">
        <v>1</v>
      </c>
      <c r="B376" s="6">
        <f t="shared" si="481"/>
        <v>1350.6802244038206</v>
      </c>
      <c r="C376" s="11">
        <v>36.299999999985097</v>
      </c>
      <c r="D376" s="6">
        <f t="shared" si="476"/>
        <v>59.635451612905761</v>
      </c>
      <c r="E376" s="6">
        <f t="shared" si="477"/>
        <v>6.4205483871073543</v>
      </c>
      <c r="F376" s="6">
        <v>0</v>
      </c>
      <c r="G376" s="6">
        <v>0</v>
      </c>
      <c r="H376" s="11">
        <f t="shared" si="482"/>
        <v>66.056000000013114</v>
      </c>
      <c r="J376" s="6">
        <f t="shared" si="478"/>
        <v>90.280143534113364</v>
      </c>
      <c r="K376" s="6">
        <f t="shared" si="473"/>
        <v>9.7198564658866413</v>
      </c>
      <c r="L376" s="6">
        <f t="shared" si="474"/>
        <v>0</v>
      </c>
      <c r="M376" s="6">
        <f t="shared" si="479"/>
        <v>0</v>
      </c>
      <c r="N376" s="11">
        <f t="shared" si="480"/>
        <v>100</v>
      </c>
      <c r="O376" s="6">
        <v>8.0000000000000002E-3</v>
      </c>
      <c r="P376" s="6">
        <f t="shared" si="411"/>
        <v>8.5863338278882345E-2</v>
      </c>
      <c r="Q376" s="6">
        <f t="shared" si="412"/>
        <v>0.21824578475656312</v>
      </c>
      <c r="R376" s="6">
        <v>0.3</v>
      </c>
      <c r="S376" s="6">
        <f t="shared" si="475"/>
        <v>1.5568204720255134E-2</v>
      </c>
      <c r="T376" s="6">
        <v>0.12</v>
      </c>
      <c r="U376" s="6">
        <f t="shared" si="413"/>
        <v>0.67643264913458867</v>
      </c>
      <c r="V376" s="6">
        <f t="shared" si="414"/>
        <v>1.1960147495485427</v>
      </c>
      <c r="W376" s="6">
        <v>0.06</v>
      </c>
      <c r="X376" s="6">
        <f t="shared" si="442"/>
        <v>0.17408445482521265</v>
      </c>
      <c r="Y376" s="6">
        <v>2.6700000000000002E-2</v>
      </c>
      <c r="Z376" s="6">
        <v>0.21</v>
      </c>
      <c r="AA376" s="6">
        <v>0.442</v>
      </c>
      <c r="AB376" s="6">
        <v>0.5</v>
      </c>
      <c r="AC376" s="6">
        <f t="shared" si="443"/>
        <v>4.4516496901970209E-2</v>
      </c>
      <c r="AD376" s="6">
        <f t="shared" si="415"/>
        <v>0.14921553843601837</v>
      </c>
      <c r="AE376" s="6">
        <f t="shared" si="416"/>
        <v>0.74553292519782854</v>
      </c>
      <c r="AF376" s="6">
        <f t="shared" si="417"/>
        <v>1.5089965800722698</v>
      </c>
      <c r="AG376" s="6">
        <f t="shared" si="418"/>
        <v>8.1841001643384708</v>
      </c>
      <c r="AH376" s="6">
        <f t="shared" si="444"/>
        <v>0.20717673251039245</v>
      </c>
      <c r="AI376" s="6">
        <f t="shared" si="419"/>
        <v>8.2378532360656453E-2</v>
      </c>
      <c r="AJ376" s="6">
        <f t="shared" si="420"/>
        <v>0.47257074002768024</v>
      </c>
      <c r="AK376" s="6">
        <f t="shared" si="421"/>
        <v>0.81599642398417738</v>
      </c>
      <c r="AL376" s="6">
        <f t="shared" si="422"/>
        <v>5.332992046920956</v>
      </c>
      <c r="AM376" s="6">
        <f t="shared" si="445"/>
        <v>0.1203046548869655</v>
      </c>
      <c r="AN376" s="6">
        <f t="shared" si="423"/>
        <v>4.547932919737821E-2</v>
      </c>
      <c r="AO376" s="6">
        <f t="shared" si="424"/>
        <v>0.29954827852981764</v>
      </c>
      <c r="AP376" s="6">
        <f t="shared" si="425"/>
        <v>0.441253593777579</v>
      </c>
      <c r="AQ376" s="6">
        <f t="shared" si="426"/>
        <v>3.4751290430743484</v>
      </c>
      <c r="AR376" s="6">
        <f t="shared" si="446"/>
        <v>7.0174466396877577E-2</v>
      </c>
      <c r="AS376" s="6">
        <f t="shared" si="427"/>
        <v>2.5108111603495142E-2</v>
      </c>
      <c r="AT376" s="6">
        <f t="shared" si="428"/>
        <v>0.18987458081920489</v>
      </c>
      <c r="AU376" s="6">
        <f t="shared" si="429"/>
        <v>0.23860978835049898</v>
      </c>
      <c r="AV376" s="6">
        <f t="shared" si="430"/>
        <v>2.2644927574927305</v>
      </c>
      <c r="AW376" s="6">
        <f t="shared" si="447"/>
        <v>4.112317591517143E-2</v>
      </c>
      <c r="AX376" s="6">
        <f t="shared" si="431"/>
        <v>1.3861621959233067E-2</v>
      </c>
      <c r="AY376" s="6">
        <f t="shared" si="432"/>
        <v>0.12035574571889956</v>
      </c>
      <c r="AZ376" s="6">
        <f t="shared" si="433"/>
        <v>0.12902927454766253</v>
      </c>
      <c r="BA376" s="6">
        <f t="shared" si="434"/>
        <v>1.4756077789273974</v>
      </c>
      <c r="BB376" s="6">
        <f t="shared" si="448"/>
        <v>2.4212697933276336E-2</v>
      </c>
      <c r="BD376" s="6">
        <f t="shared" si="470"/>
        <v>0.10632767257446726</v>
      </c>
      <c r="BE376" s="6">
        <f t="shared" si="469"/>
        <v>2198.3443070134567</v>
      </c>
      <c r="BF376" s="6">
        <f t="shared" si="449"/>
        <v>26.397268046306142</v>
      </c>
      <c r="BG376" s="6">
        <f t="shared" si="435"/>
        <v>36.861299681088937</v>
      </c>
      <c r="BH376" s="6">
        <f t="shared" si="471"/>
        <v>2.7418753887550523E-2</v>
      </c>
      <c r="BI376" s="6">
        <f t="shared" si="436"/>
        <v>1.1025674101896605</v>
      </c>
      <c r="BJ376" s="6">
        <f t="shared" si="450"/>
        <v>213.70457809311279</v>
      </c>
      <c r="BK376" s="6">
        <f t="shared" si="437"/>
        <v>140.10579371700041</v>
      </c>
      <c r="BL376" s="6">
        <f t="shared" si="451"/>
        <v>183.05334704735159</v>
      </c>
      <c r="BM376" s="6">
        <f t="shared" si="438"/>
        <v>179.14647702555445</v>
      </c>
      <c r="BN376" s="6">
        <f t="shared" si="452"/>
        <v>98.614841971504333</v>
      </c>
      <c r="BO376" s="6">
        <f t="shared" si="439"/>
        <v>205.57850708320842</v>
      </c>
      <c r="BP376" s="6">
        <f t="shared" si="453"/>
        <v>24.959745086254504</v>
      </c>
      <c r="BQ376" s="6">
        <f t="shared" si="440"/>
        <v>215.85353107968703</v>
      </c>
      <c r="BR376" s="6">
        <f t="shared" si="454"/>
        <v>1.8578106597221504</v>
      </c>
      <c r="BS376" s="6">
        <f t="shared" si="441"/>
        <v>217.55372540574794</v>
      </c>
      <c r="BU376" s="6">
        <f t="shared" si="455"/>
        <v>3.8008913122745724</v>
      </c>
      <c r="BV376" s="6">
        <f t="shared" si="456"/>
        <v>4.8600152076966099</v>
      </c>
      <c r="BW376" s="6">
        <f t="shared" si="457"/>
        <v>5.5770824377274186</v>
      </c>
      <c r="BX376" s="6">
        <f t="shared" si="458"/>
        <v>5.8558307207606957</v>
      </c>
      <c r="BY376" s="6">
        <f t="shared" si="459"/>
        <v>5.901954822210465</v>
      </c>
      <c r="CA376" s="6">
        <f t="shared" si="460"/>
        <v>6.3732415923209063</v>
      </c>
      <c r="CB376" s="6">
        <f t="shared" si="461"/>
        <v>8.1491546366971281</v>
      </c>
      <c r="CC376" s="6">
        <f t="shared" si="462"/>
        <v>9.3515154303783952</v>
      </c>
      <c r="CD376" s="6">
        <f t="shared" si="472"/>
        <v>9.818913733896995</v>
      </c>
      <c r="CE376" s="6">
        <f t="shared" si="463"/>
        <v>9.8962534991301627</v>
      </c>
      <c r="CG376" s="6">
        <f t="shared" si="464"/>
        <v>127.07231541779365</v>
      </c>
      <c r="CH376" s="6">
        <f t="shared" si="465"/>
        <v>162.48120103127135</v>
      </c>
      <c r="CI376" s="6">
        <f t="shared" si="466"/>
        <v>186.45436567714748</v>
      </c>
      <c r="CJ376" s="6">
        <f t="shared" si="467"/>
        <v>195.77354553093176</v>
      </c>
      <c r="CK376" s="6">
        <f t="shared" si="468"/>
        <v>197.31557761926317</v>
      </c>
    </row>
    <row r="377" spans="1:89">
      <c r="A377" s="6">
        <v>1</v>
      </c>
      <c r="B377" s="6">
        <f t="shared" si="481"/>
        <v>1351.3945101181055</v>
      </c>
      <c r="C377" s="11">
        <v>36.399999999984999</v>
      </c>
      <c r="D377" s="6">
        <f t="shared" si="476"/>
        <v>59.618451612905773</v>
      </c>
      <c r="E377" s="6">
        <f t="shared" si="477"/>
        <v>6.3495483871074239</v>
      </c>
      <c r="F377" s="6">
        <v>0</v>
      </c>
      <c r="G377" s="6">
        <v>0</v>
      </c>
      <c r="H377" s="11">
        <f t="shared" si="482"/>
        <v>65.968000000013191</v>
      </c>
      <c r="J377" s="6">
        <f t="shared" si="478"/>
        <v>90.374805379720243</v>
      </c>
      <c r="K377" s="6">
        <f t="shared" si="473"/>
        <v>9.6251946202797622</v>
      </c>
      <c r="L377" s="6">
        <f t="shared" si="474"/>
        <v>0</v>
      </c>
      <c r="M377" s="6">
        <f t="shared" si="479"/>
        <v>0</v>
      </c>
      <c r="N377" s="11">
        <f t="shared" si="480"/>
        <v>100</v>
      </c>
      <c r="O377" s="6">
        <v>8.0000000000000002E-3</v>
      </c>
      <c r="P377" s="6">
        <f t="shared" si="411"/>
        <v>8.5662290109128708E-2</v>
      </c>
      <c r="Q377" s="6">
        <f t="shared" si="412"/>
        <v>0.21812077256158915</v>
      </c>
      <c r="R377" s="6">
        <v>0.3</v>
      </c>
      <c r="S377" s="6">
        <f t="shared" si="475"/>
        <v>1.5475146569569919E-2</v>
      </c>
      <c r="T377" s="6">
        <v>0.12</v>
      </c>
      <c r="U377" s="6">
        <f t="shared" si="413"/>
        <v>0.67646343651387897</v>
      </c>
      <c r="V377" s="6">
        <f t="shared" si="414"/>
        <v>1.1943887840605885</v>
      </c>
      <c r="W377" s="6">
        <v>0.06</v>
      </c>
      <c r="X377" s="6">
        <f t="shared" si="442"/>
        <v>0.17356068875515779</v>
      </c>
      <c r="Y377" s="6">
        <v>2.6700000000000002E-2</v>
      </c>
      <c r="Z377" s="6">
        <v>0.21</v>
      </c>
      <c r="AA377" s="6">
        <v>0.442</v>
      </c>
      <c r="AB377" s="6">
        <v>0.5</v>
      </c>
      <c r="AC377" s="6">
        <f t="shared" si="443"/>
        <v>4.4342981738972803E-2</v>
      </c>
      <c r="AD377" s="6">
        <f t="shared" si="415"/>
        <v>0.14904157820524661</v>
      </c>
      <c r="AE377" s="6">
        <f t="shared" si="416"/>
        <v>0.74275803014000896</v>
      </c>
      <c r="AF377" s="6">
        <f t="shared" si="417"/>
        <v>1.5036275220106183</v>
      </c>
      <c r="AG377" s="6">
        <f t="shared" si="418"/>
        <v>8.1716237704153762</v>
      </c>
      <c r="AH377" s="6">
        <f t="shared" si="444"/>
        <v>0.20618794219658723</v>
      </c>
      <c r="AI377" s="6">
        <f t="shared" si="419"/>
        <v>8.2282492841915245E-2</v>
      </c>
      <c r="AJ377" s="6">
        <f t="shared" si="420"/>
        <v>0.47081181809861183</v>
      </c>
      <c r="AK377" s="6">
        <f t="shared" si="421"/>
        <v>0.8130930826271936</v>
      </c>
      <c r="AL377" s="6">
        <f t="shared" si="422"/>
        <v>5.3248620743851802</v>
      </c>
      <c r="AM377" s="6">
        <f t="shared" si="445"/>
        <v>0.11967919655473207</v>
      </c>
      <c r="AN377" s="6">
        <f t="shared" si="423"/>
        <v>4.5426307945801811E-2</v>
      </c>
      <c r="AO377" s="6">
        <f t="shared" si="424"/>
        <v>0.29843335119451558</v>
      </c>
      <c r="AP377" s="6">
        <f t="shared" si="425"/>
        <v>0.43968359938780338</v>
      </c>
      <c r="AQ377" s="6">
        <f t="shared" si="426"/>
        <v>3.4698313221271024</v>
      </c>
      <c r="AR377" s="6">
        <f t="shared" si="446"/>
        <v>6.9778728261505898E-2</v>
      </c>
      <c r="AS377" s="6">
        <f t="shared" si="427"/>
        <v>2.5078839766697381E-2</v>
      </c>
      <c r="AT377" s="6">
        <f t="shared" si="428"/>
        <v>0.18916786215110451</v>
      </c>
      <c r="AU377" s="6">
        <f t="shared" si="429"/>
        <v>0.23776080709722744</v>
      </c>
      <c r="AV377" s="6">
        <f t="shared" si="430"/>
        <v>2.2610406120996935</v>
      </c>
      <c r="AW377" s="6">
        <f t="shared" si="447"/>
        <v>4.0872727521710991E-2</v>
      </c>
      <c r="AX377" s="6">
        <f t="shared" si="431"/>
        <v>1.3845461638530719E-2</v>
      </c>
      <c r="AY377" s="6">
        <f t="shared" si="432"/>
        <v>0.11990777816081089</v>
      </c>
      <c r="AZ377" s="6">
        <f t="shared" si="433"/>
        <v>0.1285701842648562</v>
      </c>
      <c r="BA377" s="6">
        <f t="shared" si="434"/>
        <v>1.4733582629688684</v>
      </c>
      <c r="BB377" s="6">
        <f t="shared" si="448"/>
        <v>2.4054166022577324E-2</v>
      </c>
      <c r="BD377" s="6">
        <f t="shared" si="470"/>
        <v>9.695496392157342E-2</v>
      </c>
      <c r="BE377" s="6">
        <f t="shared" si="469"/>
        <v>2192.3051659364014</v>
      </c>
      <c r="BF377" s="6">
        <f t="shared" si="449"/>
        <v>26.28040430961288</v>
      </c>
      <c r="BG377" s="6">
        <f t="shared" si="435"/>
        <v>36.832231287211272</v>
      </c>
      <c r="BH377" s="6">
        <f t="shared" si="471"/>
        <v>2.6616666179369124E-2</v>
      </c>
      <c r="BI377" s="6">
        <f t="shared" si="436"/>
        <v>1.0996115015522712</v>
      </c>
      <c r="BJ377" s="6">
        <f t="shared" si="450"/>
        <v>213.44070259775083</v>
      </c>
      <c r="BK377" s="6">
        <f t="shared" si="437"/>
        <v>140.30726324689249</v>
      </c>
      <c r="BL377" s="6">
        <f t="shared" si="451"/>
        <v>181.90731018001179</v>
      </c>
      <c r="BM377" s="6">
        <f t="shared" si="438"/>
        <v>179.15406173202271</v>
      </c>
      <c r="BN377" s="6">
        <f t="shared" si="452"/>
        <v>97.132469672534313</v>
      </c>
      <c r="BO377" s="6">
        <f t="shared" si="439"/>
        <v>205.28057840900345</v>
      </c>
      <c r="BP377" s="6">
        <f t="shared" si="453"/>
        <v>24.211762862142425</v>
      </c>
      <c r="BQ377" s="6">
        <f t="shared" si="440"/>
        <v>215.3270427054633</v>
      </c>
      <c r="BR377" s="6">
        <f t="shared" si="454"/>
        <v>1.7559809000101434</v>
      </c>
      <c r="BS377" s="6">
        <f t="shared" si="441"/>
        <v>216.96087445930394</v>
      </c>
      <c r="BU377" s="6">
        <f t="shared" si="455"/>
        <v>3.8093609413125447</v>
      </c>
      <c r="BV377" s="6">
        <f t="shared" si="456"/>
        <v>4.8640567098694296</v>
      </c>
      <c r="BW377" s="6">
        <f t="shared" si="457"/>
        <v>5.5733951279861804</v>
      </c>
      <c r="BX377" s="6">
        <f t="shared" si="458"/>
        <v>5.8461579757788993</v>
      </c>
      <c r="BY377" s="6">
        <f t="shared" si="459"/>
        <v>5.8905167261652203</v>
      </c>
      <c r="CA377" s="6">
        <f t="shared" si="460"/>
        <v>6.3999878040228451</v>
      </c>
      <c r="CB377" s="6">
        <f t="shared" si="461"/>
        <v>8.171949075141665</v>
      </c>
      <c r="CC377" s="6">
        <f t="shared" si="462"/>
        <v>9.3636862968993544</v>
      </c>
      <c r="CD377" s="6">
        <f t="shared" si="472"/>
        <v>9.8219465999155471</v>
      </c>
      <c r="CE377" s="6">
        <f t="shared" si="463"/>
        <v>9.8964723447446339</v>
      </c>
      <c r="CG377" s="6">
        <f t="shared" si="464"/>
        <v>127.59712230076455</v>
      </c>
      <c r="CH377" s="6">
        <f t="shared" si="465"/>
        <v>162.92487071944876</v>
      </c>
      <c r="CI377" s="6">
        <f t="shared" si="466"/>
        <v>186.68464100204324</v>
      </c>
      <c r="CJ377" s="6">
        <f t="shared" si="467"/>
        <v>195.8210171515085</v>
      </c>
      <c r="CK377" s="6">
        <f t="shared" si="468"/>
        <v>197.30684351066736</v>
      </c>
    </row>
    <row r="378" spans="1:89">
      <c r="A378" s="6">
        <v>1</v>
      </c>
      <c r="B378" s="6">
        <f t="shared" si="481"/>
        <v>1352.1087958323906</v>
      </c>
      <c r="C378" s="11">
        <v>36.499999999984901</v>
      </c>
      <c r="D378" s="6">
        <f t="shared" si="476"/>
        <v>59.601451612905791</v>
      </c>
      <c r="E378" s="6">
        <f t="shared" si="477"/>
        <v>6.2785483871074934</v>
      </c>
      <c r="F378" s="6">
        <v>0</v>
      </c>
      <c r="G378" s="6">
        <v>0</v>
      </c>
      <c r="H378" s="11">
        <f t="shared" si="482"/>
        <v>65.880000000013283</v>
      </c>
      <c r="J378" s="6">
        <f t="shared" si="478"/>
        <v>90.469720116717937</v>
      </c>
      <c r="K378" s="6">
        <f t="shared" si="473"/>
        <v>9.5302798832820699</v>
      </c>
      <c r="L378" s="6">
        <f t="shared" si="474"/>
        <v>0</v>
      </c>
      <c r="M378" s="6">
        <f t="shared" si="479"/>
        <v>0</v>
      </c>
      <c r="N378" s="11">
        <f t="shared" si="480"/>
        <v>100</v>
      </c>
      <c r="O378" s="6">
        <v>8.0000000000000002E-3</v>
      </c>
      <c r="P378" s="6">
        <f t="shared" si="411"/>
        <v>8.5461888788638196E-2</v>
      </c>
      <c r="Q378" s="6">
        <f t="shared" si="412"/>
        <v>0.21799594176313669</v>
      </c>
      <c r="R378" s="6">
        <v>0.3</v>
      </c>
      <c r="S378" s="6">
        <f t="shared" si="475"/>
        <v>1.5382334804433916E-2</v>
      </c>
      <c r="T378" s="6">
        <v>0.12</v>
      </c>
      <c r="U378" s="6">
        <f t="shared" si="413"/>
        <v>0.67649419823107015</v>
      </c>
      <c r="V378" s="6">
        <f t="shared" si="414"/>
        <v>1.1927664553300752</v>
      </c>
      <c r="W378" s="6">
        <v>0.06</v>
      </c>
      <c r="X378" s="6">
        <f t="shared" si="442"/>
        <v>0.17303545462564751</v>
      </c>
      <c r="Y378" s="6">
        <v>2.6700000000000002E-2</v>
      </c>
      <c r="Z378" s="6">
        <v>0.21</v>
      </c>
      <c r="AA378" s="6">
        <v>0.442</v>
      </c>
      <c r="AB378" s="6">
        <v>0.5</v>
      </c>
      <c r="AC378" s="6">
        <f t="shared" si="443"/>
        <v>4.4169003026056038E-2</v>
      </c>
      <c r="AD378" s="6">
        <f t="shared" si="415"/>
        <v>0.14886797342332608</v>
      </c>
      <c r="AE378" s="6">
        <f t="shared" si="416"/>
        <v>0.73999588879915279</v>
      </c>
      <c r="AF378" s="6">
        <f t="shared" si="417"/>
        <v>1.4982822613687616</v>
      </c>
      <c r="AG378" s="6">
        <f t="shared" si="418"/>
        <v>8.1591773377986936</v>
      </c>
      <c r="AH378" s="6">
        <f t="shared" si="444"/>
        <v>0.20520411822685314</v>
      </c>
      <c r="AI378" s="6">
        <f t="shared" si="419"/>
        <v>8.2186649558465663E-2</v>
      </c>
      <c r="AJ378" s="6">
        <f t="shared" si="420"/>
        <v>0.46906098036443256</v>
      </c>
      <c r="AK378" s="6">
        <f t="shared" si="421"/>
        <v>0.81020260982783876</v>
      </c>
      <c r="AL378" s="6">
        <f t="shared" si="422"/>
        <v>5.3167516254873846</v>
      </c>
      <c r="AM378" s="6">
        <f t="shared" si="445"/>
        <v>0.11905685608084886</v>
      </c>
      <c r="AN378" s="6">
        <f t="shared" si="423"/>
        <v>4.5373395031302707E-2</v>
      </c>
      <c r="AO378" s="6">
        <f t="shared" si="424"/>
        <v>0.29732354818549367</v>
      </c>
      <c r="AP378" s="6">
        <f t="shared" si="425"/>
        <v>0.43812056372619557</v>
      </c>
      <c r="AQ378" s="6">
        <f t="shared" si="426"/>
        <v>3.4645463233367186</v>
      </c>
      <c r="AR378" s="6">
        <f t="shared" si="446"/>
        <v>6.9384949793254935E-2</v>
      </c>
      <c r="AS378" s="6">
        <f t="shared" si="427"/>
        <v>2.5049627740355844E-2</v>
      </c>
      <c r="AT378" s="6">
        <f t="shared" si="428"/>
        <v>0.18846439163822368</v>
      </c>
      <c r="AU378" s="6">
        <f t="shared" si="429"/>
        <v>0.23691558880629493</v>
      </c>
      <c r="AV378" s="6">
        <f t="shared" si="430"/>
        <v>2.2575967568253024</v>
      </c>
      <c r="AW378" s="6">
        <f t="shared" si="447"/>
        <v>4.062351211042723E-2</v>
      </c>
      <c r="AX378" s="6">
        <f t="shared" si="431"/>
        <v>1.3829334337831871E-2</v>
      </c>
      <c r="AY378" s="6">
        <f t="shared" si="432"/>
        <v>0.11946186950993337</v>
      </c>
      <c r="AZ378" s="6">
        <f t="shared" si="433"/>
        <v>0.12811312882020179</v>
      </c>
      <c r="BA378" s="6">
        <f t="shared" si="434"/>
        <v>1.471114149087039</v>
      </c>
      <c r="BB378" s="6">
        <f t="shared" si="448"/>
        <v>2.389641058753952E-2</v>
      </c>
      <c r="BD378" s="6">
        <f t="shared" si="470"/>
        <v>8.8343332879184305E-2</v>
      </c>
      <c r="BE378" s="6">
        <f t="shared" si="469"/>
        <v>2186.2990924498199</v>
      </c>
      <c r="BF378" s="6">
        <f t="shared" si="449"/>
        <v>26.163496296934809</v>
      </c>
      <c r="BG378" s="6">
        <f t="shared" si="435"/>
        <v>36.803001876279026</v>
      </c>
      <c r="BH378" s="6">
        <f t="shared" si="471"/>
        <v>2.5833765821193372E-2</v>
      </c>
      <c r="BI378" s="6">
        <f t="shared" si="436"/>
        <v>1.0966696447420508</v>
      </c>
      <c r="BJ378" s="6">
        <f t="shared" si="450"/>
        <v>213.16712002424057</v>
      </c>
      <c r="BK378" s="6">
        <f t="shared" si="437"/>
        <v>140.50687929285769</v>
      </c>
      <c r="BL378" s="6">
        <f t="shared" si="451"/>
        <v>180.75304067575996</v>
      </c>
      <c r="BM378" s="6">
        <f t="shared" si="438"/>
        <v>179.15844249625212</v>
      </c>
      <c r="BN378" s="6">
        <f t="shared" si="452"/>
        <v>95.657481475245746</v>
      </c>
      <c r="BO378" s="6">
        <f t="shared" si="439"/>
        <v>204.98024115713034</v>
      </c>
      <c r="BP378" s="6">
        <f t="shared" si="453"/>
        <v>23.479528735310424</v>
      </c>
      <c r="BQ378" s="6">
        <f t="shared" si="440"/>
        <v>214.80143307814811</v>
      </c>
      <c r="BR378" s="6">
        <f t="shared" si="454"/>
        <v>1.6588805352925471</v>
      </c>
      <c r="BS378" s="6">
        <f t="shared" si="441"/>
        <v>216.37100598280014</v>
      </c>
      <c r="BU378" s="6">
        <f t="shared" si="455"/>
        <v>3.8178102907257645</v>
      </c>
      <c r="BV378" s="6">
        <f t="shared" si="456"/>
        <v>4.8680388382048463</v>
      </c>
      <c r="BW378" s="6">
        <f t="shared" si="457"/>
        <v>5.5696609164169324</v>
      </c>
      <c r="BX378" s="6">
        <f t="shared" si="458"/>
        <v>5.8365193632912868</v>
      </c>
      <c r="BY378" s="6">
        <f t="shared" si="459"/>
        <v>5.8791673220074943</v>
      </c>
      <c r="CA378" s="6">
        <f t="shared" si="460"/>
        <v>6.4266997950136417</v>
      </c>
      <c r="CB378" s="6">
        <f t="shared" si="461"/>
        <v>8.1945989510291213</v>
      </c>
      <c r="CC378" s="6">
        <f t="shared" si="462"/>
        <v>9.3756724258364503</v>
      </c>
      <c r="CD378" s="6">
        <f t="shared" si="472"/>
        <v>9.8248878124655885</v>
      </c>
      <c r="CE378" s="6">
        <f t="shared" si="463"/>
        <v>9.896679129128179</v>
      </c>
      <c r="CG378" s="6">
        <f t="shared" si="464"/>
        <v>128.12142650844186</v>
      </c>
      <c r="CH378" s="6">
        <f t="shared" si="465"/>
        <v>163.36591730720534</v>
      </c>
      <c r="CI378" s="6">
        <f t="shared" si="466"/>
        <v>186.91156643197144</v>
      </c>
      <c r="CJ378" s="6">
        <f t="shared" si="467"/>
        <v>195.86703626566765</v>
      </c>
      <c r="CK378" s="6">
        <f t="shared" si="468"/>
        <v>197.29825387269935</v>
      </c>
    </row>
    <row r="379" spans="1:89">
      <c r="A379" s="6">
        <v>1</v>
      </c>
      <c r="B379" s="6">
        <f t="shared" si="481"/>
        <v>1352.8230815466757</v>
      </c>
      <c r="C379" s="11">
        <v>36.599999999984803</v>
      </c>
      <c r="D379" s="6">
        <f t="shared" si="476"/>
        <v>59.584451612905809</v>
      </c>
      <c r="E379" s="6">
        <f t="shared" si="477"/>
        <v>6.207548387107563</v>
      </c>
      <c r="F379" s="6">
        <v>0</v>
      </c>
      <c r="G379" s="6">
        <v>0</v>
      </c>
      <c r="H379" s="11">
        <f t="shared" si="482"/>
        <v>65.792000000013374</v>
      </c>
      <c r="J379" s="6">
        <f t="shared" si="478"/>
        <v>90.564888759870044</v>
      </c>
      <c r="K379" s="6">
        <f t="shared" si="473"/>
        <v>9.4351112401299559</v>
      </c>
      <c r="L379" s="6">
        <f t="shared" si="474"/>
        <v>0</v>
      </c>
      <c r="M379" s="6">
        <f t="shared" si="479"/>
        <v>0</v>
      </c>
      <c r="N379" s="6">
        <f t="shared" si="480"/>
        <v>100</v>
      </c>
      <c r="O379" s="6">
        <v>8.0000000000000002E-3</v>
      </c>
      <c r="P379" s="6">
        <f t="shared" si="411"/>
        <v>8.5262131747713271E-2</v>
      </c>
      <c r="Q379" s="6">
        <f t="shared" si="412"/>
        <v>0.21787129198708413</v>
      </c>
      <c r="R379" s="6">
        <v>0.3</v>
      </c>
      <c r="S379" s="6">
        <f t="shared" si="475"/>
        <v>1.5289768076892512E-2</v>
      </c>
      <c r="T379" s="6">
        <v>0.12</v>
      </c>
      <c r="U379" s="6">
        <f t="shared" si="413"/>
        <v>0.67652493431820371</v>
      </c>
      <c r="V379" s="6">
        <f t="shared" si="414"/>
        <v>1.1911477526628447</v>
      </c>
      <c r="W379" s="6">
        <v>0.06</v>
      </c>
      <c r="X379" s="6">
        <f t="shared" si="442"/>
        <v>0.17250874663198268</v>
      </c>
      <c r="Y379" s="6">
        <v>2.6700000000000002E-2</v>
      </c>
      <c r="Z379" s="6">
        <v>0.21</v>
      </c>
      <c r="AA379" s="6">
        <v>0.442</v>
      </c>
      <c r="AB379" s="6">
        <v>0.5</v>
      </c>
      <c r="AC379" s="6">
        <f t="shared" si="443"/>
        <v>4.3994558903158204E-2</v>
      </c>
      <c r="AD379" s="6">
        <f t="shared" si="415"/>
        <v>0.1486947231194965</v>
      </c>
      <c r="AE379" s="6">
        <f t="shared" si="416"/>
        <v>0.73724643248928146</v>
      </c>
      <c r="AF379" s="6">
        <f t="shared" si="417"/>
        <v>1.4929606739504844</v>
      </c>
      <c r="AG379" s="6">
        <f t="shared" si="418"/>
        <v>8.1467607730998708</v>
      </c>
      <c r="AH379" s="6">
        <f t="shared" si="444"/>
        <v>0.2042252316042221</v>
      </c>
      <c r="AI379" s="6">
        <f t="shared" si="419"/>
        <v>8.2091001974372871E-2</v>
      </c>
      <c r="AJ379" s="6">
        <f t="shared" si="420"/>
        <v>0.46731818328718089</v>
      </c>
      <c r="AK379" s="6">
        <f t="shared" si="421"/>
        <v>0.80732493842647246</v>
      </c>
      <c r="AL379" s="6">
        <f t="shared" si="422"/>
        <v>5.3086606393729383</v>
      </c>
      <c r="AM379" s="6">
        <f t="shared" si="445"/>
        <v>0.11843761505845343</v>
      </c>
      <c r="AN379" s="6">
        <f t="shared" si="423"/>
        <v>4.5320590158003361E-2</v>
      </c>
      <c r="AO379" s="6">
        <f t="shared" si="424"/>
        <v>0.29621884190535669</v>
      </c>
      <c r="AP379" s="6">
        <f t="shared" si="425"/>
        <v>0.43656445047588993</v>
      </c>
      <c r="AQ379" s="6">
        <f t="shared" si="426"/>
        <v>3.4592740070485934</v>
      </c>
      <c r="AR379" s="6">
        <f t="shared" si="446"/>
        <v>6.8993119309907452E-2</v>
      </c>
      <c r="AS379" s="6">
        <f t="shared" si="427"/>
        <v>2.5020475361123201E-2</v>
      </c>
      <c r="AT379" s="6">
        <f t="shared" si="428"/>
        <v>0.18776415178740957</v>
      </c>
      <c r="AU379" s="6">
        <f t="shared" si="429"/>
        <v>0.23607411383919924</v>
      </c>
      <c r="AV379" s="6">
        <f t="shared" si="430"/>
        <v>2.2541611658294909</v>
      </c>
      <c r="AW379" s="6">
        <f t="shared" si="447"/>
        <v>4.0375522268220471E-2</v>
      </c>
      <c r="AX379" s="6">
        <f t="shared" si="431"/>
        <v>1.3813239966956176E-2</v>
      </c>
      <c r="AY379" s="6">
        <f t="shared" si="432"/>
        <v>0.11901800867788723</v>
      </c>
      <c r="AZ379" s="6">
        <f t="shared" si="433"/>
        <v>0.12765809759409433</v>
      </c>
      <c r="BA379" s="6">
        <f t="shared" si="434"/>
        <v>1.4688754204437882</v>
      </c>
      <c r="BB379" s="6">
        <f t="shared" si="448"/>
        <v>2.3739426924753958E-2</v>
      </c>
      <c r="BD379" s="6">
        <f t="shared" si="470"/>
        <v>8.0436667272577436E-2</v>
      </c>
      <c r="BE379" s="6">
        <f t="shared" si="469"/>
        <v>2180.325817434024</v>
      </c>
      <c r="BF379" s="6">
        <f t="shared" si="449"/>
        <v>26.04654398998132</v>
      </c>
      <c r="BG379" s="6">
        <f t="shared" si="435"/>
        <v>36.773612647081507</v>
      </c>
      <c r="BH379" s="6">
        <f t="shared" si="471"/>
        <v>2.5069698978730008E-2</v>
      </c>
      <c r="BI379" s="6">
        <f t="shared" si="436"/>
        <v>1.0937417760377812</v>
      </c>
      <c r="BJ379" s="6">
        <f t="shared" si="450"/>
        <v>212.88380557799925</v>
      </c>
      <c r="BK379" s="6">
        <f t="shared" si="437"/>
        <v>140.70463045757108</v>
      </c>
      <c r="BL379" s="6">
        <f t="shared" si="451"/>
        <v>179.59067647525703</v>
      </c>
      <c r="BM379" s="6">
        <f t="shared" si="438"/>
        <v>179.15962346340785</v>
      </c>
      <c r="BN379" s="6">
        <f t="shared" si="452"/>
        <v>94.190102237605615</v>
      </c>
      <c r="BO379" s="6">
        <f t="shared" si="439"/>
        <v>204.67753585953619</v>
      </c>
      <c r="BP379" s="6">
        <f t="shared" si="453"/>
        <v>22.762917752902347</v>
      </c>
      <c r="BQ379" s="6">
        <f t="shared" si="440"/>
        <v>214.27673768108491</v>
      </c>
      <c r="BR379" s="6">
        <f t="shared" si="454"/>
        <v>1.5663370300972048</v>
      </c>
      <c r="BS379" s="6">
        <f t="shared" si="441"/>
        <v>215.78410798019746</v>
      </c>
      <c r="BU379" s="6">
        <f t="shared" si="455"/>
        <v>3.8262389884812675</v>
      </c>
      <c r="BV379" s="6">
        <f t="shared" si="456"/>
        <v>4.8719614573311887</v>
      </c>
      <c r="BW379" s="6">
        <f t="shared" si="457"/>
        <v>5.565880562887263</v>
      </c>
      <c r="BX379" s="6">
        <f t="shared" si="458"/>
        <v>5.8269156130378379</v>
      </c>
      <c r="BY379" s="6">
        <f t="shared" si="459"/>
        <v>5.8679061546411022</v>
      </c>
      <c r="CA379" s="6">
        <f t="shared" si="460"/>
        <v>6.4533763409343647</v>
      </c>
      <c r="CB379" s="6">
        <f t="shared" si="461"/>
        <v>8.21710324350774</v>
      </c>
      <c r="CC379" s="6">
        <f t="shared" si="462"/>
        <v>9.3874747628506512</v>
      </c>
      <c r="CD379" s="6">
        <f t="shared" si="472"/>
        <v>9.8277393207801556</v>
      </c>
      <c r="CE379" s="6">
        <f t="shared" si="463"/>
        <v>9.8968744145840049</v>
      </c>
      <c r="CG379" s="6">
        <f t="shared" si="464"/>
        <v>128.64520085105602</v>
      </c>
      <c r="CH379" s="6">
        <f t="shared" si="465"/>
        <v>163.80431596243528</v>
      </c>
      <c r="CI379" s="6">
        <f t="shared" si="466"/>
        <v>187.135154150376</v>
      </c>
      <c r="CJ379" s="6">
        <f t="shared" si="467"/>
        <v>195.91163323515872</v>
      </c>
      <c r="CK379" s="6">
        <f t="shared" si="468"/>
        <v>197.28981072836302</v>
      </c>
    </row>
    <row r="380" spans="1:89">
      <c r="A380" s="6">
        <v>1</v>
      </c>
      <c r="B380" s="6">
        <f t="shared" si="481"/>
        <v>1353.5373672609605</v>
      </c>
      <c r="C380" s="11">
        <v>36.699999999984698</v>
      </c>
      <c r="D380" s="6">
        <f t="shared" si="476"/>
        <v>59.567451612905828</v>
      </c>
      <c r="E380" s="6">
        <f t="shared" si="477"/>
        <v>6.1365483871076378</v>
      </c>
      <c r="F380" s="6">
        <v>0</v>
      </c>
      <c r="G380" s="6">
        <v>0</v>
      </c>
      <c r="H380" s="11">
        <f t="shared" si="482"/>
        <v>65.704000000013465</v>
      </c>
      <c r="J380" s="6">
        <f t="shared" si="478"/>
        <v>90.660312329376623</v>
      </c>
      <c r="K380" s="6">
        <f t="shared" si="473"/>
        <v>9.3396876706233716</v>
      </c>
      <c r="L380" s="6">
        <f t="shared" si="474"/>
        <v>0</v>
      </c>
      <c r="M380" s="6">
        <f t="shared" si="479"/>
        <v>0</v>
      </c>
      <c r="N380" s="6">
        <f t="shared" si="480"/>
        <v>100</v>
      </c>
      <c r="O380" s="6">
        <v>8.0000000000000002E-3</v>
      </c>
      <c r="P380" s="6">
        <f t="shared" si="411"/>
        <v>8.5063016428671784E-2</v>
      </c>
      <c r="Q380" s="6">
        <f t="shared" si="412"/>
        <v>0.21774682286029934</v>
      </c>
      <c r="R380" s="6">
        <v>0.3</v>
      </c>
      <c r="S380" s="6">
        <f t="shared" si="475"/>
        <v>1.5197445043999122E-2</v>
      </c>
      <c r="T380" s="6">
        <v>0.12</v>
      </c>
      <c r="U380" s="6">
        <f t="shared" si="413"/>
        <v>0.67655564480726538</v>
      </c>
      <c r="V380" s="6">
        <f t="shared" si="414"/>
        <v>1.1895326654031848</v>
      </c>
      <c r="W380" s="6">
        <v>0.06</v>
      </c>
      <c r="X380" s="6">
        <f t="shared" si="442"/>
        <v>0.17198055893822256</v>
      </c>
      <c r="Y380" s="6">
        <v>2.6700000000000002E-2</v>
      </c>
      <c r="Z380" s="6">
        <v>0.21</v>
      </c>
      <c r="AA380" s="6">
        <v>0.442</v>
      </c>
      <c r="AB380" s="6">
        <v>0.5</v>
      </c>
      <c r="AC380" s="6">
        <f t="shared" si="443"/>
        <v>4.3819647500252634E-2</v>
      </c>
      <c r="AD380" s="6">
        <f t="shared" si="415"/>
        <v>0.14852182632627098</v>
      </c>
      <c r="AE380" s="6">
        <f t="shared" si="416"/>
        <v>0.73450959294528306</v>
      </c>
      <c r="AF380" s="6">
        <f t="shared" si="417"/>
        <v>1.4876626362994305</v>
      </c>
      <c r="AG380" s="6">
        <f t="shared" si="418"/>
        <v>8.1343739832835205</v>
      </c>
      <c r="AH380" s="6">
        <f t="shared" si="444"/>
        <v>0.20325125351654813</v>
      </c>
      <c r="AI380" s="6">
        <f t="shared" si="419"/>
        <v>8.1995549555509042E-2</v>
      </c>
      <c r="AJ380" s="6">
        <f t="shared" si="420"/>
        <v>0.46558338359567009</v>
      </c>
      <c r="AK380" s="6">
        <f t="shared" si="421"/>
        <v>0.80446000166353648</v>
      </c>
      <c r="AL380" s="6">
        <f t="shared" si="422"/>
        <v>5.3005890554173405</v>
      </c>
      <c r="AM380" s="6">
        <f t="shared" si="445"/>
        <v>0.1178214551973692</v>
      </c>
      <c r="AN380" s="6">
        <f t="shared" si="423"/>
        <v>4.5267893031023868E-2</v>
      </c>
      <c r="AO380" s="6">
        <f t="shared" si="424"/>
        <v>0.29511920492581017</v>
      </c>
      <c r="AP380" s="6">
        <f t="shared" si="425"/>
        <v>0.43501522353636657</v>
      </c>
      <c r="AQ380" s="6">
        <f t="shared" si="426"/>
        <v>3.4540143337580806</v>
      </c>
      <c r="AR380" s="6">
        <f t="shared" si="446"/>
        <v>6.8603225202951965E-2</v>
      </c>
      <c r="AS380" s="6">
        <f t="shared" si="427"/>
        <v>2.4991382466202895E-2</v>
      </c>
      <c r="AT380" s="6">
        <f t="shared" si="428"/>
        <v>0.18706712521269692</v>
      </c>
      <c r="AU380" s="6">
        <f t="shared" si="429"/>
        <v>0.23523636267442827</v>
      </c>
      <c r="AV380" s="6">
        <f t="shared" si="430"/>
        <v>2.2507338133699091</v>
      </c>
      <c r="AW380" s="6">
        <f t="shared" si="447"/>
        <v>4.0128750628568452E-2</v>
      </c>
      <c r="AX380" s="6">
        <f t="shared" si="431"/>
        <v>1.3797178436027312E-2</v>
      </c>
      <c r="AY380" s="6">
        <f t="shared" si="432"/>
        <v>0.11857618464423572</v>
      </c>
      <c r="AZ380" s="6">
        <f t="shared" si="433"/>
        <v>0.12720508003019174</v>
      </c>
      <c r="BA380" s="6">
        <f t="shared" si="434"/>
        <v>1.4666420602646704</v>
      </c>
      <c r="BB380" s="6">
        <f t="shared" si="448"/>
        <v>2.3583210360257054E-2</v>
      </c>
      <c r="BD380" s="6">
        <f t="shared" si="470"/>
        <v>7.3182531988996144E-2</v>
      </c>
      <c r="BE380" s="6">
        <f t="shared" si="469"/>
        <v>2174.3850745596351</v>
      </c>
      <c r="BF380" s="6">
        <f t="shared" si="449"/>
        <v>25.929547372823386</v>
      </c>
      <c r="BG380" s="6">
        <f t="shared" si="435"/>
        <v>36.744064785298804</v>
      </c>
      <c r="BH380" s="6">
        <f t="shared" si="471"/>
        <v>2.4324116327003879E-2</v>
      </c>
      <c r="BI380" s="6">
        <f t="shared" si="436"/>
        <v>1.0908278314609146</v>
      </c>
      <c r="BJ380" s="6">
        <f t="shared" si="450"/>
        <v>212.59073565178616</v>
      </c>
      <c r="BK380" s="6">
        <f t="shared" si="437"/>
        <v>140.90050540360426</v>
      </c>
      <c r="BL380" s="6">
        <f t="shared" si="451"/>
        <v>178.42035788507872</v>
      </c>
      <c r="BM380" s="6">
        <f t="shared" si="438"/>
        <v>179.15760911578298</v>
      </c>
      <c r="BN380" s="6">
        <f t="shared" si="452"/>
        <v>92.730554179552556</v>
      </c>
      <c r="BO380" s="6">
        <f t="shared" si="439"/>
        <v>204.372503211907</v>
      </c>
      <c r="BP380" s="6">
        <f t="shared" si="453"/>
        <v>22.061800356632361</v>
      </c>
      <c r="BQ380" s="6">
        <f t="shared" si="440"/>
        <v>213.75299125785784</v>
      </c>
      <c r="BR380" s="6">
        <f t="shared" si="454"/>
        <v>1.4781818493463164</v>
      </c>
      <c r="BS380" s="6">
        <f t="shared" si="441"/>
        <v>215.20016812698026</v>
      </c>
      <c r="BU380" s="6">
        <f t="shared" si="455"/>
        <v>3.8346466627170259</v>
      </c>
      <c r="BV380" s="6">
        <f t="shared" si="456"/>
        <v>4.8758244402906517</v>
      </c>
      <c r="BW380" s="6">
        <f t="shared" si="457"/>
        <v>5.5620548354159194</v>
      </c>
      <c r="BX380" s="6">
        <f t="shared" si="458"/>
        <v>5.8173474411949062</v>
      </c>
      <c r="BY380" s="6">
        <f t="shared" si="459"/>
        <v>5.8567327644458445</v>
      </c>
      <c r="CA380" s="6">
        <f t="shared" si="460"/>
        <v>6.4800162147976472</v>
      </c>
      <c r="CB380" s="6">
        <f t="shared" si="461"/>
        <v>8.2394609497614706</v>
      </c>
      <c r="CC380" s="6">
        <f t="shared" si="462"/>
        <v>9.399094282014298</v>
      </c>
      <c r="CD380" s="6">
        <f t="shared" si="472"/>
        <v>9.8305030584864515</v>
      </c>
      <c r="CE380" s="6">
        <f t="shared" si="463"/>
        <v>9.8970587429442975</v>
      </c>
      <c r="CG380" s="6">
        <f t="shared" si="464"/>
        <v>129.16841809481542</v>
      </c>
      <c r="CH380" s="6">
        <f t="shared" si="465"/>
        <v>164.24004224006853</v>
      </c>
      <c r="CI380" s="6">
        <f t="shared" si="466"/>
        <v>187.35541697556135</v>
      </c>
      <c r="CJ380" s="6">
        <f t="shared" si="467"/>
        <v>195.95483823655707</v>
      </c>
      <c r="CK380" s="6">
        <f t="shared" si="468"/>
        <v>197.28151585458616</v>
      </c>
    </row>
  </sheetData>
  <mergeCells count="5">
    <mergeCell ref="C1:G1"/>
    <mergeCell ref="V4:Y4"/>
    <mergeCell ref="BU10:BY10"/>
    <mergeCell ref="CA10:CE10"/>
    <mergeCell ref="CG10:CK10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EB4E-C20C-486D-80A3-5DB4A1766B94}">
  <dimension ref="A1:CK380"/>
  <sheetViews>
    <sheetView workbookViewId="0">
      <selection activeCell="J7" sqref="J7"/>
    </sheetView>
  </sheetViews>
  <sheetFormatPr defaultRowHeight="14"/>
  <cols>
    <col min="1" max="2" width="8.6640625" style="6"/>
    <col min="3" max="3" width="26.1640625" style="11" customWidth="1"/>
    <col min="4" max="7" width="8.6640625" style="6"/>
    <col min="8" max="8" width="12.5" style="11" customWidth="1"/>
    <col min="9" max="11" width="8.6640625" style="6"/>
    <col min="12" max="12" width="11.33203125" style="6" bestFit="1" customWidth="1"/>
    <col min="13" max="21" width="8.6640625" style="6"/>
    <col min="22" max="23" width="9.08203125" style="6" customWidth="1"/>
    <col min="24" max="33" width="8.6640625" style="6"/>
    <col min="34" max="34" width="16.6640625" style="6" customWidth="1"/>
    <col min="35" max="38" width="11.33203125" style="6" customWidth="1"/>
    <col min="39" max="39" width="15.5" style="6" customWidth="1"/>
    <col min="40" max="43" width="8.83203125" style="6" customWidth="1"/>
    <col min="44" max="44" width="16.83203125" style="6" customWidth="1"/>
    <col min="45" max="48" width="8.33203125" style="6" customWidth="1"/>
    <col min="49" max="49" width="12.75" style="6" customWidth="1"/>
    <col min="50" max="51" width="8.33203125" style="6" customWidth="1"/>
    <col min="52" max="53" width="8.6640625" style="6"/>
    <col min="54" max="55" width="14" style="6" customWidth="1"/>
    <col min="56" max="70" width="10.6640625" style="6" customWidth="1"/>
    <col min="71" max="71" width="8.6640625" style="6"/>
    <col min="72" max="76" width="12.1640625" style="6" customWidth="1"/>
    <col min="77" max="77" width="8.6640625" style="6"/>
    <col min="78" max="89" width="17.5" style="6" customWidth="1"/>
  </cols>
  <sheetData>
    <row r="1" spans="1:89" s="1" customFormat="1" ht="12.75" customHeight="1">
      <c r="C1" s="36" t="s">
        <v>0</v>
      </c>
      <c r="D1" s="36"/>
      <c r="E1" s="36"/>
      <c r="F1" s="36"/>
      <c r="G1" s="36"/>
      <c r="H1" s="2"/>
      <c r="I1" s="3" t="s">
        <v>1</v>
      </c>
      <c r="J1" s="4" t="s">
        <v>2</v>
      </c>
      <c r="K1" s="5" t="s">
        <v>3</v>
      </c>
      <c r="L1" s="5" t="s">
        <v>108</v>
      </c>
      <c r="M1" s="4" t="s">
        <v>4</v>
      </c>
      <c r="O1" s="6"/>
      <c r="Q1" s="6" t="s">
        <v>5</v>
      </c>
      <c r="X1" s="6"/>
      <c r="Y1" s="6"/>
      <c r="Z1" s="6"/>
      <c r="AA1" s="6"/>
      <c r="AB1" s="6"/>
      <c r="AC1" s="6"/>
      <c r="BE1" s="6"/>
    </row>
    <row r="2" spans="1:89" s="6" customFormat="1" ht="13.5">
      <c r="C2" s="8"/>
      <c r="D2" s="9" t="s">
        <v>6</v>
      </c>
      <c r="E2" s="9" t="s">
        <v>7</v>
      </c>
      <c r="F2" s="10"/>
      <c r="G2" s="10"/>
      <c r="H2" s="11"/>
      <c r="I2" s="3">
        <v>90.39</v>
      </c>
      <c r="J2" s="4">
        <v>0.09</v>
      </c>
      <c r="K2" s="12">
        <v>31.01</v>
      </c>
      <c r="L2" s="4">
        <v>0.81</v>
      </c>
      <c r="M2" s="4">
        <v>0.1</v>
      </c>
      <c r="T2" s="7"/>
      <c r="V2" s="6" t="s">
        <v>8</v>
      </c>
      <c r="Y2" s="7"/>
    </row>
    <row r="3" spans="1:89" s="6" customFormat="1" ht="13">
      <c r="C3" s="8"/>
      <c r="D3" s="10">
        <v>1150</v>
      </c>
      <c r="E3" s="10">
        <v>1</v>
      </c>
      <c r="F3" s="10"/>
      <c r="G3" s="10"/>
      <c r="H3" s="11"/>
      <c r="I3" s="3" t="s">
        <v>9</v>
      </c>
      <c r="J3" s="3" t="s">
        <v>9</v>
      </c>
      <c r="K3" s="3" t="s">
        <v>9</v>
      </c>
      <c r="L3" s="5" t="s">
        <v>10</v>
      </c>
      <c r="M3" s="3" t="s">
        <v>9</v>
      </c>
      <c r="N3" s="13"/>
      <c r="T3" s="7"/>
      <c r="W3" s="6" t="s">
        <v>106</v>
      </c>
    </row>
    <row r="4" spans="1:89" s="6" customFormat="1" ht="13">
      <c r="C4" s="14"/>
      <c r="D4" s="15" t="s">
        <v>12</v>
      </c>
      <c r="E4" s="15" t="s">
        <v>13</v>
      </c>
      <c r="F4" s="15" t="s">
        <v>14</v>
      </c>
      <c r="G4" s="15" t="s">
        <v>15</v>
      </c>
      <c r="T4" s="7"/>
      <c r="V4" s="37" t="s">
        <v>16</v>
      </c>
      <c r="W4" s="37"/>
      <c r="X4" s="37"/>
      <c r="Y4" s="37"/>
    </row>
    <row r="5" spans="1:89" s="6" customFormat="1" ht="13">
      <c r="C5" s="14" t="s">
        <v>17</v>
      </c>
      <c r="D5" s="15">
        <v>57</v>
      </c>
      <c r="E5" s="15">
        <v>28</v>
      </c>
      <c r="F5" s="15">
        <v>13</v>
      </c>
      <c r="G5" s="15">
        <v>2</v>
      </c>
      <c r="H5" s="11"/>
      <c r="T5" s="7"/>
      <c r="V5" s="15" t="s">
        <v>18</v>
      </c>
      <c r="W5" s="15" t="s">
        <v>19</v>
      </c>
      <c r="X5" s="15" t="s">
        <v>20</v>
      </c>
      <c r="Y5" s="15" t="s">
        <v>21</v>
      </c>
    </row>
    <row r="6" spans="1:89" s="6" customFormat="1" ht="13">
      <c r="C6" s="16" t="s">
        <v>22</v>
      </c>
      <c r="D6" s="17">
        <v>-0.17</v>
      </c>
      <c r="E6" s="17">
        <v>-0.71</v>
      </c>
      <c r="F6" s="17"/>
      <c r="G6" s="17"/>
      <c r="H6" s="11"/>
      <c r="T6" s="7"/>
      <c r="V6" s="18">
        <v>86</v>
      </c>
      <c r="W6" s="18">
        <v>1265</v>
      </c>
      <c r="X6" s="18">
        <v>16.399999999999999</v>
      </c>
      <c r="Y6" s="18">
        <v>0.47739999999999999</v>
      </c>
      <c r="Z6" s="19" t="s">
        <v>107</v>
      </c>
    </row>
    <row r="7" spans="1:89" s="6" customFormat="1">
      <c r="C7" s="20" t="s">
        <v>24</v>
      </c>
      <c r="D7" s="17">
        <v>0.25</v>
      </c>
      <c r="E7" s="17">
        <v>-0.51</v>
      </c>
      <c r="F7" s="17">
        <v>-0.62</v>
      </c>
      <c r="G7" s="17">
        <v>-0.12</v>
      </c>
      <c r="H7" s="11"/>
      <c r="CE7" s="21"/>
      <c r="CF7" s="21"/>
      <c r="CG7" s="21"/>
      <c r="CH7" s="21"/>
      <c r="CI7" s="21"/>
      <c r="CJ7" s="21"/>
      <c r="CK7" s="21"/>
    </row>
    <row r="8" spans="1:89" s="6" customFormat="1" ht="13">
      <c r="C8" s="20"/>
      <c r="D8" s="17"/>
      <c r="E8" s="17"/>
      <c r="F8" s="17"/>
      <c r="G8" s="17"/>
      <c r="H8" s="11"/>
      <c r="CE8" s="22"/>
      <c r="CF8" s="22"/>
      <c r="CG8" s="22"/>
      <c r="CH8" s="22"/>
      <c r="CI8" s="22"/>
      <c r="CJ8" s="22"/>
      <c r="CK8" s="22"/>
    </row>
    <row r="9" spans="1:89" s="6" customFormat="1" ht="13">
      <c r="C9" s="11"/>
      <c r="H9" s="11"/>
      <c r="AD9" s="23" t="s">
        <v>25</v>
      </c>
      <c r="AE9" s="23">
        <v>-2</v>
      </c>
      <c r="AI9" s="24" t="s">
        <v>25</v>
      </c>
      <c r="AJ9" s="24">
        <v>-1</v>
      </c>
      <c r="AN9" s="25" t="s">
        <v>25</v>
      </c>
      <c r="AO9" s="25">
        <v>0</v>
      </c>
      <c r="AS9" s="26" t="s">
        <v>25</v>
      </c>
      <c r="AT9" s="26">
        <v>1</v>
      </c>
      <c r="AX9" s="27" t="s">
        <v>25</v>
      </c>
      <c r="AY9" s="27">
        <v>2</v>
      </c>
    </row>
    <row r="10" spans="1:89" s="31" customFormat="1">
      <c r="A10" s="28"/>
      <c r="B10" s="28"/>
      <c r="C10" s="29"/>
      <c r="D10" s="28"/>
      <c r="E10" s="28"/>
      <c r="F10" s="28"/>
      <c r="G10" s="28"/>
      <c r="H10" s="29"/>
      <c r="I10" s="28"/>
      <c r="J10" s="28"/>
      <c r="K10" s="28"/>
      <c r="L10" s="28"/>
      <c r="M10" s="28"/>
      <c r="N10" s="28"/>
      <c r="O10" s="30" t="s">
        <v>26</v>
      </c>
      <c r="P10" s="30" t="s">
        <v>27</v>
      </c>
      <c r="Q10" s="30" t="s">
        <v>28</v>
      </c>
      <c r="R10" s="30" t="s">
        <v>29</v>
      </c>
      <c r="S10" s="28"/>
      <c r="T10" s="30" t="s">
        <v>26</v>
      </c>
      <c r="U10" s="30" t="s">
        <v>27</v>
      </c>
      <c r="V10" s="30" t="s">
        <v>28</v>
      </c>
      <c r="W10" s="30" t="s">
        <v>29</v>
      </c>
      <c r="X10" s="28"/>
      <c r="Y10" s="30" t="s">
        <v>26</v>
      </c>
      <c r="Z10" s="30" t="s">
        <v>27</v>
      </c>
      <c r="AA10" s="30" t="s">
        <v>28</v>
      </c>
      <c r="AB10" s="30" t="s">
        <v>29</v>
      </c>
      <c r="AC10" s="28"/>
      <c r="AD10" s="30" t="s">
        <v>26</v>
      </c>
      <c r="AE10" s="30" t="s">
        <v>27</v>
      </c>
      <c r="AF10" s="30" t="s">
        <v>28</v>
      </c>
      <c r="AG10" s="30" t="s">
        <v>29</v>
      </c>
      <c r="AH10" s="28"/>
      <c r="AI10" s="30" t="s">
        <v>26</v>
      </c>
      <c r="AJ10" s="30" t="s">
        <v>27</v>
      </c>
      <c r="AK10" s="30" t="s">
        <v>28</v>
      </c>
      <c r="AL10" s="30" t="s">
        <v>29</v>
      </c>
      <c r="AM10" s="28"/>
      <c r="AN10" s="30" t="s">
        <v>26</v>
      </c>
      <c r="AO10" s="30" t="s">
        <v>27</v>
      </c>
      <c r="AP10" s="30" t="s">
        <v>28</v>
      </c>
      <c r="AQ10" s="30" t="s">
        <v>29</v>
      </c>
      <c r="AR10" s="28"/>
      <c r="AS10" s="30" t="s">
        <v>26</v>
      </c>
      <c r="AT10" s="30" t="s">
        <v>27</v>
      </c>
      <c r="AU10" s="30" t="s">
        <v>28</v>
      </c>
      <c r="AV10" s="30" t="s">
        <v>29</v>
      </c>
      <c r="AW10" s="28"/>
      <c r="AX10" s="30" t="s">
        <v>26</v>
      </c>
      <c r="AY10" s="30" t="s">
        <v>27</v>
      </c>
      <c r="AZ10" s="30" t="s">
        <v>28</v>
      </c>
      <c r="BA10" s="30" t="s">
        <v>29</v>
      </c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38" t="s">
        <v>30</v>
      </c>
      <c r="BV10" s="38"/>
      <c r="BW10" s="38"/>
      <c r="BX10" s="38"/>
      <c r="BY10" s="38"/>
      <c r="BZ10" s="28"/>
      <c r="CA10" s="39" t="s">
        <v>31</v>
      </c>
      <c r="CB10" s="39"/>
      <c r="CC10" s="39"/>
      <c r="CD10" s="39"/>
      <c r="CE10" s="39"/>
      <c r="CF10" s="28"/>
      <c r="CG10" s="40" t="s">
        <v>32</v>
      </c>
      <c r="CH10" s="40"/>
      <c r="CI10" s="40"/>
      <c r="CJ10" s="40"/>
      <c r="CK10" s="40"/>
    </row>
    <row r="11" spans="1:89" s="35" customFormat="1" ht="16">
      <c r="A11" s="32" t="s">
        <v>33</v>
      </c>
      <c r="B11" s="32" t="s">
        <v>34</v>
      </c>
      <c r="C11" s="33" t="s">
        <v>35</v>
      </c>
      <c r="D11" s="32" t="s">
        <v>36</v>
      </c>
      <c r="E11" s="32" t="s">
        <v>37</v>
      </c>
      <c r="F11" s="32" t="s">
        <v>38</v>
      </c>
      <c r="G11" s="32" t="s">
        <v>39</v>
      </c>
      <c r="H11" s="33" t="s">
        <v>40</v>
      </c>
      <c r="I11" s="32"/>
      <c r="J11" s="32" t="s">
        <v>41</v>
      </c>
      <c r="K11" s="32" t="s">
        <v>42</v>
      </c>
      <c r="L11" s="32" t="s">
        <v>43</v>
      </c>
      <c r="M11" s="32" t="s">
        <v>44</v>
      </c>
      <c r="N11" s="33" t="s">
        <v>40</v>
      </c>
      <c r="O11" s="32" t="s">
        <v>45</v>
      </c>
      <c r="P11" s="32" t="s">
        <v>46</v>
      </c>
      <c r="Q11" s="32" t="s">
        <v>47</v>
      </c>
      <c r="R11" s="32" t="s">
        <v>48</v>
      </c>
      <c r="S11" s="32" t="s">
        <v>49</v>
      </c>
      <c r="T11" s="32" t="s">
        <v>50</v>
      </c>
      <c r="U11" s="32" t="s">
        <v>51</v>
      </c>
      <c r="V11" s="32" t="s">
        <v>52</v>
      </c>
      <c r="W11" s="32" t="s">
        <v>53</v>
      </c>
      <c r="X11" s="32" t="s">
        <v>54</v>
      </c>
      <c r="Y11" s="32" t="s">
        <v>55</v>
      </c>
      <c r="Z11" s="32" t="s">
        <v>56</v>
      </c>
      <c r="AA11" s="32" t="s">
        <v>57</v>
      </c>
      <c r="AB11" s="32" t="s">
        <v>58</v>
      </c>
      <c r="AC11" s="34" t="s">
        <v>59</v>
      </c>
      <c r="AD11" s="32" t="s">
        <v>60</v>
      </c>
      <c r="AE11" s="32" t="s">
        <v>60</v>
      </c>
      <c r="AF11" s="32" t="s">
        <v>61</v>
      </c>
      <c r="AG11" s="32" t="s">
        <v>60</v>
      </c>
      <c r="AH11" s="32" t="s">
        <v>62</v>
      </c>
      <c r="AI11" s="32" t="s">
        <v>63</v>
      </c>
      <c r="AJ11" s="32" t="s">
        <v>63</v>
      </c>
      <c r="AK11" s="32" t="s">
        <v>64</v>
      </c>
      <c r="AL11" s="32" t="s">
        <v>63</v>
      </c>
      <c r="AM11" s="32" t="s">
        <v>65</v>
      </c>
      <c r="AN11" s="32" t="s">
        <v>66</v>
      </c>
      <c r="AO11" s="32" t="s">
        <v>66</v>
      </c>
      <c r="AP11" s="32" t="s">
        <v>67</v>
      </c>
      <c r="AQ11" s="32" t="s">
        <v>66</v>
      </c>
      <c r="AR11" s="32" t="s">
        <v>68</v>
      </c>
      <c r="AS11" s="32" t="s">
        <v>69</v>
      </c>
      <c r="AT11" s="32" t="s">
        <v>69</v>
      </c>
      <c r="AU11" s="32" t="s">
        <v>70</v>
      </c>
      <c r="AV11" s="32" t="s">
        <v>69</v>
      </c>
      <c r="AW11" s="32" t="s">
        <v>71</v>
      </c>
      <c r="AX11" s="32" t="s">
        <v>72</v>
      </c>
      <c r="AY11" s="32" t="s">
        <v>72</v>
      </c>
      <c r="AZ11" s="32" t="s">
        <v>73</v>
      </c>
      <c r="BA11" s="32" t="s">
        <v>72</v>
      </c>
      <c r="BB11" s="32" t="s">
        <v>74</v>
      </c>
      <c r="BC11" s="32"/>
      <c r="BD11" s="32" t="s">
        <v>75</v>
      </c>
      <c r="BE11" s="32" t="s">
        <v>76</v>
      </c>
      <c r="BF11" s="32" t="s">
        <v>77</v>
      </c>
      <c r="BG11" s="32" t="s">
        <v>78</v>
      </c>
      <c r="BH11" s="32" t="s">
        <v>79</v>
      </c>
      <c r="BI11" s="32" t="s">
        <v>80</v>
      </c>
      <c r="BJ11" s="32" t="s">
        <v>81</v>
      </c>
      <c r="BK11" s="32" t="s">
        <v>82</v>
      </c>
      <c r="BL11" s="32" t="s">
        <v>83</v>
      </c>
      <c r="BM11" s="32" t="s">
        <v>84</v>
      </c>
      <c r="BN11" s="32" t="s">
        <v>85</v>
      </c>
      <c r="BO11" s="32" t="s">
        <v>86</v>
      </c>
      <c r="BP11" s="32" t="s">
        <v>87</v>
      </c>
      <c r="BQ11" s="32" t="s">
        <v>88</v>
      </c>
      <c r="BR11" s="32" t="s">
        <v>89</v>
      </c>
      <c r="BS11" s="32" t="s">
        <v>90</v>
      </c>
      <c r="BT11" s="32"/>
      <c r="BU11" s="32" t="s">
        <v>91</v>
      </c>
      <c r="BV11" s="32" t="s">
        <v>92</v>
      </c>
      <c r="BW11" s="32" t="s">
        <v>93</v>
      </c>
      <c r="BX11" s="32" t="s">
        <v>94</v>
      </c>
      <c r="BY11" s="32" t="s">
        <v>95</v>
      </c>
      <c r="BZ11" s="32"/>
      <c r="CA11" s="32" t="s">
        <v>96</v>
      </c>
      <c r="CB11" s="32" t="s">
        <v>97</v>
      </c>
      <c r="CC11" s="32" t="s">
        <v>98</v>
      </c>
      <c r="CD11" s="32" t="s">
        <v>99</v>
      </c>
      <c r="CE11" s="32" t="s">
        <v>100</v>
      </c>
      <c r="CF11" s="32"/>
      <c r="CG11" s="32" t="s">
        <v>101</v>
      </c>
      <c r="CH11" s="32" t="s">
        <v>102</v>
      </c>
      <c r="CI11" s="32" t="s">
        <v>103</v>
      </c>
      <c r="CJ11" s="32" t="s">
        <v>104</v>
      </c>
      <c r="CK11" s="32" t="s">
        <v>105</v>
      </c>
    </row>
    <row r="12" spans="1:89">
      <c r="A12" s="6">
        <v>1</v>
      </c>
      <c r="B12" s="6">
        <f>$D$3+C12/0.23</f>
        <v>1150.4347826086957</v>
      </c>
      <c r="C12" s="11">
        <v>0.1</v>
      </c>
      <c r="D12" s="6">
        <f>$D$5+$D$7*$C12</f>
        <v>57.024999999999999</v>
      </c>
      <c r="E12" s="6">
        <f>$E$5+$E$7*$C12</f>
        <v>27.949000000000002</v>
      </c>
      <c r="F12" s="6">
        <f>$F$5+$F$7*$C12</f>
        <v>12.938000000000001</v>
      </c>
      <c r="G12" s="6">
        <f>$G$5+$G$7*$C12</f>
        <v>1.988</v>
      </c>
      <c r="H12" s="11">
        <f>SUM(D12:G12)</f>
        <v>99.9</v>
      </c>
      <c r="J12" s="6">
        <f>100*D12/H12</f>
        <v>57.082082082082081</v>
      </c>
      <c r="K12" s="6">
        <f>100*E12/H12</f>
        <v>27.976976976976978</v>
      </c>
      <c r="L12" s="6">
        <f>100*F12/H12</f>
        <v>12.950950950950951</v>
      </c>
      <c r="M12" s="6">
        <f>100*G12/H12</f>
        <v>1.98998998998999</v>
      </c>
      <c r="N12" s="11">
        <f>SUM(J12:M12)</f>
        <v>100</v>
      </c>
      <c r="O12" s="6">
        <v>8.0000000000000002E-3</v>
      </c>
      <c r="P12" s="6">
        <f t="shared" ref="P12:P75" si="0">10^(-3.46+3852/(B12+273.15)+0.87*$J$2-92*A12/(B12+273))</f>
        <v>0.18176604963427903</v>
      </c>
      <c r="Q12" s="6">
        <f t="shared" ref="Q12:Q75" si="1">10^(-1.48+2.53*$M$2+1154/(B12+273.15)-235*A12/(B12+273.15))</f>
        <v>0.26215213703683571</v>
      </c>
      <c r="R12" s="6">
        <v>0.3</v>
      </c>
      <c r="S12" s="6">
        <f>(J12*O12+K12*P12+L12*Q12+M12*R12)/100</f>
        <v>9.5340377079189659E-2</v>
      </c>
      <c r="T12" s="6">
        <v>0.12</v>
      </c>
      <c r="U12" s="6">
        <f t="shared" ref="U12:U75" si="2">10^(3.31-(73*A12)/(B12+273.15)-0.038*$I$2)</f>
        <v>0.66665478836970937</v>
      </c>
      <c r="V12" s="6">
        <f t="shared" ref="V12:V75" si="3">10^(-1.51+2.44*$M$2+2342/(B12+273.15)-160*A12/(B12+273.15))</f>
        <v>1.8482056695912095</v>
      </c>
      <c r="W12" s="6">
        <v>0.06</v>
      </c>
      <c r="X12" s="6">
        <f>(J12*T12+K12*U12+L12*V12+M12*W12)/100</f>
        <v>0.49556255889205275</v>
      </c>
      <c r="Y12" s="6">
        <v>2.6700000000000002E-2</v>
      </c>
      <c r="Z12" s="6">
        <v>0.21</v>
      </c>
      <c r="AA12" s="6">
        <v>0.442</v>
      </c>
      <c r="AB12" s="6">
        <v>0.5</v>
      </c>
      <c r="AC12" s="6">
        <f>(J12*Y12+K12*Z12+L12*AA12+M12*AB12)/100</f>
        <v>0.14118572072072072</v>
      </c>
      <c r="AD12" s="6">
        <f t="shared" ref="AD12:AD75" si="4">10^(-2.3-0.258*$AE$9+1871/(B12+273.15)-0.24*$L$2)</f>
        <v>0.21671437579384203</v>
      </c>
      <c r="AE12" s="6">
        <f t="shared" ref="AE12:AE75" si="5">10^(-4.61-0.198*$AE$9+5981/(B12+273.15)+4.48*$J$2)</f>
        <v>2.457907335074204</v>
      </c>
      <c r="AF12" s="6">
        <f t="shared" ref="AF12:AF75" si="6">10^(-4.24-0.267*$AE$9+5717/(B12+273.15)+3.64*$M$2)</f>
        <v>4.7197410707692606</v>
      </c>
      <c r="AG12" s="6">
        <f t="shared" ref="AG12:AG75" si="7">10^(-1.09+0.004*$K$2-0.186*$AE$9+2447/(B12+273.15))</f>
        <v>13.333374647937209</v>
      </c>
      <c r="AH12" s="6">
        <f>(J12*AD12+K12*AE12+L12*AF12+M12*AG12)/100</f>
        <v>1.687937419032479</v>
      </c>
      <c r="AI12" s="6">
        <f t="shared" ref="AI12:AI75" si="8">10^(-2.3-0.258*$AJ$9+1871/(B12+273.15)-0.24*$L$2)</f>
        <v>0.11964311764359208</v>
      </c>
      <c r="AJ12" s="6">
        <f t="shared" ref="AJ12:AJ75" si="9">10^(-4.61-0.198*$AJ$9+5981/(B12+273.15)+4.48*$J$2)</f>
        <v>1.5579930127797701</v>
      </c>
      <c r="AK12" s="6">
        <f t="shared" ref="AK12:AK75" si="10">10^(-4.24-0.267*$AJ$9+5717/(B12+273.15)+3.64*$M$2)</f>
        <v>2.5522203872022828</v>
      </c>
      <c r="AL12" s="6">
        <f t="shared" ref="AL12:AL75" si="11">10^(-1.09+0.004*$K$2-0.186*$AJ$9+2447/(B12+273.15))</f>
        <v>8.6884055092468788</v>
      </c>
      <c r="AM12" s="6">
        <f>(J12*AI12+K12*AJ12+L12*AK12+M12*AL12)/100</f>
        <v>1.0076093395376733</v>
      </c>
      <c r="AN12" s="6">
        <f t="shared" ref="AN12:AN75" si="12">10^(-2.3-0.258*$AO$9+1871/(B12+273.15)-0.24*$L$2)</f>
        <v>6.6052266016240702E-2</v>
      </c>
      <c r="AO12" s="6">
        <f t="shared" ref="AO12:AO75" si="13">10^(-4.61-0.198*$AO$9+5981/(B12+273.15)+4.48*$J$2)</f>
        <v>0.98756458115102153</v>
      </c>
      <c r="AP12" s="6">
        <f t="shared" ref="AP12:AP75" si="14">10^(-4.24-0.267*$AO$9+5717/(B12+273.15)+3.64*$M$2)</f>
        <v>1.3801242074894788</v>
      </c>
      <c r="AQ12" s="6">
        <f t="shared" ref="AQ12:AQ75" si="15">10^(-1.09+0.004*$K$2-0.186*$AO$9+2447/(B12+273.15))</f>
        <v>5.6616117289399215</v>
      </c>
      <c r="AR12" s="6">
        <f>(J12*AN12+K12*AO12+L12*AP12+M12*AQ12)/100</f>
        <v>0.6053994400580327</v>
      </c>
      <c r="AS12" s="6">
        <f t="shared" ref="AS12:AS75" si="16">10^(-2.3-0.258*$AT$9+1871/(B12+273.15)-0.24*$L$2)</f>
        <v>3.6465965880937555E-2</v>
      </c>
      <c r="AT12" s="6">
        <f t="shared" ref="AT12:AT75" si="17">10^(-4.61-0.198*$AT$9+5981/(B12+273.15)+4.48*$J$2)</f>
        <v>0.62598727590176551</v>
      </c>
      <c r="AU12" s="6">
        <f t="shared" ref="AU12:AU75" si="18">10^(-4.24-0.267*$AT$9+5717/(B12+273.15)+3.64*$M$2)</f>
        <v>0.74630813140177887</v>
      </c>
      <c r="AV12" s="6">
        <f t="shared" ref="AV12:AV75" si="19">10^(-1.09+0.004*$K$2-0.186*$AT$9+2447/(B12+273.15))</f>
        <v>3.6892669587251512</v>
      </c>
      <c r="AW12" s="6">
        <f>(J12*AS12+K12*AT12+L12*AU12+M12*AV12)/100</f>
        <v>0.36601789185746469</v>
      </c>
      <c r="AX12" s="6">
        <f t="shared" ref="AX12:AX75" si="20">10^(-2.3-0.258*$AY$9+1871/(B12+273.15)-0.24*$L$2)</f>
        <v>2.0132037064447477E-2</v>
      </c>
      <c r="AY12" s="6">
        <f t="shared" ref="AY12:AY75" si="21">10^(-4.61-0.198*$AY$9+5981/(B12+273.15)+4.48*$J$2)</f>
        <v>0.39679437382636279</v>
      </c>
      <c r="AZ12" s="6">
        <f t="shared" ref="AZ12:AZ75" si="22">10^(-4.24-0.267*$AY$9+5717/(B12+273.15)+3.64*$M$2)</f>
        <v>0.40356934830495095</v>
      </c>
      <c r="BA12" s="6">
        <f t="shared" ref="BA12:BA75" si="23">10^(-1.09+0.004*$K$2-0.186*$AY$9+2447/(B12+273.15))</f>
        <v>2.4040311035757997</v>
      </c>
      <c r="BB12" s="6">
        <f>(J12*AX12+K12*AY12+L12*AZ12+M12*BA12)/100</f>
        <v>0.22260890320271551</v>
      </c>
      <c r="BD12" s="6">
        <f>$W$6/(C12/100+S12*(1-C12/100))</f>
        <v>13143.534911990542</v>
      </c>
      <c r="BE12" s="6">
        <f>BD12</f>
        <v>13143.534911990542</v>
      </c>
      <c r="BF12" s="6">
        <f>$X$6*100/(C12+X12*(100-C12))</f>
        <v>33.060050600475115</v>
      </c>
      <c r="BG12" s="6">
        <f>BF12</f>
        <v>33.060050600475115</v>
      </c>
      <c r="BH12" s="6">
        <f>$Y$6*100/(C12+AC12*(100-C12))</f>
        <v>3.3609177572371935</v>
      </c>
      <c r="BI12" s="6">
        <f>BH12</f>
        <v>3.3609177572371935</v>
      </c>
      <c r="BJ12" s="6">
        <f>$V$6*100/(C12+AH12*(100-C12))</f>
        <v>50.970529810305095</v>
      </c>
      <c r="BK12" s="6">
        <f>BJ12</f>
        <v>50.970529810305095</v>
      </c>
      <c r="BL12" s="6">
        <f>$V$6*100/(C12+AM12*(100-C12))</f>
        <v>85.351183332216877</v>
      </c>
      <c r="BM12" s="6">
        <f>BL12</f>
        <v>85.351183332216877</v>
      </c>
      <c r="BN12" s="6">
        <f>$V$6*100/(C12+AR12*(100-C12))</f>
        <v>141.96243976297754</v>
      </c>
      <c r="BO12" s="6">
        <f>BN12</f>
        <v>141.96243976297754</v>
      </c>
      <c r="BP12" s="6">
        <f>$V$6*100/(C12+AW12*(100-C12))</f>
        <v>234.55491736574893</v>
      </c>
      <c r="BQ12" s="6">
        <f>BP12</f>
        <v>234.55491736574893</v>
      </c>
      <c r="BR12" s="6">
        <f>$V$6*100/(C12+BB12*(100-C12))</f>
        <v>384.9833324361993</v>
      </c>
      <c r="BS12" s="6">
        <f>BR12</f>
        <v>384.9833324361993</v>
      </c>
      <c r="BU12" s="6">
        <f>BK12/BG12</f>
        <v>1.5417559527138953</v>
      </c>
      <c r="BV12" s="6">
        <f>BM12/BG12</f>
        <v>2.5817015334813274</v>
      </c>
      <c r="BW12" s="6">
        <f>BO12/BG12</f>
        <v>4.2940781149602163</v>
      </c>
      <c r="BX12" s="6">
        <f>BQ12/BG12</f>
        <v>7.0948142276097448</v>
      </c>
      <c r="BY12" s="6">
        <f>BS12/BG12</f>
        <v>11.644971058533908</v>
      </c>
      <c r="CA12" s="6">
        <f>100*BK12/BE12</f>
        <v>0.38779924998567822</v>
      </c>
      <c r="CB12" s="6">
        <f>100*BM12/BE12</f>
        <v>0.64937768951602948</v>
      </c>
      <c r="CC12" s="6">
        <f>100*BO12/BE12</f>
        <v>1.0800932984433929</v>
      </c>
      <c r="CD12" s="6">
        <f>100*BQ12/BE12</f>
        <v>1.7845649510298021</v>
      </c>
      <c r="CE12" s="6">
        <f>100*BS12/BE12</f>
        <v>2.9290699573140548</v>
      </c>
      <c r="CG12" s="6">
        <f>BK12/BI12</f>
        <v>15.165658160051162</v>
      </c>
      <c r="CH12" s="6">
        <f>BM12/BI12</f>
        <v>25.395201399506693</v>
      </c>
      <c r="CI12" s="6">
        <f>BO12/BI12</f>
        <v>42.239188821947323</v>
      </c>
      <c r="CJ12" s="6">
        <f>BQ12/BI12</f>
        <v>69.788948825264413</v>
      </c>
      <c r="CK12" s="6">
        <f>BS12/BI12</f>
        <v>114.54708512494835</v>
      </c>
    </row>
    <row r="13" spans="1:89">
      <c r="A13" s="6">
        <v>1</v>
      </c>
      <c r="B13" s="6">
        <f t="shared" ref="B13:B76" si="24">$D$3+C13/0.23</f>
        <v>1150.8695652173913</v>
      </c>
      <c r="C13" s="11">
        <v>0.2</v>
      </c>
      <c r="D13" s="6">
        <f>$D$5+$D$7*$C13</f>
        <v>57.05</v>
      </c>
      <c r="E13" s="6">
        <f>$E$5+$E$7*$C13</f>
        <v>27.898</v>
      </c>
      <c r="F13" s="6">
        <f>$F$5+$F$7*$C13</f>
        <v>12.875999999999999</v>
      </c>
      <c r="G13" s="6">
        <f>$G$5+$G$7*$C13</f>
        <v>1.976</v>
      </c>
      <c r="H13" s="11">
        <f>SUM(D13:G13)</f>
        <v>99.8</v>
      </c>
      <c r="J13" s="6">
        <f t="shared" ref="J13:J76" si="25">100*D13/H13</f>
        <v>57.164328657314634</v>
      </c>
      <c r="K13" s="6">
        <f t="shared" ref="K13:K76" si="26">100*E13/H13</f>
        <v>27.953907815631265</v>
      </c>
      <c r="L13" s="6">
        <f t="shared" ref="L13:L76" si="27">100*F13/H13</f>
        <v>12.901803607214429</v>
      </c>
      <c r="M13" s="6">
        <f t="shared" ref="M13:M76" si="28">100*G13/H13</f>
        <v>1.9799599198396793</v>
      </c>
      <c r="N13" s="11">
        <f t="shared" ref="N13:N24" si="29">SUM(J13:M13)</f>
        <v>100.00000000000001</v>
      </c>
      <c r="O13" s="6">
        <v>8.0000000000000002E-3</v>
      </c>
      <c r="P13" s="6">
        <f t="shared" si="0"/>
        <v>0.18142885256707364</v>
      </c>
      <c r="Q13" s="6">
        <f t="shared" si="1"/>
        <v>0.26203318854867474</v>
      </c>
      <c r="R13" s="6">
        <v>0.3</v>
      </c>
      <c r="S13" s="6">
        <f>(J13*O13+K13*P13+L13*Q13+M13*R13)/100</f>
        <v>9.5036487621933452E-2</v>
      </c>
      <c r="T13" s="6">
        <v>0.12</v>
      </c>
      <c r="U13" s="6">
        <f t="shared" si="2"/>
        <v>0.66667882204839657</v>
      </c>
      <c r="V13" s="6">
        <f t="shared" si="3"/>
        <v>1.8462151812660221</v>
      </c>
      <c r="W13" s="6">
        <v>0.06</v>
      </c>
      <c r="X13" s="6">
        <f t="shared" ref="X13:X76" si="30">(J13*T13+K13*U13+L13*V13+M13*W13)/100</f>
        <v>0.49434301053594659</v>
      </c>
      <c r="Y13" s="6">
        <v>2.6700000000000002E-2</v>
      </c>
      <c r="Z13" s="6">
        <v>0.21</v>
      </c>
      <c r="AA13" s="6">
        <v>0.442</v>
      </c>
      <c r="AB13" s="6">
        <v>0.5</v>
      </c>
      <c r="AC13" s="6">
        <f t="shared" ref="AC13:AC76" si="31">(J13*Y13+K13*Z13+L13*AA13+M13*AB13)/100</f>
        <v>0.14089185370741483</v>
      </c>
      <c r="AD13" s="6">
        <f t="shared" si="4"/>
        <v>0.2165142286283078</v>
      </c>
      <c r="AE13" s="6">
        <f t="shared" si="5"/>
        <v>2.4506581924660216</v>
      </c>
      <c r="AF13" s="6">
        <f t="shared" si="6"/>
        <v>4.7064346271562556</v>
      </c>
      <c r="AG13" s="6">
        <f t="shared" si="7"/>
        <v>13.317271891292798</v>
      </c>
      <c r="AH13" s="6">
        <f t="shared" ref="AH13:AH76" si="32">(J13*AD13+K13*AE13+L13*AF13+M13*AG13)/100</f>
        <v>1.6797152356024105</v>
      </c>
      <c r="AI13" s="6">
        <f t="shared" si="8"/>
        <v>0.1195326209089646</v>
      </c>
      <c r="AJ13" s="6">
        <f t="shared" si="9"/>
        <v>1.5533980008478612</v>
      </c>
      <c r="AK13" s="6">
        <f t="shared" si="10"/>
        <v>2.545024870295518</v>
      </c>
      <c r="AL13" s="6">
        <f t="shared" si="11"/>
        <v>8.6779124957947289</v>
      </c>
      <c r="AM13" s="6">
        <f t="shared" ref="AM13:AM76" si="33">(J13*AI13+K13*AJ13+L13*AK13+M13*AL13)/100</f>
        <v>1.002738765251759</v>
      </c>
      <c r="AN13" s="6">
        <f t="shared" si="12"/>
        <v>6.5991263261938715E-2</v>
      </c>
      <c r="AO13" s="6">
        <f t="shared" si="13"/>
        <v>0.98465194226452035</v>
      </c>
      <c r="AP13" s="6">
        <f t="shared" si="14"/>
        <v>1.3762332006163178</v>
      </c>
      <c r="AQ13" s="6">
        <f t="shared" si="15"/>
        <v>5.6547741834352383</v>
      </c>
      <c r="AR13" s="6">
        <f t="shared" ref="AR13:AR76" si="34">(J13*AN13+K13*AO13+L13*AP13+M13*AQ13)/100</f>
        <v>0.60249332597187322</v>
      </c>
      <c r="AS13" s="6">
        <f t="shared" si="16"/>
        <v>3.6432287636553436E-2</v>
      </c>
      <c r="AT13" s="6">
        <f t="shared" si="17"/>
        <v>0.62414104233178325</v>
      </c>
      <c r="AU13" s="6">
        <f t="shared" si="18"/>
        <v>0.74420405261450606</v>
      </c>
      <c r="AV13" s="6">
        <f t="shared" si="19"/>
        <v>3.6848114199286162</v>
      </c>
      <c r="AW13" s="6">
        <f t="shared" ref="AW13:AW76" si="35">(J13*AS13+K13*AT13+L13*AU13+M13*AV13)/100</f>
        <v>0.36427161879640069</v>
      </c>
      <c r="AX13" s="6">
        <f t="shared" si="20"/>
        <v>2.0113444065528414E-2</v>
      </c>
      <c r="AY13" s="6">
        <f t="shared" si="21"/>
        <v>0.39562410228644529</v>
      </c>
      <c r="AZ13" s="6">
        <f t="shared" si="22"/>
        <v>0.40243155860491509</v>
      </c>
      <c r="BA13" s="6">
        <f t="shared" si="23"/>
        <v>2.4011277479851381</v>
      </c>
      <c r="BB13" s="6">
        <f t="shared" ref="BB13:BB76" si="36">(J13*AX13+K13*AY13+L13*AZ13+M13*BA13)/100</f>
        <v>0.22155240849840852</v>
      </c>
      <c r="BD13" s="6">
        <f>(($W$6-BE12*C12/100)/((100-C12)/100))/((C13-C12)/100+S13*(1-(C13-C12)/100))</f>
        <v>13061.190547435057</v>
      </c>
      <c r="BE13" s="6">
        <f>(BE12*C12+BD13*(C13-C12))/C13</f>
        <v>13102.362729712799</v>
      </c>
      <c r="BF13" s="6">
        <f t="shared" ref="BF13:BF76" si="37">(($X$6-BG12*C12/100)/((100-C12)/100))/((C13-C12)/100+X13*(1-(C13-C12)/100))</f>
        <v>33.107744544610512</v>
      </c>
      <c r="BG13" s="6">
        <f t="shared" ref="BG13:BG76" si="38">(BG12*C12+BF13*(C13-C12))/C13</f>
        <v>33.08389757254281</v>
      </c>
      <c r="BH13" s="6">
        <f>(($Y$6-BI12*C12/100)/((100-C12)/100))/((C13-C12)/100
+AC13*(1-(C13-C12)/100))</f>
        <v>3.3475158801978226</v>
      </c>
      <c r="BI13" s="6">
        <f t="shared" ref="BI13:BI76" si="39">(BI12*C12+BH13*(C13-C12))/C13</f>
        <v>3.3542168187175081</v>
      </c>
      <c r="BJ13" s="6">
        <f t="shared" ref="BJ13:BJ76" si="40">(($V$6-BK12*C12/100)/((100-C12)/100))/((C13-C12)/100+AH13*(1-(C13-C12)/100))</f>
        <v>51.240765005334069</v>
      </c>
      <c r="BK13" s="6">
        <f t="shared" ref="BK13:BK76" si="41">(BK12*C12+BJ13*(C13-C12))/C13</f>
        <v>51.105647407819582</v>
      </c>
      <c r="BL13" s="6">
        <f t="shared" ref="BL13:BL76" si="42">(($V$6-BM12*C12/100)/((100-C12)/100))/((C13-C12)/100+AM13*(1-(C13-C12)/100))</f>
        <v>85.765991441907317</v>
      </c>
      <c r="BM13" s="6">
        <f t="shared" ref="BM13:BM76" si="43">(BM12*C12+BL13*(C13-C12))/C13</f>
        <v>85.55858738706209</v>
      </c>
      <c r="BN13" s="6">
        <f t="shared" ref="BN13:BN76" si="44">(($V$6-BO12*C12/100)/((100-C12)/100))/((C13-C12)/100+AR13*(1-(C13-C12)/100))</f>
        <v>142.55314044932024</v>
      </c>
      <c r="BO13" s="6">
        <f t="shared" ref="BO13:BO76" si="45">(BO12*C12+BN13*(C13-C12))/C13</f>
        <v>142.25779010614889</v>
      </c>
      <c r="BP13" s="6">
        <f t="shared" ref="BP13:BP76" si="46">(($V$6-BQ12*C12/100)/((100-C12)/100))/((C13-C12)/100+AW13*(1-(C13-C12)/100))</f>
        <v>235.26875258345649</v>
      </c>
      <c r="BQ13" s="6">
        <f t="shared" ref="BQ13:BQ76" si="47">(BQ12*C12+BP13*(C13-C12))/C13</f>
        <v>234.91183497460273</v>
      </c>
      <c r="BR13" s="6">
        <f t="shared" ref="BR13:BR76" si="48">(($V$6-BS12*C12/100)/((100-C12)/100))/((C13-C12)/100+BB13*(1-(C13-C12)/100))</f>
        <v>385.46479284140196</v>
      </c>
      <c r="BS13" s="6">
        <f t="shared" ref="BS13:BS76" si="49">(BS12*C12+BR13*(C13-C12))/C13</f>
        <v>385.2240626388006</v>
      </c>
      <c r="BU13" s="6">
        <f t="shared" ref="BU13:BU76" si="50">BK13/BG13</f>
        <v>1.5447287398880565</v>
      </c>
      <c r="BV13" s="6">
        <f t="shared" ref="BV13:BV76" si="51">BM13/BG13</f>
        <v>2.5861096685920524</v>
      </c>
      <c r="BW13" s="6">
        <f t="shared" ref="BW13:BW76" si="52">BO13/BG13</f>
        <v>4.2999102446808548</v>
      </c>
      <c r="BX13" s="6">
        <f t="shared" ref="BX13:BX76" si="53">BQ13/BG13</f>
        <v>7.1004885219316538</v>
      </c>
      <c r="BY13" s="6">
        <f t="shared" ref="BY13:BY76" si="54">BS13/BG13</f>
        <v>11.643853684231814</v>
      </c>
      <c r="CA13" s="6">
        <f t="shared" ref="CA13:CA76" si="55">100*BK13/BE13</f>
        <v>0.39004909619793288</v>
      </c>
      <c r="CB13" s="6">
        <f t="shared" ref="CB13:CB76" si="56">100*BM13/BE13</f>
        <v>0.65300121170540604</v>
      </c>
      <c r="CC13" s="6">
        <f t="shared" ref="CC13:CC76" si="57">100*BO13/BE13</f>
        <v>1.085741503580455</v>
      </c>
      <c r="CD13" s="6">
        <f>100*BQ13/BE13</f>
        <v>1.7928967455761464</v>
      </c>
      <c r="CE13" s="6">
        <f t="shared" ref="CE13:CE76" si="58">100*BS13/BE13</f>
        <v>2.9401114179598404</v>
      </c>
      <c r="CG13" s="6">
        <f t="shared" ref="CG13:CG76" si="59">BK13/BI13</f>
        <v>15.236238493181229</v>
      </c>
      <c r="CH13" s="6">
        <f t="shared" ref="CH13:CH76" si="60">BM13/BI13</f>
        <v>25.507768880538734</v>
      </c>
      <c r="CI13" s="6">
        <f t="shared" ref="CI13:CI76" si="61">BO13/BI13</f>
        <v>42.411626258716765</v>
      </c>
      <c r="CJ13" s="6">
        <f t="shared" ref="CJ13:CJ76" si="62">BQ13/BI13</f>
        <v>70.034779404755881</v>
      </c>
      <c r="CK13" s="6">
        <f t="shared" ref="CK13:CK76" si="63">BS13/BI13</f>
        <v>114.84769275770665</v>
      </c>
    </row>
    <row r="14" spans="1:89">
      <c r="A14" s="6">
        <v>1</v>
      </c>
      <c r="B14" s="6">
        <f t="shared" si="24"/>
        <v>1151.304347826087</v>
      </c>
      <c r="C14" s="11">
        <v>0.3</v>
      </c>
      <c r="D14" s="6">
        <f>$D$5+$D$7*$C14</f>
        <v>57.075000000000003</v>
      </c>
      <c r="E14" s="6">
        <f>$E$5+$E$7*$C14</f>
        <v>27.847000000000001</v>
      </c>
      <c r="F14" s="6">
        <f>$F$5+$F$7*$C14</f>
        <v>12.814</v>
      </c>
      <c r="G14" s="6">
        <f>$G$5+$G$7*$C14</f>
        <v>1.964</v>
      </c>
      <c r="H14" s="11">
        <f t="shared" ref="H14:H77" si="64">SUM(D14:G14)</f>
        <v>99.699999999999989</v>
      </c>
      <c r="J14" s="6">
        <f t="shared" si="25"/>
        <v>57.246740220661991</v>
      </c>
      <c r="K14" s="6">
        <f t="shared" si="26"/>
        <v>27.9307923771314</v>
      </c>
      <c r="L14" s="6">
        <f t="shared" si="27"/>
        <v>12.85255767301906</v>
      </c>
      <c r="M14" s="6">
        <f t="shared" si="28"/>
        <v>1.9699097291875629</v>
      </c>
      <c r="N14" s="11">
        <f t="shared" si="29"/>
        <v>100.00000000000001</v>
      </c>
      <c r="O14" s="6">
        <v>8.0000000000000002E-3</v>
      </c>
      <c r="P14" s="6">
        <f t="shared" si="0"/>
        <v>0.18109248631011751</v>
      </c>
      <c r="Q14" s="6">
        <f t="shared" si="1"/>
        <v>0.26191436659529754</v>
      </c>
      <c r="R14" s="6">
        <v>0.3</v>
      </c>
      <c r="S14" s="6">
        <f t="shared" ref="S14:S77" si="65">(J14*O14+K14*P14+L14*Q14+M14*R14)/100</f>
        <v>9.4732729787662853E-2</v>
      </c>
      <c r="T14" s="6">
        <v>0.12</v>
      </c>
      <c r="U14" s="6">
        <f t="shared" si="2"/>
        <v>0.6667028419212544</v>
      </c>
      <c r="V14" s="6">
        <f t="shared" si="3"/>
        <v>1.844228049806695</v>
      </c>
      <c r="W14" s="6">
        <v>0.06</v>
      </c>
      <c r="X14" s="6">
        <f t="shared" si="30"/>
        <v>0.49312389437516724</v>
      </c>
      <c r="Y14" s="6">
        <v>2.6700000000000002E-2</v>
      </c>
      <c r="Z14" s="6">
        <v>0.21</v>
      </c>
      <c r="AA14" s="6">
        <v>0.442</v>
      </c>
      <c r="AB14" s="6">
        <v>0.5</v>
      </c>
      <c r="AC14" s="6">
        <f t="shared" si="31"/>
        <v>0.14059739719157474</v>
      </c>
      <c r="AD14" s="6">
        <f t="shared" si="4"/>
        <v>0.21631438832088362</v>
      </c>
      <c r="AE14" s="6">
        <f t="shared" si="5"/>
        <v>2.4434348355763422</v>
      </c>
      <c r="AF14" s="6">
        <f t="shared" si="6"/>
        <v>4.6931737872795933</v>
      </c>
      <c r="AG14" s="6">
        <f t="shared" si="7"/>
        <v>13.301198394204391</v>
      </c>
      <c r="AH14" s="6">
        <f t="shared" si="32"/>
        <v>1.6715181157083954</v>
      </c>
      <c r="AI14" s="6">
        <f t="shared" si="8"/>
        <v>0.11942229358377676</v>
      </c>
      <c r="AJ14" s="6">
        <f t="shared" si="9"/>
        <v>1.5488193337018945</v>
      </c>
      <c r="AK14" s="6">
        <f t="shared" si="10"/>
        <v>2.5378540138063239</v>
      </c>
      <c r="AL14" s="6">
        <f t="shared" si="11"/>
        <v>8.6674385487000674</v>
      </c>
      <c r="AM14" s="6">
        <f t="shared" si="33"/>
        <v>0.99788274859028991</v>
      </c>
      <c r="AN14" s="6">
        <f t="shared" si="12"/>
        <v>6.5930354034766284E-2</v>
      </c>
      <c r="AO14" s="6">
        <f t="shared" si="13"/>
        <v>0.98174966384276496</v>
      </c>
      <c r="AP14" s="6">
        <f t="shared" si="14"/>
        <v>1.3723555289705636</v>
      </c>
      <c r="AQ14" s="6">
        <f t="shared" si="15"/>
        <v>5.6479490621104649</v>
      </c>
      <c r="AR14" s="6">
        <f t="shared" si="34"/>
        <v>0.59959572268583283</v>
      </c>
      <c r="AS14" s="6">
        <f t="shared" si="16"/>
        <v>3.6398661026387516E-2</v>
      </c>
      <c r="AT14" s="6">
        <f t="shared" si="17"/>
        <v>0.62230137594659785</v>
      </c>
      <c r="AU14" s="6">
        <f t="shared" si="18"/>
        <v>0.74210718490910099</v>
      </c>
      <c r="AV14" s="6">
        <f t="shared" si="19"/>
        <v>3.6803639770804839</v>
      </c>
      <c r="AW14" s="6">
        <f t="shared" si="35"/>
        <v>0.36253035418733476</v>
      </c>
      <c r="AX14" s="6">
        <f t="shared" si="20"/>
        <v>2.009487957269632E-2</v>
      </c>
      <c r="AY14" s="6">
        <f t="shared" si="21"/>
        <v>0.39445799348605876</v>
      </c>
      <c r="AZ14" s="6">
        <f t="shared" si="22"/>
        <v>0.40129766832857239</v>
      </c>
      <c r="BA14" s="6">
        <f t="shared" si="23"/>
        <v>2.398229667944332</v>
      </c>
      <c r="BB14" s="6">
        <f t="shared" si="36"/>
        <v>0.22049888050173438</v>
      </c>
      <c r="BD14" s="6">
        <f>(($W$6-BE13*C13/100)/((100-C13)/100))/((C14-C13)/100+S14*(1-(C14-C13)/100))</f>
        <v>12978.919136604449</v>
      </c>
      <c r="BE14" s="6">
        <f>(BE13*C13+BD14*(C14-C13))/C14</f>
        <v>13061.214865343349</v>
      </c>
      <c r="BF14" s="6">
        <f t="shared" si="37"/>
        <v>33.155480400026669</v>
      </c>
      <c r="BG14" s="6">
        <f t="shared" si="38"/>
        <v>33.107758515037432</v>
      </c>
      <c r="BH14" s="6">
        <f>(($Y$6-BI13*C13/100)/((100-C13)/100))/((C14-C13)/100
+AC14*(1-(C14-C13)/100))</f>
        <v>3.334126296651605</v>
      </c>
      <c r="BI14" s="6">
        <f t="shared" si="39"/>
        <v>3.347519978028874</v>
      </c>
      <c r="BJ14" s="6">
        <f t="shared" si="40"/>
        <v>51.51276525703576</v>
      </c>
      <c r="BK14" s="6">
        <f t="shared" si="41"/>
        <v>51.24135335755831</v>
      </c>
      <c r="BL14" s="6">
        <f t="shared" si="42"/>
        <v>86.183173568700582</v>
      </c>
      <c r="BM14" s="6">
        <f t="shared" si="43"/>
        <v>85.766782780941597</v>
      </c>
      <c r="BN14" s="6">
        <f t="shared" si="44"/>
        <v>143.14635558128927</v>
      </c>
      <c r="BO14" s="6">
        <f t="shared" si="45"/>
        <v>142.55397859786234</v>
      </c>
      <c r="BP14" s="6">
        <f t="shared" si="46"/>
        <v>235.98340454412966</v>
      </c>
      <c r="BQ14" s="6">
        <f t="shared" si="47"/>
        <v>235.26902483111169</v>
      </c>
      <c r="BR14" s="6">
        <f t="shared" si="48"/>
        <v>385.94078623579207</v>
      </c>
      <c r="BS14" s="6">
        <f t="shared" si="49"/>
        <v>385.46297050446441</v>
      </c>
      <c r="BU14" s="6">
        <f t="shared" si="50"/>
        <v>1.547714362308299</v>
      </c>
      <c r="BV14" s="6">
        <f t="shared" si="51"/>
        <v>2.5905342622934322</v>
      </c>
      <c r="BW14" s="6">
        <f t="shared" si="52"/>
        <v>4.305757471715121</v>
      </c>
      <c r="BX14" s="6">
        <f t="shared" si="53"/>
        <v>7.1061598665537353</v>
      </c>
      <c r="BY14" s="6">
        <f t="shared" si="54"/>
        <v>11.64267796412096</v>
      </c>
      <c r="CA14" s="6">
        <f t="shared" si="55"/>
        <v>0.3923169007312039</v>
      </c>
      <c r="CB14" s="6">
        <f t="shared" si="56"/>
        <v>0.65665241453546053</v>
      </c>
      <c r="CC14" s="6">
        <f t="shared" si="57"/>
        <v>1.0914297028840352</v>
      </c>
      <c r="CD14" s="6">
        <f>100*BQ14/BE14</f>
        <v>1.8012797986761169</v>
      </c>
      <c r="CE14" s="6">
        <f t="shared" si="58"/>
        <v>2.9512030425841362</v>
      </c>
      <c r="CG14" s="6">
        <f t="shared" si="59"/>
        <v>15.307258416342849</v>
      </c>
      <c r="CH14" s="6">
        <f t="shared" si="60"/>
        <v>25.6209920609477</v>
      </c>
      <c r="CI14" s="6">
        <f t="shared" si="61"/>
        <v>42.58495230304873</v>
      </c>
      <c r="CJ14" s="6">
        <f t="shared" si="62"/>
        <v>70.281589467808217</v>
      </c>
      <c r="CK14" s="6">
        <f t="shared" si="63"/>
        <v>115.1488185386237</v>
      </c>
    </row>
    <row r="15" spans="1:89">
      <c r="A15" s="6">
        <v>1</v>
      </c>
      <c r="B15" s="6">
        <f t="shared" si="24"/>
        <v>1151.7391304347825</v>
      </c>
      <c r="C15" s="11">
        <v>0.4</v>
      </c>
      <c r="D15" s="6">
        <f>$D$5+$D$7*$C15</f>
        <v>57.1</v>
      </c>
      <c r="E15" s="6">
        <f>$E$5+$E$7*$C15</f>
        <v>27.795999999999999</v>
      </c>
      <c r="F15" s="6">
        <f>$F$5+$F$7*$C15</f>
        <v>12.752000000000001</v>
      </c>
      <c r="G15" s="6">
        <f>$G$5+$G$7*$C15</f>
        <v>1.952</v>
      </c>
      <c r="H15" s="11">
        <f t="shared" si="64"/>
        <v>99.6</v>
      </c>
      <c r="J15" s="6">
        <f t="shared" si="25"/>
        <v>57.329317269076306</v>
      </c>
      <c r="K15" s="6">
        <f t="shared" si="26"/>
        <v>27.907630522088354</v>
      </c>
      <c r="L15" s="6">
        <f t="shared" si="27"/>
        <v>12.803212851405624</v>
      </c>
      <c r="M15" s="6">
        <f t="shared" si="28"/>
        <v>1.9598393574297188</v>
      </c>
      <c r="N15" s="11">
        <f t="shared" si="29"/>
        <v>99.999999999999986</v>
      </c>
      <c r="O15" s="6">
        <v>8.0000000000000002E-3</v>
      </c>
      <c r="P15" s="6">
        <f t="shared" si="0"/>
        <v>0.18075694837370082</v>
      </c>
      <c r="Q15" s="6">
        <f t="shared" si="1"/>
        <v>0.26179567098710665</v>
      </c>
      <c r="R15" s="6">
        <v>0.3</v>
      </c>
      <c r="S15" s="6">
        <f t="shared" si="65"/>
        <v>9.4429101741194496E-2</v>
      </c>
      <c r="T15" s="6">
        <v>0.12</v>
      </c>
      <c r="U15" s="6">
        <f t="shared" si="2"/>
        <v>0.66672684800016002</v>
      </c>
      <c r="V15" s="6">
        <f t="shared" si="3"/>
        <v>1.8422442678779438</v>
      </c>
      <c r="W15" s="6">
        <v>0.06</v>
      </c>
      <c r="X15" s="6">
        <f t="shared" si="30"/>
        <v>0.49190520452803205</v>
      </c>
      <c r="Y15" s="6">
        <v>2.6700000000000002E-2</v>
      </c>
      <c r="Z15" s="6">
        <v>0.21</v>
      </c>
      <c r="AA15" s="6">
        <v>0.442</v>
      </c>
      <c r="AB15" s="6">
        <v>0.5</v>
      </c>
      <c r="AC15" s="6">
        <f t="shared" si="31"/>
        <v>0.14030234939759037</v>
      </c>
      <c r="AD15" s="6">
        <f t="shared" si="4"/>
        <v>0.21611485425142096</v>
      </c>
      <c r="AE15" s="6">
        <f t="shared" si="5"/>
        <v>2.4362371583699445</v>
      </c>
      <c r="AF15" s="6">
        <f t="shared" si="6"/>
        <v>4.6799583696171245</v>
      </c>
      <c r="AG15" s="6">
        <f t="shared" si="7"/>
        <v>13.285154088685095</v>
      </c>
      <c r="AH15" s="6">
        <f t="shared" si="32"/>
        <v>1.6633459452035941</v>
      </c>
      <c r="AI15" s="6">
        <f t="shared" si="8"/>
        <v>0.11931213532565857</v>
      </c>
      <c r="AJ15" s="6">
        <f t="shared" si="9"/>
        <v>1.5442569441293545</v>
      </c>
      <c r="AK15" s="6">
        <f t="shared" si="10"/>
        <v>2.5307077195758123</v>
      </c>
      <c r="AL15" s="6">
        <f t="shared" si="11"/>
        <v>8.6569836236607074</v>
      </c>
      <c r="AM15" s="6">
        <f t="shared" si="33"/>
        <v>0.99304122308766163</v>
      </c>
      <c r="AN15" s="6">
        <f t="shared" si="12"/>
        <v>6.5869538145708798E-2</v>
      </c>
      <c r="AO15" s="6">
        <f t="shared" si="13"/>
        <v>0.97885770328177735</v>
      </c>
      <c r="AP15" s="6">
        <f t="shared" si="14"/>
        <v>1.3684911394723736</v>
      </c>
      <c r="AQ15" s="6">
        <f t="shared" si="15"/>
        <v>5.6411363360970412</v>
      </c>
      <c r="AR15" s="6">
        <f t="shared" si="34"/>
        <v>0.59670659123647984</v>
      </c>
      <c r="AS15" s="6">
        <f t="shared" si="16"/>
        <v>3.6365085946089074E-2</v>
      </c>
      <c r="AT15" s="6">
        <f t="shared" si="17"/>
        <v>0.62046824974083825</v>
      </c>
      <c r="AU15" s="6">
        <f t="shared" si="18"/>
        <v>0.74001749958240914</v>
      </c>
      <c r="AV15" s="6">
        <f t="shared" si="19"/>
        <v>3.6759246113691804</v>
      </c>
      <c r="AW15" s="6">
        <f t="shared" si="35"/>
        <v>0.36079407503399141</v>
      </c>
      <c r="AX15" s="6">
        <f t="shared" si="20"/>
        <v>2.0076343528341509E-2</v>
      </c>
      <c r="AY15" s="6">
        <f t="shared" si="21"/>
        <v>0.39329603030731641</v>
      </c>
      <c r="AZ15" s="6">
        <f t="shared" si="22"/>
        <v>0.40016766195456788</v>
      </c>
      <c r="BA15" s="6">
        <f t="shared" si="23"/>
        <v>2.3953368511952267</v>
      </c>
      <c r="BB15" s="6">
        <f t="shared" si="36"/>
        <v>0.21944830554887751</v>
      </c>
      <c r="BD15" s="6">
        <f>(($W$6-BE14*C14/100)/((100-C14)/100))/((C15-C14)/100+S15*(1-(C15-C14)/100))</f>
        <v>12896.723049166834</v>
      </c>
      <c r="BE15" s="6">
        <f>(BE14*C14+BD15*(C15-C14))/C15</f>
        <v>13020.09191129922</v>
      </c>
      <c r="BF15" s="6">
        <f t="shared" si="37"/>
        <v>33.203258166713283</v>
      </c>
      <c r="BG15" s="6">
        <f t="shared" si="38"/>
        <v>33.131633427956388</v>
      </c>
      <c r="BH15" s="6">
        <f>(($Y$6-BI14*C14/100)/((100-C14)/100))/((C15-C14)/100
+AC15*(1-(C15-C14)/100))</f>
        <v>3.3207490331991028</v>
      </c>
      <c r="BI15" s="6">
        <f t="shared" si="39"/>
        <v>3.3408272418214313</v>
      </c>
      <c r="BJ15" s="6">
        <f t="shared" si="40"/>
        <v>51.786546480645129</v>
      </c>
      <c r="BK15" s="6">
        <f t="shared" si="41"/>
        <v>51.377651638330022</v>
      </c>
      <c r="BL15" s="6">
        <f t="shared" si="42"/>
        <v>86.602748313229611</v>
      </c>
      <c r="BM15" s="6">
        <f t="shared" si="43"/>
        <v>85.9757741640136</v>
      </c>
      <c r="BN15" s="6">
        <f t="shared" si="44"/>
        <v>143.74209798560011</v>
      </c>
      <c r="BO15" s="6">
        <f t="shared" si="45"/>
        <v>142.85100844479678</v>
      </c>
      <c r="BP15" s="6">
        <f t="shared" si="46"/>
        <v>236.69885970353423</v>
      </c>
      <c r="BQ15" s="6">
        <f t="shared" si="47"/>
        <v>235.62648354921734</v>
      </c>
      <c r="BR15" s="6">
        <f t="shared" si="48"/>
        <v>386.4112490848438</v>
      </c>
      <c r="BS15" s="6">
        <f t="shared" si="49"/>
        <v>385.70004014955924</v>
      </c>
      <c r="BU15" s="6">
        <f t="shared" si="50"/>
        <v>1.5507129085575868</v>
      </c>
      <c r="BV15" s="6">
        <f t="shared" si="51"/>
        <v>2.5949754137828731</v>
      </c>
      <c r="BW15" s="6">
        <f t="shared" si="52"/>
        <v>4.3116198528340428</v>
      </c>
      <c r="BX15" s="6">
        <f t="shared" si="53"/>
        <v>7.1118281584751664</v>
      </c>
      <c r="BY15" s="6">
        <f t="shared" si="54"/>
        <v>11.641443546339207</v>
      </c>
      <c r="CA15" s="6">
        <f t="shared" si="55"/>
        <v>0.39460283374607352</v>
      </c>
      <c r="CB15" s="6">
        <f t="shared" si="56"/>
        <v>0.66033154565830132</v>
      </c>
      <c r="CC15" s="6">
        <f t="shared" si="57"/>
        <v>1.0971582183749906</v>
      </c>
      <c r="CD15" s="6">
        <f>100*BQ15/BE15</f>
        <v>1.8097144409920312</v>
      </c>
      <c r="CE15" s="6">
        <f t="shared" si="58"/>
        <v>2.9623449878632373</v>
      </c>
      <c r="CG15" s="6">
        <f t="shared" si="59"/>
        <v>15.378721472086278</v>
      </c>
      <c r="CH15" s="6">
        <f t="shared" si="60"/>
        <v>25.73487580792693</v>
      </c>
      <c r="CI15" s="6">
        <f t="shared" si="61"/>
        <v>42.759172535636374</v>
      </c>
      <c r="CJ15" s="6">
        <f t="shared" si="62"/>
        <v>70.529382842541992</v>
      </c>
      <c r="CK15" s="6">
        <f t="shared" si="63"/>
        <v>115.45045949136663</v>
      </c>
    </row>
    <row r="16" spans="1:89">
      <c r="A16" s="6">
        <v>1</v>
      </c>
      <c r="B16" s="6">
        <f t="shared" si="24"/>
        <v>1152.1739130434783</v>
      </c>
      <c r="C16" s="11">
        <v>0.5</v>
      </c>
      <c r="D16" s="6">
        <f>$D$5+$D$7*$C16</f>
        <v>57.125</v>
      </c>
      <c r="E16" s="6">
        <f>$E$5+$E$7*$C16</f>
        <v>27.745000000000001</v>
      </c>
      <c r="F16" s="6">
        <f>$F$5+$F$7*$C16</f>
        <v>12.69</v>
      </c>
      <c r="G16" s="6">
        <f>$G$5+$G$7*$C16</f>
        <v>1.94</v>
      </c>
      <c r="H16" s="11">
        <f t="shared" si="64"/>
        <v>99.5</v>
      </c>
      <c r="J16" s="6">
        <f t="shared" si="25"/>
        <v>57.412060301507537</v>
      </c>
      <c r="K16" s="6">
        <f t="shared" si="26"/>
        <v>27.884422110552762</v>
      </c>
      <c r="L16" s="6">
        <f t="shared" si="27"/>
        <v>12.753768844221106</v>
      </c>
      <c r="M16" s="6">
        <f t="shared" si="28"/>
        <v>1.949748743718593</v>
      </c>
      <c r="N16" s="11">
        <f t="shared" si="29"/>
        <v>99.999999999999986</v>
      </c>
      <c r="O16" s="6">
        <v>8.0000000000000002E-3</v>
      </c>
      <c r="P16" s="6">
        <f t="shared" si="0"/>
        <v>0.1804222362768112</v>
      </c>
      <c r="Q16" s="6">
        <f t="shared" si="1"/>
        <v>0.2616771015348669</v>
      </c>
      <c r="R16" s="6">
        <v>0.3</v>
      </c>
      <c r="S16" s="6">
        <f t="shared" si="65"/>
        <v>9.412560164801595E-2</v>
      </c>
      <c r="T16" s="6">
        <v>0.12</v>
      </c>
      <c r="U16" s="6">
        <f t="shared" si="2"/>
        <v>0.66675084029697618</v>
      </c>
      <c r="V16" s="6">
        <f t="shared" si="3"/>
        <v>1.8402638281639103</v>
      </c>
      <c r="W16" s="6">
        <v>0.06</v>
      </c>
      <c r="X16" s="6">
        <f t="shared" si="30"/>
        <v>0.49068693510994599</v>
      </c>
      <c r="Y16" s="6">
        <v>2.6700000000000002E-2</v>
      </c>
      <c r="Z16" s="6">
        <v>0.21</v>
      </c>
      <c r="AA16" s="6">
        <v>0.442</v>
      </c>
      <c r="AB16" s="6">
        <v>0.5</v>
      </c>
      <c r="AC16" s="6">
        <f t="shared" si="31"/>
        <v>0.14000670854271358</v>
      </c>
      <c r="AD16" s="6">
        <f t="shared" si="4"/>
        <v>0.21591562580130633</v>
      </c>
      <c r="AE16" s="6">
        <f t="shared" si="5"/>
        <v>2.4290650553031283</v>
      </c>
      <c r="AF16" s="6">
        <f t="shared" si="6"/>
        <v>4.6667881934637938</v>
      </c>
      <c r="AG16" s="6">
        <f t="shared" si="7"/>
        <v>13.269138906937958</v>
      </c>
      <c r="AH16" s="6">
        <f t="shared" si="32"/>
        <v>1.6551986104301517</v>
      </c>
      <c r="AI16" s="6">
        <f t="shared" si="8"/>
        <v>0.1192021457930874</v>
      </c>
      <c r="AJ16" s="6">
        <f t="shared" si="9"/>
        <v>1.5397107652292867</v>
      </c>
      <c r="AK16" s="6">
        <f t="shared" si="10"/>
        <v>2.5235858898869439</v>
      </c>
      <c r="AL16" s="6">
        <f t="shared" si="11"/>
        <v>8.6465476764982281</v>
      </c>
      <c r="AM16" s="6">
        <f t="shared" si="33"/>
        <v>0.98821412256068908</v>
      </c>
      <c r="AN16" s="6">
        <f t="shared" si="12"/>
        <v>6.5808815406219218E-2</v>
      </c>
      <c r="AO16" s="6">
        <f t="shared" si="13"/>
        <v>0.97597601817506896</v>
      </c>
      <c r="AP16" s="6">
        <f t="shared" si="14"/>
        <v>1.3646399792808357</v>
      </c>
      <c r="AQ16" s="6">
        <f t="shared" si="15"/>
        <v>5.6343359766070504</v>
      </c>
      <c r="AR16" s="6">
        <f t="shared" si="34"/>
        <v>0.59382589282451304</v>
      </c>
      <c r="AS16" s="6">
        <f t="shared" si="16"/>
        <v>3.6331562291565554E-2</v>
      </c>
      <c r="AT16" s="6">
        <f t="shared" si="17"/>
        <v>0.61864163683431572</v>
      </c>
      <c r="AU16" s="6">
        <f t="shared" si="18"/>
        <v>0.7379349680604792</v>
      </c>
      <c r="AV16" s="6">
        <f t="shared" si="19"/>
        <v>3.6714933040356814</v>
      </c>
      <c r="AW16" s="6">
        <f t="shared" si="35"/>
        <v>0.35906275843608521</v>
      </c>
      <c r="AX16" s="6">
        <f t="shared" si="20"/>
        <v>2.0057835874996831E-2</v>
      </c>
      <c r="AY16" s="6">
        <f t="shared" si="21"/>
        <v>0.39213819571168079</v>
      </c>
      <c r="AZ16" s="6">
        <f t="shared" si="22"/>
        <v>0.39904152403141374</v>
      </c>
      <c r="BA16" s="6">
        <f t="shared" si="23"/>
        <v>2.3924492855139086</v>
      </c>
      <c r="BB16" s="6">
        <f t="shared" si="36"/>
        <v>0.21840067003251659</v>
      </c>
      <c r="BD16" s="6">
        <f t="shared" ref="BD16:BD79" si="66">(($W$6-BE15*C15/100)/((100-C15)/100))/((C16-C15)/100+S16*(1-(C16-C15)/100))</f>
        <v>12814.604657332313</v>
      </c>
      <c r="BE16" s="6">
        <f t="shared" ref="BE16:BE79" si="67">(BE15*C15+BD16*(C16-C15))/C16</f>
        <v>12978.994460505839</v>
      </c>
      <c r="BF16" s="6">
        <f t="shared" si="37"/>
        <v>33.251077844582397</v>
      </c>
      <c r="BG16" s="6">
        <f t="shared" si="38"/>
        <v>33.155522311281587</v>
      </c>
      <c r="BH16" s="6">
        <f t="shared" ref="BH16:BH79" si="68">(($Y$6-BI15*C15/100)/((100-C15)/100))/((C16-C15)/100
+AC16*(1-(C16-C15)/100))</f>
        <v>3.3073841165812277</v>
      </c>
      <c r="BI16" s="6">
        <f t="shared" si="39"/>
        <v>3.3341386167733904</v>
      </c>
      <c r="BJ16" s="6">
        <f t="shared" si="40"/>
        <v>52.062124789467511</v>
      </c>
      <c r="BK16" s="6">
        <f t="shared" si="41"/>
        <v>51.514546268557517</v>
      </c>
      <c r="BL16" s="6">
        <f t="shared" si="42"/>
        <v>87.024734484481868</v>
      </c>
      <c r="BM16" s="6">
        <f t="shared" si="43"/>
        <v>86.185566228107263</v>
      </c>
      <c r="BN16" s="6">
        <f t="shared" si="44"/>
        <v>144.34038058546739</v>
      </c>
      <c r="BO16" s="6">
        <f t="shared" si="45"/>
        <v>143.1488828729309</v>
      </c>
      <c r="BP16" s="6">
        <f t="shared" si="46"/>
        <v>237.41510430308213</v>
      </c>
      <c r="BQ16" s="6">
        <f t="shared" si="47"/>
        <v>235.98420769999029</v>
      </c>
      <c r="BR16" s="6">
        <f t="shared" si="48"/>
        <v>386.87611743214973</v>
      </c>
      <c r="BS16" s="6">
        <f t="shared" si="49"/>
        <v>385.93525560607736</v>
      </c>
      <c r="BU16" s="6">
        <f t="shared" si="50"/>
        <v>1.5537244681266578</v>
      </c>
      <c r="BV16" s="6">
        <f t="shared" si="51"/>
        <v>2.5994332231883295</v>
      </c>
      <c r="BW16" s="6">
        <f t="shared" si="52"/>
        <v>4.3174974451909831</v>
      </c>
      <c r="BX16" s="6">
        <f t="shared" si="53"/>
        <v>7.1174932937097379</v>
      </c>
      <c r="BY16" s="6">
        <f t="shared" si="54"/>
        <v>11.640150077646583</v>
      </c>
      <c r="CA16" s="6">
        <f t="shared" si="55"/>
        <v>0.39690706722552838</v>
      </c>
      <c r="CB16" s="6">
        <f t="shared" si="56"/>
        <v>0.66403885516989647</v>
      </c>
      <c r="CC16" s="6">
        <f t="shared" si="57"/>
        <v>1.102927374755593</v>
      </c>
      <c r="CD16" s="6">
        <f t="shared" ref="CD16:CD79" si="69">100*BQ16/BE16</f>
        <v>1.8182010048472825</v>
      </c>
      <c r="CE16" s="6">
        <f t="shared" si="58"/>
        <v>2.9735374090839701</v>
      </c>
      <c r="CG16" s="6">
        <f t="shared" si="59"/>
        <v>15.450631239324618</v>
      </c>
      <c r="CH16" s="6">
        <f t="shared" si="60"/>
        <v>25.849425034257653</v>
      </c>
      <c r="CI16" s="6">
        <f t="shared" si="61"/>
        <v>42.934292579431833</v>
      </c>
      <c r="CJ16" s="6">
        <f t="shared" si="62"/>
        <v>70.778163365134404</v>
      </c>
      <c r="CK16" s="6">
        <f t="shared" si="63"/>
        <v>115.75261258320623</v>
      </c>
    </row>
    <row r="17" spans="1:89">
      <c r="A17" s="6">
        <v>1</v>
      </c>
      <c r="B17" s="6">
        <f t="shared" si="24"/>
        <v>1152.608695652174</v>
      </c>
      <c r="C17" s="11">
        <v>0.6</v>
      </c>
      <c r="D17" s="6">
        <f t="shared" ref="D17:D26" si="70">$D$5+$D$7*$C17</f>
        <v>57.15</v>
      </c>
      <c r="E17" s="6">
        <f t="shared" ref="E17:E26" si="71">$E$5+$E$7*$C17</f>
        <v>27.693999999999999</v>
      </c>
      <c r="F17" s="6">
        <f t="shared" ref="F17:F26" si="72">$F$5+$F$7*$C17</f>
        <v>12.628</v>
      </c>
      <c r="G17" s="6">
        <f t="shared" ref="G17:G26" si="73">$G$5+$G$7*$C17</f>
        <v>1.9279999999999999</v>
      </c>
      <c r="H17" s="11">
        <f t="shared" si="64"/>
        <v>99.399999999999991</v>
      </c>
      <c r="J17" s="6">
        <f t="shared" si="25"/>
        <v>57.494969818913489</v>
      </c>
      <c r="K17" s="6">
        <f t="shared" si="26"/>
        <v>27.861167002012074</v>
      </c>
      <c r="L17" s="6">
        <f t="shared" si="27"/>
        <v>12.704225352112676</v>
      </c>
      <c r="M17" s="6">
        <f t="shared" si="28"/>
        <v>1.9396378269617707</v>
      </c>
      <c r="N17" s="11">
        <f t="shared" si="29"/>
        <v>100.00000000000001</v>
      </c>
      <c r="O17" s="6">
        <v>8.0000000000000002E-3</v>
      </c>
      <c r="P17" s="6">
        <f t="shared" si="0"/>
        <v>0.18008834754710146</v>
      </c>
      <c r="Q17" s="6">
        <f t="shared" si="1"/>
        <v>0.26155865804970407</v>
      </c>
      <c r="R17" s="6">
        <v>0.3</v>
      </c>
      <c r="S17" s="6">
        <f t="shared" si="65"/>
        <v>9.3822227674256437E-2</v>
      </c>
      <c r="T17" s="6">
        <v>0.12</v>
      </c>
      <c r="U17" s="6">
        <f t="shared" si="2"/>
        <v>0.66677481882355283</v>
      </c>
      <c r="V17" s="6">
        <f t="shared" si="3"/>
        <v>1.8382867233681031</v>
      </c>
      <c r="W17" s="6">
        <v>0.06</v>
      </c>
      <c r="X17" s="6">
        <f t="shared" si="30"/>
        <v>0.48946908023331864</v>
      </c>
      <c r="Y17" s="6">
        <v>2.6700000000000002E-2</v>
      </c>
      <c r="Z17" s="6">
        <v>0.21</v>
      </c>
      <c r="AA17" s="6">
        <v>0.442</v>
      </c>
      <c r="AB17" s="6">
        <v>0.5</v>
      </c>
      <c r="AC17" s="6">
        <f t="shared" si="31"/>
        <v>0.13971047283702212</v>
      </c>
      <c r="AD17" s="6">
        <f t="shared" si="4"/>
        <v>0.21571670235345602</v>
      </c>
      <c r="AE17" s="6">
        <f t="shared" si="5"/>
        <v>2.4219184213212417</v>
      </c>
      <c r="AF17" s="6">
        <f t="shared" si="6"/>
        <v>4.6536630789276501</v>
      </c>
      <c r="AG17" s="6">
        <f t="shared" si="7"/>
        <v>13.253152781355398</v>
      </c>
      <c r="AH17" s="6">
        <f t="shared" si="32"/>
        <v>1.6470759982165197</v>
      </c>
      <c r="AI17" s="6">
        <f t="shared" si="8"/>
        <v>0.11909232464538533</v>
      </c>
      <c r="AJ17" s="6">
        <f t="shared" si="9"/>
        <v>1.5351807304107297</v>
      </c>
      <c r="AK17" s="6">
        <f t="shared" si="10"/>
        <v>2.5164884274623684</v>
      </c>
      <c r="AL17" s="6">
        <f t="shared" si="11"/>
        <v>8.6361306631576102</v>
      </c>
      <c r="AM17" s="6">
        <f t="shared" si="33"/>
        <v>0.98340138110705411</v>
      </c>
      <c r="AN17" s="6">
        <f t="shared" si="12"/>
        <v>6.5748185628216979E-2</v>
      </c>
      <c r="AO17" s="6">
        <f t="shared" si="13"/>
        <v>0.97310456631264652</v>
      </c>
      <c r="AP17" s="6">
        <f t="shared" si="14"/>
        <v>1.3608019957928028</v>
      </c>
      <c r="AQ17" s="6">
        <f t="shared" si="15"/>
        <v>5.6275479549329921</v>
      </c>
      <c r="AR17" s="6">
        <f t="shared" si="34"/>
        <v>0.59095358881385673</v>
      </c>
      <c r="AS17" s="6">
        <f t="shared" si="16"/>
        <v>3.629808995898192E-2</v>
      </c>
      <c r="AT17" s="6">
        <f t="shared" si="17"/>
        <v>0.61682151047139377</v>
      </c>
      <c r="AU17" s="6">
        <f t="shared" si="18"/>
        <v>0.73585956189793167</v>
      </c>
      <c r="AV17" s="6">
        <f t="shared" si="19"/>
        <v>3.6670700363733642</v>
      </c>
      <c r="AW17" s="6">
        <f t="shared" si="35"/>
        <v>0.357336381588788</v>
      </c>
      <c r="AX17" s="6">
        <f t="shared" si="20"/>
        <v>2.0039356555337309E-2</v>
      </c>
      <c r="AY17" s="6">
        <f t="shared" si="21"/>
        <v>0.39098447273956427</v>
      </c>
      <c r="AZ17" s="6">
        <f t="shared" si="22"/>
        <v>0.39791923917714822</v>
      </c>
      <c r="BA17" s="6">
        <f t="shared" si="23"/>
        <v>2.3895669587106116</v>
      </c>
      <c r="BB17" s="6">
        <f t="shared" si="36"/>
        <v>0.21735596040151012</v>
      </c>
      <c r="BD17" s="6">
        <f t="shared" si="66"/>
        <v>12732.566335751952</v>
      </c>
      <c r="BE17" s="6">
        <f t="shared" si="67"/>
        <v>12937.923106380193</v>
      </c>
      <c r="BF17" s="6">
        <f t="shared" si="37"/>
        <v>33.298939433467808</v>
      </c>
      <c r="BG17" s="6">
        <f t="shared" si="38"/>
        <v>33.179425164979286</v>
      </c>
      <c r="BH17" s="6">
        <f t="shared" si="68"/>
        <v>3.2940315736804191</v>
      </c>
      <c r="BI17" s="6">
        <f t="shared" si="39"/>
        <v>3.3274541095912284</v>
      </c>
      <c r="BJ17" s="6">
        <f t="shared" si="40"/>
        <v>52.339516498069663</v>
      </c>
      <c r="BK17" s="6">
        <f t="shared" si="41"/>
        <v>51.652041306809544</v>
      </c>
      <c r="BL17" s="6">
        <f t="shared" si="42"/>
        <v>87.449151102928923</v>
      </c>
      <c r="BM17" s="6">
        <f t="shared" si="43"/>
        <v>86.396163707244213</v>
      </c>
      <c r="BN17" s="6">
        <f t="shared" si="44"/>
        <v>144.9412164017391</v>
      </c>
      <c r="BO17" s="6">
        <f t="shared" si="45"/>
        <v>143.44760512773226</v>
      </c>
      <c r="BP17" s="6">
        <f t="shared" si="46"/>
        <v>238.13212436702716</v>
      </c>
      <c r="BQ17" s="6">
        <f t="shared" si="47"/>
        <v>236.3421938111631</v>
      </c>
      <c r="BR17" s="6">
        <f t="shared" si="48"/>
        <v>387.33532689800296</v>
      </c>
      <c r="BS17" s="6">
        <f t="shared" si="49"/>
        <v>386.16860082139829</v>
      </c>
      <c r="BU17" s="6">
        <f t="shared" si="50"/>
        <v>1.5567491314264241</v>
      </c>
      <c r="BV17" s="6">
        <f t="shared" si="51"/>
        <v>2.6039077915802751</v>
      </c>
      <c r="BW17" s="6">
        <f t="shared" si="52"/>
        <v>4.3233903063257548</v>
      </c>
      <c r="BX17" s="6">
        <f t="shared" si="53"/>
        <v>7.1231551672758053</v>
      </c>
      <c r="BY17" s="6">
        <f t="shared" si="54"/>
        <v>11.638797203424648</v>
      </c>
      <c r="CA17" s="6">
        <f t="shared" si="55"/>
        <v>0.39922977499640505</v>
      </c>
      <c r="CB17" s="6">
        <f t="shared" si="56"/>
        <v>0.66777459563536057</v>
      </c>
      <c r="CC17" s="6">
        <f t="shared" si="57"/>
        <v>1.1087374994290442</v>
      </c>
      <c r="CD17" s="6">
        <f t="shared" si="69"/>
        <v>1.8267398242196506</v>
      </c>
      <c r="CE17" s="6">
        <f t="shared" si="58"/>
        <v>2.9847804600953576</v>
      </c>
      <c r="CG17" s="6">
        <f t="shared" si="59"/>
        <v>15.522991333802317</v>
      </c>
      <c r="CH17" s="6">
        <f t="shared" si="60"/>
        <v>25.964644698843891</v>
      </c>
      <c r="CI17" s="6">
        <f t="shared" si="61"/>
        <v>43.110318100030696</v>
      </c>
      <c r="CJ17" s="6">
        <f t="shared" si="62"/>
        <v>71.027934879678114</v>
      </c>
      <c r="CK17" s="6">
        <f t="shared" si="63"/>
        <v>116.05527472438632</v>
      </c>
    </row>
    <row r="18" spans="1:89">
      <c r="A18" s="6">
        <v>1</v>
      </c>
      <c r="B18" s="6">
        <f t="shared" si="24"/>
        <v>1153.0434782608695</v>
      </c>
      <c r="C18" s="11">
        <v>0.7</v>
      </c>
      <c r="D18" s="6">
        <f t="shared" si="70"/>
        <v>57.174999999999997</v>
      </c>
      <c r="E18" s="6">
        <f t="shared" si="71"/>
        <v>27.643000000000001</v>
      </c>
      <c r="F18" s="6">
        <f t="shared" si="72"/>
        <v>12.566000000000001</v>
      </c>
      <c r="G18" s="6">
        <f t="shared" si="73"/>
        <v>1.9159999999999999</v>
      </c>
      <c r="H18" s="11">
        <f t="shared" si="64"/>
        <v>99.3</v>
      </c>
      <c r="J18" s="6">
        <f t="shared" si="25"/>
        <v>57.578046324269891</v>
      </c>
      <c r="K18" s="6">
        <f t="shared" si="26"/>
        <v>27.837865055387716</v>
      </c>
      <c r="L18" s="6">
        <f t="shared" si="27"/>
        <v>12.654582074521654</v>
      </c>
      <c r="M18" s="6">
        <f t="shared" si="28"/>
        <v>1.9295065458207452</v>
      </c>
      <c r="N18" s="11">
        <f t="shared" si="29"/>
        <v>100.00000000000001</v>
      </c>
      <c r="O18" s="6">
        <v>8.0000000000000002E-3</v>
      </c>
      <c r="P18" s="6">
        <f t="shared" si="0"/>
        <v>0.17975527972085578</v>
      </c>
      <c r="Q18" s="6">
        <f t="shared" si="1"/>
        <v>0.26144034034310476</v>
      </c>
      <c r="R18" s="6">
        <v>0.3</v>
      </c>
      <c r="S18" s="6">
        <f t="shared" si="65"/>
        <v>9.3518977986657315E-2</v>
      </c>
      <c r="T18" s="6">
        <v>0.12</v>
      </c>
      <c r="U18" s="6">
        <f t="shared" si="2"/>
        <v>0.66679878359172562</v>
      </c>
      <c r="V18" s="6">
        <f t="shared" si="3"/>
        <v>1.8363129462133503</v>
      </c>
      <c r="W18" s="6">
        <v>0.06</v>
      </c>
      <c r="X18" s="6">
        <f t="shared" si="30"/>
        <v>0.48825163400748278</v>
      </c>
      <c r="Y18" s="6">
        <v>2.6700000000000002E-2</v>
      </c>
      <c r="Z18" s="6">
        <v>0.21</v>
      </c>
      <c r="AA18" s="6">
        <v>0.442</v>
      </c>
      <c r="AB18" s="6">
        <v>0.5</v>
      </c>
      <c r="AC18" s="6">
        <f t="shared" si="31"/>
        <v>0.1394136404833837</v>
      </c>
      <c r="AD18" s="6">
        <f t="shared" si="4"/>
        <v>0.2155180832923132</v>
      </c>
      <c r="AE18" s="6">
        <f t="shared" si="5"/>
        <v>2.4147971518561939</v>
      </c>
      <c r="AF18" s="6">
        <f t="shared" si="6"/>
        <v>4.640582846925783</v>
      </c>
      <c r="AG18" s="6">
        <f t="shared" si="7"/>
        <v>13.237195644518609</v>
      </c>
      <c r="AH18" s="6">
        <f t="shared" si="32"/>
        <v>1.6389779958747821</v>
      </c>
      <c r="AI18" s="6">
        <f t="shared" si="8"/>
        <v>0.11898267154271726</v>
      </c>
      <c r="AJ18" s="6">
        <f t="shared" si="9"/>
        <v>1.530666773391137</v>
      </c>
      <c r="AK18" s="6">
        <f t="shared" si="10"/>
        <v>2.5094152354622277</v>
      </c>
      <c r="AL18" s="6">
        <f t="shared" si="11"/>
        <v>8.6257325397068438</v>
      </c>
      <c r="AM18" s="6">
        <f t="shared" si="33"/>
        <v>0.97860293310375368</v>
      </c>
      <c r="AN18" s="6">
        <f t="shared" si="12"/>
        <v>6.568764862408677E-2</v>
      </c>
      <c r="AO18" s="6">
        <f t="shared" si="13"/>
        <v>0.97024330568001094</v>
      </c>
      <c r="AP18" s="6">
        <f t="shared" si="14"/>
        <v>1.3569771366417025</v>
      </c>
      <c r="AQ18" s="6">
        <f t="shared" si="15"/>
        <v>5.620772242447523</v>
      </c>
      <c r="AR18" s="6">
        <f t="shared" si="34"/>
        <v>0.5880896407307532</v>
      </c>
      <c r="AS18" s="6">
        <f t="shared" si="16"/>
        <v>3.6264668844759984E-2</v>
      </c>
      <c r="AT18" s="6">
        <f t="shared" si="17"/>
        <v>0.61500784402035424</v>
      </c>
      <c r="AU18" s="6">
        <f t="shared" si="18"/>
        <v>0.73379125277731616</v>
      </c>
      <c r="AV18" s="6">
        <f t="shared" si="19"/>
        <v>3.6626547897278408</v>
      </c>
      <c r="AW18" s="6">
        <f t="shared" si="35"/>
        <v>0.35561492178219645</v>
      </c>
      <c r="AX18" s="6">
        <f t="shared" si="20"/>
        <v>2.0020905512179749E-2</v>
      </c>
      <c r="AY18" s="6">
        <f t="shared" si="21"/>
        <v>0.38983484450992756</v>
      </c>
      <c r="AZ18" s="6">
        <f t="shared" si="22"/>
        <v>0.39680079207898761</v>
      </c>
      <c r="BA18" s="6">
        <f t="shared" si="23"/>
        <v>2.3866898586296061</v>
      </c>
      <c r="BB18" s="6">
        <f t="shared" si="36"/>
        <v>0.21631416316058097</v>
      </c>
      <c r="BD18" s="6">
        <f t="shared" si="66"/>
        <v>12650.61046141575</v>
      </c>
      <c r="BE18" s="6">
        <f t="shared" si="67"/>
        <v>12896.878442813842</v>
      </c>
      <c r="BF18" s="6">
        <f t="shared" si="37"/>
        <v>33.346842933124492</v>
      </c>
      <c r="BG18" s="6">
        <f t="shared" si="38"/>
        <v>33.20334198900003</v>
      </c>
      <c r="BH18" s="6">
        <f t="shared" si="68"/>
        <v>3.2806914315218383</v>
      </c>
      <c r="BI18" s="6">
        <f t="shared" si="39"/>
        <v>3.3207737270098869</v>
      </c>
      <c r="BJ18" s="6">
        <f t="shared" si="40"/>
        <v>52.618738125534023</v>
      </c>
      <c r="BK18" s="6">
        <f t="shared" si="41"/>
        <v>51.790140852341615</v>
      </c>
      <c r="BL18" s="6">
        <f t="shared" si="42"/>
        <v>87.87601740371521</v>
      </c>
      <c r="BM18" s="6">
        <f t="shared" si="43"/>
        <v>86.607571378168643</v>
      </c>
      <c r="BN18" s="6">
        <f t="shared" si="44"/>
        <v>145.54461855405117</v>
      </c>
      <c r="BO18" s="6">
        <f t="shared" si="45"/>
        <v>143.74717847434923</v>
      </c>
      <c r="BP18" s="6">
        <f t="shared" si="46"/>
        <v>238.84990569962116</v>
      </c>
      <c r="BQ18" s="6">
        <f t="shared" si="47"/>
        <v>236.7004383666571</v>
      </c>
      <c r="BR18" s="6">
        <f t="shared" si="48"/>
        <v>387.78881267800074</v>
      </c>
      <c r="BS18" s="6">
        <f t="shared" si="49"/>
        <v>386.4000596580558</v>
      </c>
      <c r="BU18" s="6">
        <f t="shared" si="50"/>
        <v>1.5597869898005816</v>
      </c>
      <c r="BV18" s="6">
        <f t="shared" si="51"/>
        <v>2.6083992209838684</v>
      </c>
      <c r="BW18" s="6">
        <f t="shared" si="52"/>
        <v>4.3292984941687909</v>
      </c>
      <c r="BX18" s="6">
        <f t="shared" si="53"/>
        <v>7.1288136731860856</v>
      </c>
      <c r="BY18" s="6">
        <f t="shared" si="54"/>
        <v>11.637384567675948</v>
      </c>
      <c r="CA18" s="6">
        <f t="shared" si="55"/>
        <v>0.40157113275111278</v>
      </c>
      <c r="CB18" s="6">
        <f t="shared" si="56"/>
        <v>0.67153902211450633</v>
      </c>
      <c r="CC18" s="6">
        <f t="shared" si="57"/>
        <v>1.1145889225190406</v>
      </c>
      <c r="CD18" s="6">
        <f t="shared" si="69"/>
        <v>1.8353312347341453</v>
      </c>
      <c r="CE18" s="6">
        <f t="shared" si="58"/>
        <v>2.9960742932593769</v>
      </c>
      <c r="CG18" s="6">
        <f t="shared" si="59"/>
        <v>15.595805408571103</v>
      </c>
      <c r="CH18" s="6">
        <f t="shared" si="60"/>
        <v>26.080539807255221</v>
      </c>
      <c r="CI18" s="6">
        <f t="shared" si="61"/>
        <v>43.287254806060822</v>
      </c>
      <c r="CJ18" s="6">
        <f t="shared" si="62"/>
        <v>71.278701238036021</v>
      </c>
      <c r="CK18" s="6">
        <f t="shared" si="63"/>
        <v>116.35844276748742</v>
      </c>
    </row>
    <row r="19" spans="1:89">
      <c r="A19" s="6">
        <v>1</v>
      </c>
      <c r="B19" s="6">
        <f t="shared" si="24"/>
        <v>1153.4782608695652</v>
      </c>
      <c r="C19" s="11">
        <v>0.8</v>
      </c>
      <c r="D19" s="6">
        <f t="shared" si="70"/>
        <v>57.2</v>
      </c>
      <c r="E19" s="6">
        <f t="shared" si="71"/>
        <v>27.591999999999999</v>
      </c>
      <c r="F19" s="6">
        <f t="shared" si="72"/>
        <v>12.504</v>
      </c>
      <c r="G19" s="6">
        <f t="shared" si="73"/>
        <v>1.9039999999999999</v>
      </c>
      <c r="H19" s="11">
        <f t="shared" si="64"/>
        <v>99.2</v>
      </c>
      <c r="J19" s="6">
        <f t="shared" si="25"/>
        <v>57.661290322580641</v>
      </c>
      <c r="K19" s="6">
        <f t="shared" si="26"/>
        <v>27.814516129032256</v>
      </c>
      <c r="L19" s="6">
        <f t="shared" si="27"/>
        <v>12.604838709677418</v>
      </c>
      <c r="M19" s="6">
        <f t="shared" si="28"/>
        <v>1.919354838709677</v>
      </c>
      <c r="N19" s="11">
        <f t="shared" si="29"/>
        <v>100</v>
      </c>
      <c r="O19" s="6">
        <v>8.0000000000000002E-3</v>
      </c>
      <c r="P19" s="6">
        <f t="shared" si="0"/>
        <v>0.17942303034295332</v>
      </c>
      <c r="Q19" s="6">
        <f t="shared" si="1"/>
        <v>0.26132214822691524</v>
      </c>
      <c r="R19" s="6">
        <v>0.3</v>
      </c>
      <c r="S19" s="6">
        <f t="shared" si="65"/>
        <v>9.321585075254149E-2</v>
      </c>
      <c r="T19" s="6">
        <v>0.12</v>
      </c>
      <c r="U19" s="6">
        <f t="shared" si="2"/>
        <v>0.66682273461331687</v>
      </c>
      <c r="V19" s="6">
        <f t="shared" si="3"/>
        <v>1.8343424894417226</v>
      </c>
      <c r="W19" s="6">
        <v>0.06</v>
      </c>
      <c r="X19" s="6">
        <f t="shared" si="30"/>
        <v>0.4870345905386082</v>
      </c>
      <c r="Y19" s="6">
        <v>2.6700000000000002E-2</v>
      </c>
      <c r="Z19" s="6">
        <v>0.21</v>
      </c>
      <c r="AA19" s="6">
        <v>0.442</v>
      </c>
      <c r="AB19" s="6">
        <v>0.5</v>
      </c>
      <c r="AC19" s="6">
        <f t="shared" si="31"/>
        <v>0.13911620967741933</v>
      </c>
      <c r="AD19" s="6">
        <f t="shared" si="4"/>
        <v>0.21531976800384203</v>
      </c>
      <c r="AE19" s="6">
        <f t="shared" si="5"/>
        <v>2.4077011428238926</v>
      </c>
      <c r="AF19" s="6">
        <f t="shared" si="6"/>
        <v>4.6275473191801915</v>
      </c>
      <c r="AG19" s="6">
        <f t="shared" si="7"/>
        <v>13.221267429196915</v>
      </c>
      <c r="AH19" s="6">
        <f t="shared" si="32"/>
        <v>1.63090449119795</v>
      </c>
      <c r="AI19" s="6">
        <f t="shared" si="8"/>
        <v>0.11887318614608786</v>
      </c>
      <c r="AJ19" s="6">
        <f t="shared" si="9"/>
        <v>1.5261688281947554</v>
      </c>
      <c r="AK19" s="6">
        <f t="shared" si="10"/>
        <v>2.5023662174819226</v>
      </c>
      <c r="AL19" s="6">
        <f t="shared" si="11"/>
        <v>8.6153532623365141</v>
      </c>
      <c r="AM19" s="6">
        <f t="shared" si="33"/>
        <v>0.97381871320553015</v>
      </c>
      <c r="AN19" s="6">
        <f t="shared" si="12"/>
        <v>6.562720420667699E-2</v>
      </c>
      <c r="AO19" s="6">
        <f t="shared" si="13"/>
        <v>0.96739219445713132</v>
      </c>
      <c r="AP19" s="6">
        <f t="shared" si="14"/>
        <v>1.3531653496963314</v>
      </c>
      <c r="AQ19" s="6">
        <f t="shared" si="15"/>
        <v>5.6140088106031829</v>
      </c>
      <c r="AR19" s="6">
        <f t="shared" si="34"/>
        <v>0.58523401026284749</v>
      </c>
      <c r="AS19" s="6">
        <f t="shared" si="16"/>
        <v>3.6231298845577582E-2</v>
      </c>
      <c r="AT19" s="6">
        <f t="shared" si="17"/>
        <v>0.61320061097274614</v>
      </c>
      <c r="AU19" s="6">
        <f t="shared" si="18"/>
        <v>0.73173001250845915</v>
      </c>
      <c r="AV19" s="6">
        <f t="shared" si="19"/>
        <v>3.6582475454967733</v>
      </c>
      <c r="AW19" s="6">
        <f t="shared" si="35"/>
        <v>0.35389835640079303</v>
      </c>
      <c r="AX19" s="6">
        <f t="shared" si="20"/>
        <v>2.0002482688482329E-2</v>
      </c>
      <c r="AY19" s="6">
        <f t="shared" si="21"/>
        <v>0.3886892942198662</v>
      </c>
      <c r="AZ19" s="6">
        <f t="shared" si="22"/>
        <v>0.39568616749297375</v>
      </c>
      <c r="BA19" s="6">
        <f t="shared" si="23"/>
        <v>2.3838179731490823</v>
      </c>
      <c r="BB19" s="6">
        <f t="shared" si="36"/>
        <v>0.21527526486999729</v>
      </c>
      <c r="BD19" s="6">
        <f t="shared" si="66"/>
        <v>12568.73941354992</v>
      </c>
      <c r="BE19" s="6">
        <f t="shared" si="67"/>
        <v>12855.861064155853</v>
      </c>
      <c r="BF19" s="6">
        <f t="shared" si="37"/>
        <v>33.394788343228228</v>
      </c>
      <c r="BG19" s="6">
        <f t="shared" si="38"/>
        <v>33.227272783278558</v>
      </c>
      <c r="BH19" s="6">
        <f t="shared" si="68"/>
        <v>3.2673637172745837</v>
      </c>
      <c r="BI19" s="6">
        <f t="shared" si="39"/>
        <v>3.3140974757929742</v>
      </c>
      <c r="BJ19" s="6">
        <f t="shared" si="40"/>
        <v>52.89980639877912</v>
      </c>
      <c r="BK19" s="6">
        <f t="shared" si="41"/>
        <v>51.928849045646302</v>
      </c>
      <c r="BL19" s="6">
        <f t="shared" si="42"/>
        <v>88.305352839909588</v>
      </c>
      <c r="BM19" s="6">
        <f t="shared" si="43"/>
        <v>86.819794060886252</v>
      </c>
      <c r="BN19" s="6">
        <f t="shared" si="44"/>
        <v>146.1506002620047</v>
      </c>
      <c r="BO19" s="6">
        <f t="shared" si="45"/>
        <v>144.04760619780618</v>
      </c>
      <c r="BP19" s="6">
        <f t="shared" si="46"/>
        <v>239.56843388223447</v>
      </c>
      <c r="BQ19" s="6">
        <f t="shared" si="47"/>
        <v>237.05893780610427</v>
      </c>
      <c r="BR19" s="6">
        <f t="shared" si="48"/>
        <v>388.2365095416738</v>
      </c>
      <c r="BS19" s="6">
        <f t="shared" si="49"/>
        <v>386.62961589350806</v>
      </c>
      <c r="BU19" s="6">
        <f t="shared" si="50"/>
        <v>1.5628381355384426</v>
      </c>
      <c r="BV19" s="6">
        <f t="shared" si="51"/>
        <v>2.6129076143913275</v>
      </c>
      <c r="BW19" s="6">
        <f t="shared" si="52"/>
        <v>4.3352220670453985</v>
      </c>
      <c r="BX19" s="6">
        <f t="shared" si="53"/>
        <v>7.1344687044373645</v>
      </c>
      <c r="BY19" s="6">
        <f t="shared" si="54"/>
        <v>11.635911813023586</v>
      </c>
      <c r="CA19" s="6">
        <f t="shared" si="55"/>
        <v>0.40393131806963933</v>
      </c>
      <c r="CB19" s="6">
        <f t="shared" si="56"/>
        <v>0.67533239218766439</v>
      </c>
      <c r="CC19" s="6">
        <f t="shared" si="57"/>
        <v>1.1204819768893846</v>
      </c>
      <c r="CD19" s="6">
        <f t="shared" si="69"/>
        <v>1.8439755736553622</v>
      </c>
      <c r="CE19" s="6">
        <f t="shared" si="58"/>
        <v>3.0074190594007879</v>
      </c>
      <c r="CG19" s="6">
        <f t="shared" si="59"/>
        <v>15.669077154473596</v>
      </c>
      <c r="CH19" s="6">
        <f t="shared" si="60"/>
        <v>26.197115412277551</v>
      </c>
      <c r="CI19" s="6">
        <f t="shared" si="61"/>
        <v>43.465108449575538</v>
      </c>
      <c r="CJ19" s="6">
        <f t="shared" si="62"/>
        <v>71.530466299692179</v>
      </c>
      <c r="CK19" s="6">
        <f t="shared" si="63"/>
        <v>116.66211350678454</v>
      </c>
    </row>
    <row r="20" spans="1:89">
      <c r="A20" s="6">
        <v>1</v>
      </c>
      <c r="B20" s="6">
        <f t="shared" si="24"/>
        <v>1153.9130434782608</v>
      </c>
      <c r="C20" s="11">
        <v>0.9</v>
      </c>
      <c r="D20" s="6">
        <f t="shared" si="70"/>
        <v>57.225000000000001</v>
      </c>
      <c r="E20" s="6">
        <f t="shared" si="71"/>
        <v>27.541</v>
      </c>
      <c r="F20" s="6">
        <f t="shared" si="72"/>
        <v>12.442</v>
      </c>
      <c r="G20" s="6">
        <f t="shared" si="73"/>
        <v>1.8919999999999999</v>
      </c>
      <c r="H20" s="11">
        <f t="shared" si="64"/>
        <v>99.1</v>
      </c>
      <c r="J20" s="6">
        <f t="shared" si="25"/>
        <v>57.744702320887995</v>
      </c>
      <c r="K20" s="6">
        <f t="shared" si="26"/>
        <v>27.791120080726539</v>
      </c>
      <c r="L20" s="6">
        <f t="shared" si="27"/>
        <v>12.554994954591322</v>
      </c>
      <c r="M20" s="6">
        <f t="shared" si="28"/>
        <v>1.9091826437941473</v>
      </c>
      <c r="N20" s="11">
        <f t="shared" si="29"/>
        <v>100.00000000000001</v>
      </c>
      <c r="O20" s="6">
        <v>8.0000000000000002E-3</v>
      </c>
      <c r="P20" s="6">
        <f t="shared" si="0"/>
        <v>0.17909159696683563</v>
      </c>
      <c r="Q20" s="6">
        <f t="shared" si="1"/>
        <v>0.26120408151334035</v>
      </c>
      <c r="R20" s="6">
        <v>0.3</v>
      </c>
      <c r="S20" s="6">
        <f t="shared" si="65"/>
        <v>9.2912844139784068E-2</v>
      </c>
      <c r="T20" s="6">
        <v>0.12</v>
      </c>
      <c r="U20" s="6">
        <f t="shared" si="2"/>
        <v>0.66684667190013691</v>
      </c>
      <c r="V20" s="6">
        <f t="shared" si="3"/>
        <v>1.8323753458144829</v>
      </c>
      <c r="W20" s="6">
        <v>0.06</v>
      </c>
      <c r="X20" s="6">
        <f t="shared" si="30"/>
        <v>0.48581794392962124</v>
      </c>
      <c r="Y20" s="6">
        <v>2.6700000000000002E-2</v>
      </c>
      <c r="Z20" s="6">
        <v>0.21</v>
      </c>
      <c r="AA20" s="6">
        <v>0.442</v>
      </c>
      <c r="AB20" s="6">
        <v>0.5</v>
      </c>
      <c r="AC20" s="6">
        <f t="shared" si="31"/>
        <v>0.1388181786074672</v>
      </c>
      <c r="AD20" s="6">
        <f t="shared" si="4"/>
        <v>0.21512175587552382</v>
      </c>
      <c r="AE20" s="6">
        <f t="shared" si="5"/>
        <v>2.4006302906218004</v>
      </c>
      <c r="AF20" s="6">
        <f t="shared" si="6"/>
        <v>4.6145563182138822</v>
      </c>
      <c r="AG20" s="6">
        <f t="shared" si="7"/>
        <v>13.205368068347175</v>
      </c>
      <c r="AH20" s="6">
        <f t="shared" si="32"/>
        <v>1.6228553724573345</v>
      </c>
      <c r="AI20" s="6">
        <f t="shared" si="8"/>
        <v>0.1187638681173394</v>
      </c>
      <c r="AJ20" s="6">
        <f t="shared" si="9"/>
        <v>1.521686829151075</v>
      </c>
      <c r="AK20" s="6">
        <f t="shared" si="10"/>
        <v>2.4953412775500001</v>
      </c>
      <c r="AL20" s="6">
        <f t="shared" si="11"/>
        <v>8.6049927873594036</v>
      </c>
      <c r="AM20" s="6">
        <f t="shared" si="33"/>
        <v>0.96904865634334614</v>
      </c>
      <c r="AN20" s="6">
        <f t="shared" si="12"/>
        <v>6.5566852189298336E-2</v>
      </c>
      <c r="AO20" s="6">
        <f t="shared" si="13"/>
        <v>0.96455119101745956</v>
      </c>
      <c r="AP20" s="6">
        <f t="shared" si="14"/>
        <v>1.3493665830597112</v>
      </c>
      <c r="AQ20" s="6">
        <f t="shared" si="15"/>
        <v>5.6072576309321418</v>
      </c>
      <c r="AR20" s="6">
        <f t="shared" si="34"/>
        <v>0.58238665925829458</v>
      </c>
      <c r="AS20" s="6">
        <f t="shared" si="16"/>
        <v>3.6197979858367743E-2</v>
      </c>
      <c r="AT20" s="6">
        <f t="shared" si="17"/>
        <v>0.61139978494276159</v>
      </c>
      <c r="AU20" s="6">
        <f t="shared" si="18"/>
        <v>0.72967581302784545</v>
      </c>
      <c r="AV20" s="6">
        <f t="shared" si="19"/>
        <v>3.6538482851297163</v>
      </c>
      <c r="AW20" s="6">
        <f t="shared" si="35"/>
        <v>0.352186662922922</v>
      </c>
      <c r="AX20" s="6">
        <f t="shared" si="20"/>
        <v>1.9984088027344089E-2</v>
      </c>
      <c r="AY20" s="6">
        <f t="shared" si="21"/>
        <v>0.38754780514421588</v>
      </c>
      <c r="AZ20" s="6">
        <f t="shared" si="22"/>
        <v>0.39457535024363927</v>
      </c>
      <c r="BA20" s="6">
        <f t="shared" si="23"/>
        <v>2.3809512901810415</v>
      </c>
      <c r="BB20" s="6">
        <f t="shared" si="36"/>
        <v>0.21423925214526243</v>
      </c>
      <c r="BD20" s="6">
        <f t="shared" si="66"/>
        <v>12486.955573512905</v>
      </c>
      <c r="BE20" s="6">
        <f t="shared" si="67"/>
        <v>12814.871565195524</v>
      </c>
      <c r="BF20" s="6">
        <f t="shared" si="37"/>
        <v>33.44277566337481</v>
      </c>
      <c r="BG20" s="6">
        <f t="shared" si="38"/>
        <v>33.251217547733695</v>
      </c>
      <c r="BH20" s="6">
        <f t="shared" si="68"/>
        <v>3.2540484582529023</v>
      </c>
      <c r="BI20" s="6">
        <f t="shared" si="39"/>
        <v>3.3074253627329657</v>
      </c>
      <c r="BJ20" s="6">
        <f t="shared" si="40"/>
        <v>53.182738255943917</v>
      </c>
      <c r="BK20" s="6">
        <f t="shared" si="41"/>
        <v>52.068170069012702</v>
      </c>
      <c r="BL20" s="6">
        <f t="shared" si="42"/>
        <v>88.737177085814807</v>
      </c>
      <c r="BM20" s="6">
        <f t="shared" si="43"/>
        <v>87.03283661921165</v>
      </c>
      <c r="BN20" s="6">
        <f t="shared" si="44"/>
        <v>146.75917484635735</v>
      </c>
      <c r="BO20" s="6">
        <f t="shared" si="45"/>
        <v>144.34889160320074</v>
      </c>
      <c r="BP20" s="6">
        <f t="shared" si="46"/>
        <v>240.28769427042502</v>
      </c>
      <c r="BQ20" s="6">
        <f t="shared" si="47"/>
        <v>237.41768852436212</v>
      </c>
      <c r="BR20" s="6">
        <f t="shared" si="48"/>
        <v>388.67835183111964</v>
      </c>
      <c r="BS20" s="6">
        <f t="shared" si="49"/>
        <v>386.8572532199093</v>
      </c>
      <c r="BU20" s="6">
        <f t="shared" si="50"/>
        <v>1.5659026618879859</v>
      </c>
      <c r="BV20" s="6">
        <f t="shared" si="51"/>
        <v>2.6174330757745006</v>
      </c>
      <c r="BW20" s="6">
        <f t="shared" si="52"/>
        <v>4.3411610836800509</v>
      </c>
      <c r="BX20" s="6">
        <f t="shared" si="53"/>
        <v>7.140120153000046</v>
      </c>
      <c r="BY20" s="6">
        <f t="shared" si="54"/>
        <v>11.634378580710839</v>
      </c>
      <c r="CA20" s="6">
        <f t="shared" si="55"/>
        <v>0.40631051044184435</v>
      </c>
      <c r="CB20" s="6">
        <f t="shared" si="56"/>
        <v>0.67915496598177361</v>
      </c>
      <c r="CC20" s="6">
        <f t="shared" si="57"/>
        <v>1.1264169981636356</v>
      </c>
      <c r="CD20" s="6">
        <f t="shared" si="69"/>
        <v>1.8526731798793468</v>
      </c>
      <c r="CE20" s="6">
        <f t="shared" si="58"/>
        <v>3.0188149077560169</v>
      </c>
      <c r="CG20" s="6">
        <f t="shared" si="59"/>
        <v>15.742810300634613</v>
      </c>
      <c r="CH20" s="6">
        <f t="shared" si="60"/>
        <v>26.314376614471918</v>
      </c>
      <c r="CI20" s="6">
        <f t="shared" si="61"/>
        <v>43.643884826451078</v>
      </c>
      <c r="CJ20" s="6">
        <f t="shared" si="62"/>
        <v>71.783233931598389</v>
      </c>
      <c r="CK20" s="6">
        <f t="shared" si="63"/>
        <v>116.96628367759884</v>
      </c>
    </row>
    <row r="21" spans="1:89">
      <c r="A21" s="6">
        <v>1</v>
      </c>
      <c r="B21" s="6">
        <f t="shared" si="24"/>
        <v>1154.3478260869565</v>
      </c>
      <c r="C21" s="11">
        <v>1</v>
      </c>
      <c r="D21" s="6">
        <f t="shared" si="70"/>
        <v>57.25</v>
      </c>
      <c r="E21" s="6">
        <f t="shared" si="71"/>
        <v>27.49</v>
      </c>
      <c r="F21" s="6">
        <f t="shared" si="72"/>
        <v>12.38</v>
      </c>
      <c r="G21" s="6">
        <f t="shared" si="73"/>
        <v>1.88</v>
      </c>
      <c r="H21" s="11">
        <f t="shared" si="64"/>
        <v>98.999999999999986</v>
      </c>
      <c r="J21" s="6">
        <f t="shared" si="25"/>
        <v>57.828282828282838</v>
      </c>
      <c r="K21" s="6">
        <f t="shared" si="26"/>
        <v>27.767676767676772</v>
      </c>
      <c r="L21" s="6">
        <f t="shared" si="27"/>
        <v>12.505050505050507</v>
      </c>
      <c r="M21" s="6">
        <f t="shared" si="28"/>
        <v>1.8989898989898992</v>
      </c>
      <c r="N21" s="11">
        <f t="shared" si="29"/>
        <v>100.00000000000001</v>
      </c>
      <c r="O21" s="6">
        <v>8.0000000000000002E-3</v>
      </c>
      <c r="P21" s="6">
        <f t="shared" si="0"/>
        <v>0.17876097715447242</v>
      </c>
      <c r="Q21" s="6">
        <f t="shared" si="1"/>
        <v>0.26108614001494279</v>
      </c>
      <c r="R21" s="6">
        <v>0.3</v>
      </c>
      <c r="S21" s="6">
        <f t="shared" si="65"/>
        <v>9.2609956316782219E-2</v>
      </c>
      <c r="T21" s="6">
        <v>0.12</v>
      </c>
      <c r="U21" s="6">
        <f t="shared" si="2"/>
        <v>0.66687059546398086</v>
      </c>
      <c r="V21" s="6">
        <f t="shared" si="3"/>
        <v>1.8304115081120278</v>
      </c>
      <c r="W21" s="6">
        <v>0.06</v>
      </c>
      <c r="X21" s="6">
        <f t="shared" si="30"/>
        <v>0.48460168828011868</v>
      </c>
      <c r="Y21" s="6">
        <v>2.6700000000000002E-2</v>
      </c>
      <c r="Z21" s="6">
        <v>0.21</v>
      </c>
      <c r="AA21" s="6">
        <v>0.442</v>
      </c>
      <c r="AB21" s="6">
        <v>0.5</v>
      </c>
      <c r="AC21" s="6">
        <f t="shared" si="31"/>
        <v>0.13851954545454548</v>
      </c>
      <c r="AD21" s="6">
        <f t="shared" si="4"/>
        <v>0.21492404629635251</v>
      </c>
      <c r="AE21" s="6">
        <f t="shared" si="5"/>
        <v>2.3935844921264531</v>
      </c>
      <c r="AF21" s="6">
        <f t="shared" si="6"/>
        <v>4.6016096673467706</v>
      </c>
      <c r="AG21" s="6">
        <f t="shared" si="7"/>
        <v>13.189497495113153</v>
      </c>
      <c r="AH21" s="6">
        <f t="shared" si="32"/>
        <v>1.6148305283998801</v>
      </c>
      <c r="AI21" s="6">
        <f t="shared" si="8"/>
        <v>0.11865471711914923</v>
      </c>
      <c r="AJ21" s="6">
        <f t="shared" si="9"/>
        <v>1.5172207108932545</v>
      </c>
      <c r="AK21" s="6">
        <f t="shared" si="10"/>
        <v>2.4883403201259426</v>
      </c>
      <c r="AL21" s="6">
        <f t="shared" si="11"/>
        <v>8.5946510712100928</v>
      </c>
      <c r="AM21" s="6">
        <f t="shared" si="33"/>
        <v>0.96429269772283843</v>
      </c>
      <c r="AN21" s="6">
        <f t="shared" si="12"/>
        <v>6.550659238572254E-2</v>
      </c>
      <c r="AO21" s="6">
        <f t="shared" si="13"/>
        <v>0.96172025392693572</v>
      </c>
      <c r="AP21" s="6">
        <f t="shared" si="14"/>
        <v>1.3455807850678942</v>
      </c>
      <c r="AQ21" s="6">
        <f t="shared" si="15"/>
        <v>5.600518675045933</v>
      </c>
      <c r="AR21" s="6">
        <f t="shared" si="34"/>
        <v>0.57954754972485834</v>
      </c>
      <c r="AS21" s="6">
        <f t="shared" si="16"/>
        <v>3.6164711780318055E-2</v>
      </c>
      <c r="AT21" s="6">
        <f t="shared" si="17"/>
        <v>0.60960533966660468</v>
      </c>
      <c r="AU21" s="6">
        <f t="shared" si="18"/>
        <v>0.72762862639797166</v>
      </c>
      <c r="AV21" s="6">
        <f t="shared" si="19"/>
        <v>3.6494569901279386</v>
      </c>
      <c r="AW21" s="6">
        <f t="shared" si="35"/>
        <v>0.35047981892025853</v>
      </c>
      <c r="AX21" s="6">
        <f t="shared" si="20"/>
        <v>1.9965721472004629E-2</v>
      </c>
      <c r="AY21" s="6">
        <f t="shared" si="21"/>
        <v>0.38641036063515199</v>
      </c>
      <c r="AZ21" s="6">
        <f t="shared" si="22"/>
        <v>0.3934683252236586</v>
      </c>
      <c r="BA21" s="6">
        <f t="shared" si="23"/>
        <v>2.3780897976711857</v>
      </c>
      <c r="BB21" s="6">
        <f t="shared" si="36"/>
        <v>0.2132061116568012</v>
      </c>
      <c r="BD21" s="6">
        <f t="shared" si="66"/>
        <v>12405.261324690618</v>
      </c>
      <c r="BE21" s="6">
        <f t="shared" si="67"/>
        <v>12773.910541145035</v>
      </c>
      <c r="BF21" s="6">
        <f t="shared" si="37"/>
        <v>33.490804893079698</v>
      </c>
      <c r="BG21" s="6">
        <f t="shared" si="38"/>
        <v>33.275176282268291</v>
      </c>
      <c r="BH21" s="6">
        <f t="shared" si="68"/>
        <v>3.2407456819174332</v>
      </c>
      <c r="BI21" s="6">
        <f t="shared" si="39"/>
        <v>3.3007573946514128</v>
      </c>
      <c r="BJ21" s="6">
        <f t="shared" si="40"/>
        <v>53.467550849841594</v>
      </c>
      <c r="BK21" s="6">
        <f t="shared" si="41"/>
        <v>52.208108147095594</v>
      </c>
      <c r="BL21" s="6">
        <f t="shared" si="42"/>
        <v>89.171510040343009</v>
      </c>
      <c r="BM21" s="6">
        <f t="shared" si="43"/>
        <v>87.246703961324783</v>
      </c>
      <c r="BN21" s="6">
        <f t="shared" si="44"/>
        <v>147.3703557302392</v>
      </c>
      <c r="BO21" s="6">
        <f t="shared" si="45"/>
        <v>144.65103801590459</v>
      </c>
      <c r="BP21" s="6">
        <f t="shared" si="46"/>
        <v>241.00767199097064</v>
      </c>
      <c r="BQ21" s="6">
        <f t="shared" si="47"/>
        <v>237.77668687102297</v>
      </c>
      <c r="BR21" s="6">
        <f t="shared" si="48"/>
        <v>389.11427345966371</v>
      </c>
      <c r="BS21" s="6">
        <f t="shared" si="49"/>
        <v>387.08295524388473</v>
      </c>
      <c r="BU21" s="6">
        <f t="shared" si="50"/>
        <v>1.5689806630691332</v>
      </c>
      <c r="BV21" s="6">
        <f t="shared" si="51"/>
        <v>2.6219757100976469</v>
      </c>
      <c r="BW21" s="6">
        <f t="shared" si="52"/>
        <v>4.3471156032007672</v>
      </c>
      <c r="BX21" s="6">
        <f t="shared" si="53"/>
        <v>7.1457679098075779</v>
      </c>
      <c r="BY21" s="6">
        <f t="shared" si="54"/>
        <v>11.632784510600892</v>
      </c>
      <c r="CA21" s="6">
        <f t="shared" si="55"/>
        <v>0.40870889129004134</v>
      </c>
      <c r="CB21" s="6">
        <f t="shared" si="56"/>
        <v>0.68300700619674226</v>
      </c>
      <c r="CC21" s="6">
        <f t="shared" si="57"/>
        <v>1.1323943247448036</v>
      </c>
      <c r="CD21" s="6">
        <f t="shared" si="69"/>
        <v>1.86142439392494</v>
      </c>
      <c r="CE21" s="6">
        <f t="shared" si="58"/>
        <v>3.0302619859210878</v>
      </c>
      <c r="CG21" s="6">
        <f t="shared" si="59"/>
        <v>15.817008614960386</v>
      </c>
      <c r="CH21" s="6">
        <f t="shared" si="60"/>
        <v>26.432328562741507</v>
      </c>
      <c r="CI21" s="6">
        <f t="shared" si="61"/>
        <v>43.823589776788467</v>
      </c>
      <c r="CJ21" s="6">
        <f t="shared" si="62"/>
        <v>72.037008008016343</v>
      </c>
      <c r="CK21" s="6">
        <f t="shared" si="63"/>
        <v>117.2709499556431</v>
      </c>
    </row>
    <row r="22" spans="1:89">
      <c r="A22" s="6">
        <v>1</v>
      </c>
      <c r="B22" s="6">
        <f t="shared" si="24"/>
        <v>1154.7826086956522</v>
      </c>
      <c r="C22" s="11">
        <v>1.1000000000000001</v>
      </c>
      <c r="D22" s="6">
        <f t="shared" si="70"/>
        <v>57.274999999999999</v>
      </c>
      <c r="E22" s="6">
        <f t="shared" si="71"/>
        <v>27.439</v>
      </c>
      <c r="F22" s="6">
        <f t="shared" si="72"/>
        <v>12.318</v>
      </c>
      <c r="G22" s="6">
        <f t="shared" si="73"/>
        <v>1.8679999999999999</v>
      </c>
      <c r="H22" s="11">
        <f t="shared" si="64"/>
        <v>98.899999999999991</v>
      </c>
      <c r="J22" s="6">
        <f t="shared" si="25"/>
        <v>57.912032355915073</v>
      </c>
      <c r="K22" s="6">
        <f t="shared" si="26"/>
        <v>27.744186046511633</v>
      </c>
      <c r="L22" s="6">
        <f t="shared" si="27"/>
        <v>12.45500505561173</v>
      </c>
      <c r="M22" s="6">
        <f t="shared" si="28"/>
        <v>1.8887765419615774</v>
      </c>
      <c r="N22" s="11">
        <f t="shared" si="29"/>
        <v>100.00000000000001</v>
      </c>
      <c r="O22" s="6">
        <v>8.0000000000000002E-3</v>
      </c>
      <c r="P22" s="6">
        <f t="shared" si="0"/>
        <v>0.17843116847632806</v>
      </c>
      <c r="Q22" s="6">
        <f t="shared" si="1"/>
        <v>0.26096832354464305</v>
      </c>
      <c r="R22" s="6">
        <v>0.3</v>
      </c>
      <c r="S22" s="6">
        <f t="shared" si="65"/>
        <v>9.23071854524255E-2</v>
      </c>
      <c r="T22" s="6">
        <v>0.12</v>
      </c>
      <c r="U22" s="6">
        <f t="shared" si="2"/>
        <v>0.66689450531663041</v>
      </c>
      <c r="V22" s="6">
        <f t="shared" si="3"/>
        <v>1.8284509691338287</v>
      </c>
      <c r="W22" s="6">
        <v>0.06</v>
      </c>
      <c r="X22" s="6">
        <f t="shared" si="30"/>
        <v>0.48338581768628441</v>
      </c>
      <c r="Y22" s="6">
        <v>2.6700000000000002E-2</v>
      </c>
      <c r="Z22" s="6">
        <v>0.21</v>
      </c>
      <c r="AA22" s="6">
        <v>0.442</v>
      </c>
      <c r="AB22" s="6">
        <v>0.5</v>
      </c>
      <c r="AC22" s="6">
        <f t="shared" si="31"/>
        <v>0.13822030839231547</v>
      </c>
      <c r="AD22" s="6">
        <f t="shared" si="4"/>
        <v>0.214726638656831</v>
      </c>
      <c r="AE22" s="6">
        <f t="shared" si="5"/>
        <v>2.3865636446910345</v>
      </c>
      <c r="AF22" s="6">
        <f t="shared" si="6"/>
        <v>4.5887071906918022</v>
      </c>
      <c r="AG22" s="6">
        <f t="shared" si="7"/>
        <v>13.173655642824992</v>
      </c>
      <c r="AH22" s="6">
        <f t="shared" si="32"/>
        <v>1.6068298482455614</v>
      </c>
      <c r="AI22" s="6">
        <f t="shared" si="8"/>
        <v>0.11854573281502775</v>
      </c>
      <c r="AJ22" s="6">
        <f t="shared" si="9"/>
        <v>1.5127704083565869</v>
      </c>
      <c r="AK22" s="6">
        <f t="shared" si="10"/>
        <v>2.481363250098064</v>
      </c>
      <c r="AL22" s="6">
        <f t="shared" si="11"/>
        <v>8.5843280704446094</v>
      </c>
      <c r="AM22" s="6">
        <f t="shared" si="33"/>
        <v>0.95955077282280687</v>
      </c>
      <c r="AN22" s="6">
        <f t="shared" si="12"/>
        <v>6.5446424610181367E-2</v>
      </c>
      <c r="AO22" s="6">
        <f t="shared" si="13"/>
        <v>0.9588993419430123</v>
      </c>
      <c r="AP22" s="6">
        <f t="shared" si="14"/>
        <v>1.3418079042888249</v>
      </c>
      <c r="AQ22" s="6">
        <f t="shared" si="15"/>
        <v>5.5937919146352311</v>
      </c>
      <c r="AR22" s="6">
        <f t="shared" si="34"/>
        <v>0.57671664382902743</v>
      </c>
      <c r="AS22" s="6">
        <f t="shared" si="16"/>
        <v>3.6131494508870057E-2</v>
      </c>
      <c r="AT22" s="6">
        <f t="shared" si="17"/>
        <v>0.60781724900187384</v>
      </c>
      <c r="AU22" s="6">
        <f t="shared" si="18"/>
        <v>0.72558842480673169</v>
      </c>
      <c r="AV22" s="6">
        <f t="shared" si="19"/>
        <v>3.6450736420442813</v>
      </c>
      <c r="AW22" s="6">
        <f t="shared" si="35"/>
        <v>0.34877780205729009</v>
      </c>
      <c r="AX22" s="6">
        <f t="shared" si="20"/>
        <v>1.9947382965843724E-2</v>
      </c>
      <c r="AY22" s="6">
        <f t="shared" si="21"/>
        <v>0.38527694412179786</v>
      </c>
      <c r="AZ22" s="6">
        <f t="shared" si="22"/>
        <v>0.39236507739351512</v>
      </c>
      <c r="BA22" s="6">
        <f t="shared" si="23"/>
        <v>2.3752334835988225</v>
      </c>
      <c r="BB22" s="6">
        <f t="shared" si="36"/>
        <v>0.21217583012965249</v>
      </c>
      <c r="BD22" s="6">
        <f t="shared" si="66"/>
        <v>12323.659052390622</v>
      </c>
      <c r="BE22" s="6">
        <f t="shared" si="67"/>
        <v>12732.978587621907</v>
      </c>
      <c r="BF22" s="6">
        <f t="shared" si="37"/>
        <v>33.53887603177732</v>
      </c>
      <c r="BG22" s="6">
        <f t="shared" si="38"/>
        <v>33.299148986769112</v>
      </c>
      <c r="BH22" s="6">
        <f t="shared" si="68"/>
        <v>3.2274554158764586</v>
      </c>
      <c r="BI22" s="6">
        <f t="shared" si="39"/>
        <v>3.2940935783991443</v>
      </c>
      <c r="BJ22" s="6">
        <f t="shared" si="40"/>
        <v>53.754261551480901</v>
      </c>
      <c r="BK22" s="6">
        <f t="shared" si="41"/>
        <v>52.348667547494259</v>
      </c>
      <c r="BL22" s="6">
        <f t="shared" si="42"/>
        <v>89.608371830452938</v>
      </c>
      <c r="BM22" s="6">
        <f t="shared" si="43"/>
        <v>87.461401040336426</v>
      </c>
      <c r="BN22" s="6">
        <f t="shared" si="44"/>
        <v>147.98415644038471</v>
      </c>
      <c r="BO22" s="6">
        <f t="shared" si="45"/>
        <v>144.9540487817664</v>
      </c>
      <c r="BP22" s="6">
        <f t="shared" si="46"/>
        <v>241.72835193885024</v>
      </c>
      <c r="BQ22" s="6">
        <f t="shared" si="47"/>
        <v>238.13592914991636</v>
      </c>
      <c r="BR22" s="6">
        <f t="shared" si="48"/>
        <v>389.54420791052991</v>
      </c>
      <c r="BS22" s="6">
        <f t="shared" si="49"/>
        <v>387.30670548630707</v>
      </c>
      <c r="BU22" s="6">
        <f t="shared" si="50"/>
        <v>1.5720722342872537</v>
      </c>
      <c r="BV22" s="6">
        <f t="shared" si="51"/>
        <v>2.6265356233304287</v>
      </c>
      <c r="BW22" s="6">
        <f t="shared" si="52"/>
        <v>4.3530856851435331</v>
      </c>
      <c r="BX22" s="6">
        <f t="shared" si="53"/>
        <v>7.1514118647457297</v>
      </c>
      <c r="BY22" s="6">
        <f t="shared" si="54"/>
        <v>11.631129241176621</v>
      </c>
      <c r="CA22" s="6">
        <f t="shared" si="55"/>
        <v>0.41112664399187715</v>
      </c>
      <c r="CB22" s="6">
        <f t="shared" si="56"/>
        <v>0.68688877813208726</v>
      </c>
      <c r="CC22" s="6">
        <f t="shared" si="57"/>
        <v>1.1384142978350751</v>
      </c>
      <c r="CD22" s="6">
        <f t="shared" si="69"/>
        <v>1.8702295579246095</v>
      </c>
      <c r="CE22" s="6">
        <f t="shared" si="58"/>
        <v>3.0417604397985794</v>
      </c>
      <c r="CG22" s="6">
        <f t="shared" si="59"/>
        <v>15.891675904645835</v>
      </c>
      <c r="CH22" s="6">
        <f t="shared" si="60"/>
        <v>26.550976454907122</v>
      </c>
      <c r="CI22" s="6">
        <f t="shared" si="61"/>
        <v>44.004229185319872</v>
      </c>
      <c r="CJ22" s="6">
        <f t="shared" si="62"/>
        <v>72.291792410355598</v>
      </c>
      <c r="CK22" s="6">
        <f t="shared" si="63"/>
        <v>117.57610895636105</v>
      </c>
    </row>
    <row r="23" spans="1:89">
      <c r="A23" s="6">
        <v>1</v>
      </c>
      <c r="B23" s="6">
        <f t="shared" si="24"/>
        <v>1155.2173913043478</v>
      </c>
      <c r="C23" s="11">
        <v>1.2</v>
      </c>
      <c r="D23" s="6">
        <f t="shared" si="70"/>
        <v>57.3</v>
      </c>
      <c r="E23" s="6">
        <f t="shared" si="71"/>
        <v>27.388000000000002</v>
      </c>
      <c r="F23" s="6">
        <f t="shared" si="72"/>
        <v>12.256</v>
      </c>
      <c r="G23" s="6">
        <f t="shared" si="73"/>
        <v>1.8560000000000001</v>
      </c>
      <c r="H23" s="11">
        <f t="shared" si="64"/>
        <v>98.8</v>
      </c>
      <c r="J23" s="6">
        <f t="shared" si="25"/>
        <v>57.995951417004051</v>
      </c>
      <c r="K23" s="6">
        <f t="shared" si="26"/>
        <v>27.720647773279357</v>
      </c>
      <c r="L23" s="6">
        <f t="shared" si="27"/>
        <v>12.404858299595141</v>
      </c>
      <c r="M23" s="6">
        <f t="shared" si="28"/>
        <v>1.8785425101214577</v>
      </c>
      <c r="N23" s="11">
        <f t="shared" si="29"/>
        <v>100</v>
      </c>
      <c r="O23" s="6">
        <v>8.0000000000000002E-3</v>
      </c>
      <c r="P23" s="6">
        <f t="shared" si="0"/>
        <v>0.17810216851132774</v>
      </c>
      <c r="Q23" s="6">
        <f t="shared" si="1"/>
        <v>0.26085063191571756</v>
      </c>
      <c r="R23" s="6">
        <v>0.3</v>
      </c>
      <c r="S23" s="6">
        <f t="shared" si="65"/>
        <v>9.2004529716065597E-2</v>
      </c>
      <c r="T23" s="6">
        <v>0.12</v>
      </c>
      <c r="U23" s="6">
        <f t="shared" si="2"/>
        <v>0.66691840146985359</v>
      </c>
      <c r="V23" s="6">
        <f t="shared" si="3"/>
        <v>1.8264937216983648</v>
      </c>
      <c r="W23" s="6">
        <v>0.06</v>
      </c>
      <c r="X23" s="6">
        <f t="shared" si="30"/>
        <v>0.48217032624080475</v>
      </c>
      <c r="Y23" s="6">
        <v>2.6700000000000002E-2</v>
      </c>
      <c r="Z23" s="6">
        <v>0.21</v>
      </c>
      <c r="AA23" s="6">
        <v>0.442</v>
      </c>
      <c r="AB23" s="6">
        <v>0.5</v>
      </c>
      <c r="AC23" s="6">
        <f t="shared" si="31"/>
        <v>0.13792046558704454</v>
      </c>
      <c r="AD23" s="6">
        <f t="shared" si="4"/>
        <v>0.21452953234896563</v>
      </c>
      <c r="AE23" s="6">
        <f t="shared" si="5"/>
        <v>2.3795676461428905</v>
      </c>
      <c r="AF23" s="6">
        <f t="shared" si="6"/>
        <v>4.5758487131508856</v>
      </c>
      <c r="AG23" s="6">
        <f t="shared" si="7"/>
        <v>13.157842444998497</v>
      </c>
      <c r="AH23" s="6">
        <f t="shared" si="32"/>
        <v>1.5988532216847338</v>
      </c>
      <c r="AI23" s="6">
        <f t="shared" si="8"/>
        <v>0.11843691486931532</v>
      </c>
      <c r="AJ23" s="6">
        <f t="shared" si="9"/>
        <v>1.5083358567769212</v>
      </c>
      <c r="AK23" s="6">
        <f t="shared" si="10"/>
        <v>2.4744099727813147</v>
      </c>
      <c r="AL23" s="6">
        <f t="shared" si="11"/>
        <v>8.5740237417399641</v>
      </c>
      <c r="AM23" s="6">
        <f t="shared" si="33"/>
        <v>0.95482281739367669</v>
      </c>
      <c r="AN23" s="6">
        <f t="shared" si="12"/>
        <v>6.5386348677364675E-2</v>
      </c>
      <c r="AO23" s="6">
        <f t="shared" si="13"/>
        <v>0.95608841401365552</v>
      </c>
      <c r="AP23" s="6">
        <f t="shared" si="14"/>
        <v>1.3380478895211532</v>
      </c>
      <c r="AQ23" s="6">
        <f t="shared" si="15"/>
        <v>5.5870773214695486</v>
      </c>
      <c r="AR23" s="6">
        <f t="shared" si="34"/>
        <v>0.57389390389511863</v>
      </c>
      <c r="AS23" s="6">
        <f t="shared" si="16"/>
        <v>3.6098327941718217E-2</v>
      </c>
      <c r="AT23" s="6">
        <f t="shared" si="17"/>
        <v>0.60603548692692855</v>
      </c>
      <c r="AU23" s="6">
        <f t="shared" si="18"/>
        <v>0.72355518056677393</v>
      </c>
      <c r="AV23" s="6">
        <f t="shared" si="19"/>
        <v>3.6406982224829556</v>
      </c>
      <c r="AW23" s="6">
        <f t="shared" si="35"/>
        <v>0.34708059009078868</v>
      </c>
      <c r="AX23" s="6">
        <f t="shared" si="20"/>
        <v>1.9929072452380805E-2</v>
      </c>
      <c r="AY23" s="6">
        <f t="shared" si="21"/>
        <v>0.38414753910982369</v>
      </c>
      <c r="AZ23" s="6">
        <f t="shared" si="22"/>
        <v>0.39126559178115378</v>
      </c>
      <c r="BA23" s="6">
        <f t="shared" si="23"/>
        <v>2.3723823359767331</v>
      </c>
      <c r="BB23" s="6">
        <f t="shared" si="36"/>
        <v>0.21114839434315699</v>
      </c>
      <c r="BD23" s="6">
        <f t="shared" si="66"/>
        <v>12242.151143735373</v>
      </c>
      <c r="BE23" s="6">
        <f t="shared" si="67"/>
        <v>12692.076300631361</v>
      </c>
      <c r="BF23" s="6">
        <f t="shared" si="37"/>
        <v>33.586989078820579</v>
      </c>
      <c r="BG23" s="6">
        <f t="shared" si="38"/>
        <v>33.323135661106733</v>
      </c>
      <c r="BH23" s="6">
        <f t="shared" si="68"/>
        <v>3.2141776878871675</v>
      </c>
      <c r="BI23" s="6">
        <f t="shared" si="39"/>
        <v>3.2874339208564796</v>
      </c>
      <c r="BJ23" s="6">
        <f t="shared" si="40"/>
        <v>54.042887953660404</v>
      </c>
      <c r="BK23" s="6">
        <f t="shared" si="41"/>
        <v>52.489852581341438</v>
      </c>
      <c r="BL23" s="6">
        <f t="shared" si="42"/>
        <v>90.047782814656003</v>
      </c>
      <c r="BM23" s="6">
        <f t="shared" si="43"/>
        <v>87.676932854863068</v>
      </c>
      <c r="BN23" s="6">
        <f t="shared" si="44"/>
        <v>148.60059060839063</v>
      </c>
      <c r="BO23" s="6">
        <f t="shared" si="45"/>
        <v>145.25792726731842</v>
      </c>
      <c r="BP23" s="6">
        <f t="shared" si="46"/>
        <v>242.4497187741884</v>
      </c>
      <c r="BQ23" s="6">
        <f t="shared" si="47"/>
        <v>238.49541161860571</v>
      </c>
      <c r="BR23" s="6">
        <f t="shared" si="48"/>
        <v>389.96808823554215</v>
      </c>
      <c r="BS23" s="6">
        <f t="shared" si="49"/>
        <v>387.52848738207666</v>
      </c>
      <c r="BU23" s="6">
        <f t="shared" si="50"/>
        <v>1.5751774717469111</v>
      </c>
      <c r="BV23" s="6">
        <f t="shared" si="51"/>
        <v>2.6311129224611252</v>
      </c>
      <c r="BW23" s="6">
        <f t="shared" si="52"/>
        <v>4.3590713894568136</v>
      </c>
      <c r="BX23" s="6">
        <f t="shared" si="53"/>
        <v>7.1570519066417528</v>
      </c>
      <c r="BY23" s="6">
        <f t="shared" si="54"/>
        <v>11.629412409540514</v>
      </c>
      <c r="CA23" s="6">
        <f t="shared" si="55"/>
        <v>0.41356395390351031</v>
      </c>
      <c r="CB23" s="6">
        <f t="shared" si="56"/>
        <v>0.69080054971385274</v>
      </c>
      <c r="CC23" s="6">
        <f t="shared" si="57"/>
        <v>1.1444772614555796</v>
      </c>
      <c r="CD23" s="6">
        <f t="shared" si="69"/>
        <v>1.8790890156147413</v>
      </c>
      <c r="CE23" s="6">
        <f t="shared" si="58"/>
        <v>3.0533104135436</v>
      </c>
      <c r="CG23" s="6">
        <f t="shared" si="59"/>
        <v>15.966816016690059</v>
      </c>
      <c r="CH23" s="6">
        <f t="shared" si="60"/>
        <v>26.670325538291117</v>
      </c>
      <c r="CI23" s="6">
        <f t="shared" si="61"/>
        <v>44.185808981819527</v>
      </c>
      <c r="CJ23" s="6">
        <f t="shared" si="62"/>
        <v>72.547591027006916</v>
      </c>
      <c r="CK23" s="6">
        <f t="shared" si="63"/>
        <v>117.8817572342605</v>
      </c>
    </row>
    <row r="24" spans="1:89">
      <c r="A24" s="6">
        <v>1</v>
      </c>
      <c r="B24" s="6">
        <f t="shared" si="24"/>
        <v>1155.6521739130435</v>
      </c>
      <c r="C24" s="11">
        <v>1.3</v>
      </c>
      <c r="D24" s="6">
        <f t="shared" si="70"/>
        <v>57.325000000000003</v>
      </c>
      <c r="E24" s="6">
        <f t="shared" si="71"/>
        <v>27.337</v>
      </c>
      <c r="F24" s="6">
        <f t="shared" si="72"/>
        <v>12.193999999999999</v>
      </c>
      <c r="G24" s="6">
        <f t="shared" si="73"/>
        <v>1.8440000000000001</v>
      </c>
      <c r="H24" s="11">
        <f t="shared" si="64"/>
        <v>98.7</v>
      </c>
      <c r="J24" s="6">
        <f t="shared" si="25"/>
        <v>58.080040526849032</v>
      </c>
      <c r="K24" s="6">
        <f t="shared" si="26"/>
        <v>27.697061803444779</v>
      </c>
      <c r="L24" s="6">
        <f t="shared" si="27"/>
        <v>12.354609929078013</v>
      </c>
      <c r="M24" s="6">
        <f t="shared" si="28"/>
        <v>1.8682877406281662</v>
      </c>
      <c r="N24" s="11">
        <f t="shared" si="29"/>
        <v>99.999999999999986</v>
      </c>
      <c r="O24" s="6">
        <v>8.0000000000000002E-3</v>
      </c>
      <c r="P24" s="6">
        <f t="shared" si="0"/>
        <v>0.17777397484682309</v>
      </c>
      <c r="Q24" s="6">
        <f t="shared" si="1"/>
        <v>0.2607330649417981</v>
      </c>
      <c r="R24" s="6">
        <v>0.3</v>
      </c>
      <c r="S24" s="6">
        <f t="shared" si="65"/>
        <v>9.1701987277486199E-2</v>
      </c>
      <c r="T24" s="6">
        <v>0.12</v>
      </c>
      <c r="U24" s="6">
        <f t="shared" si="2"/>
        <v>0.66694228393540689</v>
      </c>
      <c r="V24" s="6">
        <f t="shared" si="3"/>
        <v>1.8245397586430745</v>
      </c>
      <c r="W24" s="6">
        <v>0.06</v>
      </c>
      <c r="X24" s="6">
        <f t="shared" si="30"/>
        <v>0.4809552080327848</v>
      </c>
      <c r="Y24" s="6">
        <v>2.6700000000000002E-2</v>
      </c>
      <c r="Z24" s="6">
        <v>0.21</v>
      </c>
      <c r="AA24" s="6">
        <v>0.442</v>
      </c>
      <c r="AB24" s="6">
        <v>0.5</v>
      </c>
      <c r="AC24" s="6">
        <f t="shared" si="31"/>
        <v>0.13762001519756839</v>
      </c>
      <c r="AD24" s="6">
        <f t="shared" si="4"/>
        <v>0.21433272676626194</v>
      </c>
      <c r="AE24" s="6">
        <f t="shared" si="5"/>
        <v>2.3725963947811168</v>
      </c>
      <c r="AF24" s="6">
        <f t="shared" si="6"/>
        <v>4.5630340604110495</v>
      </c>
      <c r="AG24" s="6">
        <f t="shared" si="7"/>
        <v>13.142057835334597</v>
      </c>
      <c r="AH24" s="6">
        <f t="shared" si="32"/>
        <v>1.5909005388755488</v>
      </c>
      <c r="AI24" s="6">
        <f t="shared" si="8"/>
        <v>0.11832826294718016</v>
      </c>
      <c r="AJ24" s="6">
        <f t="shared" si="9"/>
        <v>1.503916991689134</v>
      </c>
      <c r="AK24" s="6">
        <f t="shared" si="10"/>
        <v>2.4674803939152015</v>
      </c>
      <c r="AL24" s="6">
        <f t="shared" si="11"/>
        <v>8.5637380418937958</v>
      </c>
      <c r="AM24" s="6">
        <f t="shared" si="33"/>
        <v>0.95010876745599893</v>
      </c>
      <c r="AN24" s="6">
        <f t="shared" si="12"/>
        <v>6.5326364402419304E-2</v>
      </c>
      <c r="AO24" s="6">
        <f t="shared" si="13"/>
        <v>0.95328742927637666</v>
      </c>
      <c r="AP24" s="6">
        <f t="shared" si="14"/>
        <v>1.3343006897931102</v>
      </c>
      <c r="AQ24" s="6">
        <f t="shared" si="15"/>
        <v>5.5803748673969995</v>
      </c>
      <c r="AR24" s="6">
        <f t="shared" si="34"/>
        <v>0.5710792924043997</v>
      </c>
      <c r="AS24" s="6">
        <f t="shared" si="16"/>
        <v>3.6065211976809265E-2</v>
      </c>
      <c r="AT24" s="6">
        <f t="shared" si="17"/>
        <v>0.60426002754027441</v>
      </c>
      <c r="AU24" s="6">
        <f t="shared" si="18"/>
        <v>0.7215288661148942</v>
      </c>
      <c r="AV24" s="6">
        <f t="shared" si="19"/>
        <v>3.6363307130993947</v>
      </c>
      <c r="AW24" s="6">
        <f t="shared" si="35"/>
        <v>0.34538816086929458</v>
      </c>
      <c r="AX24" s="6">
        <f t="shared" si="20"/>
        <v>1.9910789875274556E-2</v>
      </c>
      <c r="AY24" s="6">
        <f t="shared" si="21"/>
        <v>0.38302212918105688</v>
      </c>
      <c r="AZ24" s="6">
        <f t="shared" si="22"/>
        <v>0.39016985348165273</v>
      </c>
      <c r="BA24" s="6">
        <f t="shared" si="23"/>
        <v>2.3695363428510778</v>
      </c>
      <c r="BB24" s="6">
        <f t="shared" si="36"/>
        <v>0.21012379113065169</v>
      </c>
      <c r="BD24" s="6">
        <f t="shared" si="66"/>
        <v>12160.73998755452</v>
      </c>
      <c r="BE24" s="6">
        <f t="shared" si="67"/>
        <v>12651.204276548526</v>
      </c>
      <c r="BF24" s="6">
        <f t="shared" si="37"/>
        <v>33.635144033480188</v>
      </c>
      <c r="BG24" s="6">
        <f t="shared" si="38"/>
        <v>33.347136305135464</v>
      </c>
      <c r="BH24" s="6">
        <f t="shared" si="68"/>
        <v>3.2009125258569382</v>
      </c>
      <c r="BI24" s="6">
        <f t="shared" si="39"/>
        <v>3.2807784289334383</v>
      </c>
      <c r="BJ24" s="6">
        <f t="shared" si="40"/>
        <v>54.333447874633578</v>
      </c>
      <c r="BK24" s="6">
        <f t="shared" si="41"/>
        <v>52.631667603902372</v>
      </c>
      <c r="BL24" s="6">
        <f t="shared" si="42"/>
        <v>90.489763586587515</v>
      </c>
      <c r="BM24" s="6">
        <f t="shared" si="43"/>
        <v>87.893304449611108</v>
      </c>
      <c r="BN24" s="6">
        <f t="shared" si="44"/>
        <v>149.21967197199095</v>
      </c>
      <c r="BO24" s="6">
        <f t="shared" si="45"/>
        <v>145.56267685998554</v>
      </c>
      <c r="BP24" s="6">
        <f t="shared" si="46"/>
        <v>243.17175691914721</v>
      </c>
      <c r="BQ24" s="6">
        <f t="shared" si="47"/>
        <v>238.85513048787811</v>
      </c>
      <c r="BR24" s="6">
        <f t="shared" si="48"/>
        <v>390.38584705383607</v>
      </c>
      <c r="BS24" s="6">
        <f t="shared" si="49"/>
        <v>387.74828427990434</v>
      </c>
      <c r="BU24" s="6">
        <f t="shared" si="50"/>
        <v>1.5782964726658428</v>
      </c>
      <c r="BV24" s="6">
        <f t="shared" si="51"/>
        <v>2.6357077155100579</v>
      </c>
      <c r="BW24" s="6">
        <f t="shared" si="52"/>
        <v>4.365072776506115</v>
      </c>
      <c r="BX24" s="6">
        <f t="shared" si="53"/>
        <v>7.1626879232533796</v>
      </c>
      <c r="BY24" s="6">
        <f t="shared" si="54"/>
        <v>11.627633651414651</v>
      </c>
      <c r="CA24" s="6">
        <f t="shared" si="55"/>
        <v>0.41602100838309464</v>
      </c>
      <c r="CB24" s="6">
        <f t="shared" si="56"/>
        <v>0.69474259152180873</v>
      </c>
      <c r="CC24" s="6">
        <f t="shared" si="57"/>
        <v>1.1505835624661784</v>
      </c>
      <c r="CD24" s="6">
        <f t="shared" si="69"/>
        <v>1.8880031123253831</v>
      </c>
      <c r="CE24" s="6">
        <f t="shared" si="58"/>
        <v>3.0649120495087678</v>
      </c>
      <c r="CG24" s="6">
        <f t="shared" si="59"/>
        <v>16.042432838420183</v>
      </c>
      <c r="CH24" s="6">
        <f t="shared" si="60"/>
        <v>26.790381110310062</v>
      </c>
      <c r="CI24" s="6">
        <f t="shared" si="61"/>
        <v>44.368335141519175</v>
      </c>
      <c r="CJ24" s="6">
        <f t="shared" si="62"/>
        <v>72.804407753171105</v>
      </c>
      <c r="CK24" s="6">
        <f t="shared" si="63"/>
        <v>118.1878912822403</v>
      </c>
    </row>
    <row r="25" spans="1:89">
      <c r="A25" s="6">
        <v>1</v>
      </c>
      <c r="B25" s="6">
        <f t="shared" si="24"/>
        <v>1156.0869565217392</v>
      </c>
      <c r="C25" s="11">
        <v>1.4</v>
      </c>
      <c r="D25" s="6">
        <f t="shared" si="70"/>
        <v>57.35</v>
      </c>
      <c r="E25" s="6">
        <f t="shared" si="71"/>
        <v>27.286000000000001</v>
      </c>
      <c r="F25" s="6">
        <f t="shared" si="72"/>
        <v>12.132</v>
      </c>
      <c r="G25" s="6">
        <f t="shared" si="73"/>
        <v>1.8320000000000001</v>
      </c>
      <c r="H25" s="11">
        <f t="shared" si="64"/>
        <v>98.6</v>
      </c>
      <c r="J25" s="6">
        <f t="shared" si="25"/>
        <v>58.164300202839762</v>
      </c>
      <c r="K25" s="6">
        <f t="shared" si="26"/>
        <v>27.673427991886417</v>
      </c>
      <c r="L25" s="6">
        <f t="shared" si="27"/>
        <v>12.304259634888439</v>
      </c>
      <c r="M25" s="6">
        <f t="shared" si="28"/>
        <v>1.8580121703853958</v>
      </c>
      <c r="N25" s="11">
        <f t="shared" ref="N25:N88" si="74">SUM(J25:M25)</f>
        <v>100.00000000000001</v>
      </c>
      <c r="O25" s="6">
        <v>8.0000000000000002E-3</v>
      </c>
      <c r="P25" s="6">
        <f t="shared" si="0"/>
        <v>0.17744658507856076</v>
      </c>
      <c r="Q25" s="6">
        <f t="shared" si="1"/>
        <v>0.26061562243687164</v>
      </c>
      <c r="R25" s="6">
        <v>0.3</v>
      </c>
      <c r="S25" s="6">
        <f t="shared" si="65"/>
        <v>9.1399556306873603E-2</v>
      </c>
      <c r="T25" s="6">
        <v>0.12</v>
      </c>
      <c r="U25" s="6">
        <f t="shared" si="2"/>
        <v>0.66696615272503168</v>
      </c>
      <c r="V25" s="6">
        <f t="shared" si="3"/>
        <v>1.8225890728242946</v>
      </c>
      <c r="W25" s="6">
        <v>0.06</v>
      </c>
      <c r="X25" s="6">
        <f t="shared" si="30"/>
        <v>0.47974045714766289</v>
      </c>
      <c r="Y25" s="6">
        <v>2.6700000000000002E-2</v>
      </c>
      <c r="Z25" s="6">
        <v>0.21</v>
      </c>
      <c r="AA25" s="6">
        <v>0.442</v>
      </c>
      <c r="AB25" s="6">
        <v>0.5</v>
      </c>
      <c r="AC25" s="6">
        <f t="shared" si="31"/>
        <v>0.1373189553752536</v>
      </c>
      <c r="AD25" s="6">
        <f t="shared" si="4"/>
        <v>0.21413622130372195</v>
      </c>
      <c r="AE25" s="6">
        <f t="shared" si="5"/>
        <v>2.3656497893741708</v>
      </c>
      <c r="AF25" s="6">
        <f t="shared" si="6"/>
        <v>4.5502630589405149</v>
      </c>
      <c r="AG25" s="6">
        <f t="shared" si="7"/>
        <v>13.126301747718783</v>
      </c>
      <c r="AH25" s="6">
        <f t="shared" si="32"/>
        <v>1.5829716904413715</v>
      </c>
      <c r="AI25" s="6">
        <f t="shared" si="8"/>
        <v>0.11821977671461639</v>
      </c>
      <c r="AJ25" s="6">
        <f t="shared" si="9"/>
        <v>1.4995137489256172</v>
      </c>
      <c r="AK25" s="6">
        <f t="shared" si="10"/>
        <v>2.4605744196616661</v>
      </c>
      <c r="AL25" s="6">
        <f t="shared" si="11"/>
        <v>8.5534709278240246</v>
      </c>
      <c r="AM25" s="6">
        <f t="shared" si="33"/>
        <v>0.9454085592989514</v>
      </c>
      <c r="AN25" s="6">
        <f t="shared" si="12"/>
        <v>6.5266471600948284E-2</v>
      </c>
      <c r="AO25" s="6">
        <f t="shared" si="13"/>
        <v>0.95049634705727204</v>
      </c>
      <c r="AP25" s="6">
        <f t="shared" si="14"/>
        <v>1.3305662543613599</v>
      </c>
      <c r="AQ25" s="6">
        <f t="shared" si="15"/>
        <v>5.573684524344074</v>
      </c>
      <c r="AR25" s="6">
        <f t="shared" si="34"/>
        <v>0.56827277199421378</v>
      </c>
      <c r="AS25" s="6">
        <f t="shared" si="16"/>
        <v>3.6032146512341795E-2</v>
      </c>
      <c r="AT25" s="6">
        <f t="shared" si="17"/>
        <v>0.60249084505995631</v>
      </c>
      <c r="AU25" s="6">
        <f t="shared" si="18"/>
        <v>0.71950945401141397</v>
      </c>
      <c r="AV25" s="6">
        <f t="shared" si="19"/>
        <v>3.6319710956000995</v>
      </c>
      <c r="AW25" s="6">
        <f t="shared" si="35"/>
        <v>0.34370049233260275</v>
      </c>
      <c r="AX25" s="6">
        <f t="shared" si="20"/>
        <v>1.9892535178322727E-2</v>
      </c>
      <c r="AY25" s="6">
        <f t="shared" si="21"/>
        <v>0.38190069799309684</v>
      </c>
      <c r="AZ25" s="6">
        <f t="shared" si="22"/>
        <v>0.38907784765688719</v>
      </c>
      <c r="BA25" s="6">
        <f t="shared" si="23"/>
        <v>2.3666954923012926</v>
      </c>
      <c r="BB25" s="6">
        <f t="shared" si="36"/>
        <v>0.20910200737916607</v>
      </c>
      <c r="BD25" s="6">
        <f t="shared" si="66"/>
        <v>12079.427974276063</v>
      </c>
      <c r="BE25" s="6">
        <f t="shared" si="67"/>
        <v>12610.363112100493</v>
      </c>
      <c r="BF25" s="6">
        <f t="shared" si="37"/>
        <v>33.683340894944145</v>
      </c>
      <c r="BG25" s="6">
        <f t="shared" si="38"/>
        <v>33.371150918693232</v>
      </c>
      <c r="BH25" s="6">
        <f t="shared" si="68"/>
        <v>3.1876599578446303</v>
      </c>
      <c r="BI25" s="6">
        <f t="shared" si="39"/>
        <v>3.2741271095699522</v>
      </c>
      <c r="BJ25" s="6">
        <f t="shared" si="40"/>
        <v>54.625959361848636</v>
      </c>
      <c r="BK25" s="6">
        <f t="shared" si="41"/>
        <v>52.774117015184245</v>
      </c>
      <c r="BL25" s="6">
        <f t="shared" si="42"/>
        <v>90.934334978646703</v>
      </c>
      <c r="BM25" s="6">
        <f t="shared" si="43"/>
        <v>88.110520915970795</v>
      </c>
      <c r="BN25" s="6">
        <f t="shared" si="44"/>
        <v>149.84141437635435</v>
      </c>
      <c r="BO25" s="6">
        <f t="shared" si="45"/>
        <v>145.8683009682976</v>
      </c>
      <c r="BP25" s="6">
        <f t="shared" si="46"/>
        <v>243.89445055477148</v>
      </c>
      <c r="BQ25" s="6">
        <f t="shared" si="47"/>
        <v>239.21508192122764</v>
      </c>
      <c r="BR25" s="6">
        <f t="shared" si="48"/>
        <v>390.79741655059081</v>
      </c>
      <c r="BS25" s="6">
        <f t="shared" si="49"/>
        <v>387.96607944209626</v>
      </c>
      <c r="BU25" s="6">
        <f t="shared" si="50"/>
        <v>1.5814293352891891</v>
      </c>
      <c r="BV25" s="6">
        <f t="shared" si="51"/>
        <v>2.6403201115432515</v>
      </c>
      <c r="BW25" s="6">
        <f t="shared" si="52"/>
        <v>4.371089907078626</v>
      </c>
      <c r="BX25" s="6">
        <f t="shared" si="53"/>
        <v>7.1683198012576961</v>
      </c>
      <c r="BY25" s="6">
        <f t="shared" si="54"/>
        <v>11.625792601140784</v>
      </c>
      <c r="CA25" s="6">
        <f t="shared" si="55"/>
        <v>0.41849799681457173</v>
      </c>
      <c r="CB25" s="6">
        <f t="shared" si="56"/>
        <v>0.69871517681693729</v>
      </c>
      <c r="CC25" s="6">
        <f t="shared" si="57"/>
        <v>1.1567335505852891</v>
      </c>
      <c r="CD25" s="6">
        <f t="shared" si="69"/>
        <v>1.8969721949694269</v>
      </c>
      <c r="CE25" s="6">
        <f t="shared" si="58"/>
        <v>3.0765654881881765</v>
      </c>
      <c r="CG25" s="6">
        <f t="shared" si="59"/>
        <v>16.118530298023764</v>
      </c>
      <c r="CH25" s="6">
        <f t="shared" si="60"/>
        <v>26.911148519076242</v>
      </c>
      <c r="CI25" s="6">
        <f t="shared" si="61"/>
        <v>44.551813685528238</v>
      </c>
      <c r="CJ25" s="6">
        <f t="shared" si="62"/>
        <v>73.062246490683094</v>
      </c>
      <c r="CK25" s="6">
        <f t="shared" si="63"/>
        <v>118.49450753091091</v>
      </c>
    </row>
    <row r="26" spans="1:89">
      <c r="A26" s="6">
        <v>1</v>
      </c>
      <c r="B26" s="6">
        <f t="shared" si="24"/>
        <v>1156.5217391304348</v>
      </c>
      <c r="C26" s="11">
        <v>1.5</v>
      </c>
      <c r="D26" s="6">
        <f t="shared" si="70"/>
        <v>57.375</v>
      </c>
      <c r="E26" s="6">
        <f t="shared" si="71"/>
        <v>27.234999999999999</v>
      </c>
      <c r="F26" s="6">
        <f t="shared" si="72"/>
        <v>12.07</v>
      </c>
      <c r="G26" s="6">
        <f t="shared" si="73"/>
        <v>1.82</v>
      </c>
      <c r="H26" s="11">
        <f t="shared" si="64"/>
        <v>98.5</v>
      </c>
      <c r="J26" s="6">
        <f t="shared" si="25"/>
        <v>58.248730964467008</v>
      </c>
      <c r="K26" s="6">
        <f t="shared" si="26"/>
        <v>27.649746192893399</v>
      </c>
      <c r="L26" s="6">
        <f t="shared" si="27"/>
        <v>12.253807106598984</v>
      </c>
      <c r="M26" s="6">
        <f t="shared" si="28"/>
        <v>1.8477157360406091</v>
      </c>
      <c r="N26" s="11">
        <f t="shared" si="74"/>
        <v>100</v>
      </c>
      <c r="O26" s="6">
        <v>8.0000000000000002E-3</v>
      </c>
      <c r="P26" s="6">
        <f t="shared" si="0"/>
        <v>0.17711999681064797</v>
      </c>
      <c r="Q26" s="6">
        <f t="shared" si="1"/>
        <v>0.26049830421527875</v>
      </c>
      <c r="R26" s="6">
        <v>0.3</v>
      </c>
      <c r="S26" s="6">
        <f t="shared" si="65"/>
        <v>9.1097234974785904E-2</v>
      </c>
      <c r="T26" s="6">
        <v>0.12</v>
      </c>
      <c r="U26" s="6">
        <f t="shared" si="2"/>
        <v>0.66699000785045592</v>
      </c>
      <c r="V26" s="6">
        <f t="shared" si="3"/>
        <v>1.8206416571171982</v>
      </c>
      <c r="W26" s="6">
        <v>0.06</v>
      </c>
      <c r="X26" s="6">
        <f t="shared" si="30"/>
        <v>0.47852606766712424</v>
      </c>
      <c r="Y26" s="6">
        <v>2.6700000000000002E-2</v>
      </c>
      <c r="Z26" s="6">
        <v>0.21</v>
      </c>
      <c r="AA26" s="6">
        <v>0.442</v>
      </c>
      <c r="AB26" s="6">
        <v>0.5</v>
      </c>
      <c r="AC26" s="6">
        <f t="shared" si="31"/>
        <v>0.13701728426395937</v>
      </c>
      <c r="AD26" s="6">
        <f t="shared" si="4"/>
        <v>0.21394001535783744</v>
      </c>
      <c r="AE26" s="6">
        <f t="shared" si="5"/>
        <v>2.3587277291574256</v>
      </c>
      <c r="AF26" s="6">
        <f t="shared" si="6"/>
        <v>4.5375355359847802</v>
      </c>
      <c r="AG26" s="6">
        <f t="shared" si="7"/>
        <v>13.11057411622043</v>
      </c>
      <c r="AH26" s="6">
        <f t="shared" si="32"/>
        <v>1.5750665674681814</v>
      </c>
      <c r="AI26" s="6">
        <f t="shared" si="8"/>
        <v>0.11811145583844075</v>
      </c>
      <c r="AJ26" s="6">
        <f t="shared" si="9"/>
        <v>1.495126064614726</v>
      </c>
      <c r="AK26" s="6">
        <f t="shared" si="10"/>
        <v>2.4536919566029631</v>
      </c>
      <c r="AL26" s="6">
        <f t="shared" si="11"/>
        <v>8.5432223565683731</v>
      </c>
      <c r="AM26" s="6">
        <f t="shared" si="33"/>
        <v>0.94072212947883049</v>
      </c>
      <c r="AN26" s="6">
        <f t="shared" si="12"/>
        <v>6.5206670089008656E-2</v>
      </c>
      <c r="AO26" s="6">
        <f t="shared" si="13"/>
        <v>0.947715126870041</v>
      </c>
      <c r="AP26" s="6">
        <f t="shared" si="14"/>
        <v>1.3268445327098533</v>
      </c>
      <c r="AQ26" s="6">
        <f t="shared" si="15"/>
        <v>5.5670062643153351</v>
      </c>
      <c r="AR26" s="6">
        <f t="shared" si="34"/>
        <v>0.5654743054570992</v>
      </c>
      <c r="AS26" s="6">
        <f t="shared" si="16"/>
        <v>3.5999131446765045E-2</v>
      </c>
      <c r="AT26" s="6">
        <f t="shared" si="17"/>
        <v>0.60072791382293411</v>
      </c>
      <c r="AU26" s="6">
        <f t="shared" si="18"/>
        <v>0.71749691693956164</v>
      </c>
      <c r="AV26" s="6">
        <f t="shared" si="19"/>
        <v>3.6276193517424526</v>
      </c>
      <c r="AW26" s="6">
        <f t="shared" si="35"/>
        <v>0.34201756251124393</v>
      </c>
      <c r="AX26" s="6">
        <f t="shared" si="20"/>
        <v>1.9874308305461427E-2</v>
      </c>
      <c r="AY26" s="6">
        <f t="shared" si="21"/>
        <v>0.38078322927891978</v>
      </c>
      <c r="AZ26" s="6">
        <f t="shared" si="22"/>
        <v>0.38798955953519471</v>
      </c>
      <c r="BA26" s="6">
        <f t="shared" si="23"/>
        <v>2.3638597724399699</v>
      </c>
      <c r="BB26" s="6">
        <f t="shared" si="36"/>
        <v>0.20808303002911444</v>
      </c>
      <c r="BD26" s="6">
        <f t="shared" si="66"/>
        <v>11998.217495816729</v>
      </c>
      <c r="BE26" s="6">
        <f t="shared" si="67"/>
        <v>12569.553404348242</v>
      </c>
      <c r="BF26" s="6">
        <f t="shared" si="37"/>
        <v>33.731579662317166</v>
      </c>
      <c r="BG26" s="6">
        <f t="shared" si="38"/>
        <v>33.39517950160149</v>
      </c>
      <c r="BH26" s="6">
        <f t="shared" si="68"/>
        <v>3.1744200120619066</v>
      </c>
      <c r="BI26" s="6">
        <f t="shared" si="39"/>
        <v>3.2674799697360819</v>
      </c>
      <c r="BJ26" s="6">
        <f t="shared" si="40"/>
        <v>54.9204406957654</v>
      </c>
      <c r="BK26" s="6">
        <f t="shared" si="41"/>
        <v>52.917205260556329</v>
      </c>
      <c r="BL26" s="6">
        <f t="shared" si="42"/>
        <v>91.381518065709628</v>
      </c>
      <c r="BM26" s="6">
        <f t="shared" si="43"/>
        <v>88.328587392620037</v>
      </c>
      <c r="BN26" s="6">
        <f t="shared" si="44"/>
        <v>150.4658317754062</v>
      </c>
      <c r="BO26" s="6">
        <f t="shared" si="45"/>
        <v>146.17480302210484</v>
      </c>
      <c r="BP26" s="6">
        <f t="shared" si="46"/>
        <v>244.61778361779218</v>
      </c>
      <c r="BQ26" s="6">
        <f t="shared" si="47"/>
        <v>239.57526203433193</v>
      </c>
      <c r="BR26" s="6">
        <f t="shared" si="48"/>
        <v>391.20272847579167</v>
      </c>
      <c r="BS26" s="6">
        <f t="shared" si="49"/>
        <v>388.18185604434257</v>
      </c>
      <c r="BU26" s="6">
        <f t="shared" si="50"/>
        <v>1.5845761589039713</v>
      </c>
      <c r="BV26" s="6">
        <f t="shared" si="51"/>
        <v>2.6449502206863174</v>
      </c>
      <c r="BW26" s="6">
        <f t="shared" si="52"/>
        <v>4.3771228423879238</v>
      </c>
      <c r="BX26" s="6">
        <f t="shared" si="53"/>
        <v>7.1739474262398533</v>
      </c>
      <c r="BY26" s="6">
        <f t="shared" si="54"/>
        <v>11.623888891680521</v>
      </c>
      <c r="CA26" s="6">
        <f t="shared" si="55"/>
        <v>0.42099511063177825</v>
      </c>
      <c r="CB26" s="6">
        <f t="shared" si="56"/>
        <v>0.70271858156920775</v>
      </c>
      <c r="CC26" s="6">
        <f t="shared" si="57"/>
        <v>1.1629275784097304</v>
      </c>
      <c r="CD26" s="6">
        <f t="shared" si="69"/>
        <v>1.9059966120312166</v>
      </c>
      <c r="CE26" s="6">
        <f t="shared" si="58"/>
        <v>3.0882708681603361</v>
      </c>
      <c r="CG26" s="6">
        <f t="shared" si="59"/>
        <v>16.19511236508988</v>
      </c>
      <c r="CH26" s="6">
        <f t="shared" si="60"/>
        <v>27.032633164008175</v>
      </c>
      <c r="CI26" s="6">
        <f t="shared" si="61"/>
        <v>44.736250681258667</v>
      </c>
      <c r="CJ26" s="6">
        <f t="shared" si="62"/>
        <v>73.32111114783136</v>
      </c>
      <c r="CK26" s="6">
        <f t="shared" si="63"/>
        <v>118.80160234790864</v>
      </c>
    </row>
    <row r="27" spans="1:89">
      <c r="A27" s="6">
        <v>1</v>
      </c>
      <c r="B27" s="6">
        <f t="shared" si="24"/>
        <v>1156.9565217391305</v>
      </c>
      <c r="C27" s="11">
        <v>1.6</v>
      </c>
      <c r="D27" s="6">
        <f>$D$5+$D$7*$C27</f>
        <v>57.4</v>
      </c>
      <c r="E27" s="6">
        <f>$E$5+$E$7*$C27</f>
        <v>27.184000000000001</v>
      </c>
      <c r="F27" s="6">
        <f>$F$5+$F$7*$C27</f>
        <v>12.007999999999999</v>
      </c>
      <c r="G27" s="6">
        <f>$G$5+$G$7*$C27</f>
        <v>1.8080000000000001</v>
      </c>
      <c r="H27" s="11">
        <f t="shared" si="64"/>
        <v>98.4</v>
      </c>
      <c r="J27" s="6">
        <f t="shared" si="25"/>
        <v>58.333333333333329</v>
      </c>
      <c r="K27" s="6">
        <f t="shared" si="26"/>
        <v>27.626016260162601</v>
      </c>
      <c r="L27" s="6">
        <f t="shared" si="27"/>
        <v>12.203252032520323</v>
      </c>
      <c r="M27" s="6">
        <f t="shared" si="28"/>
        <v>1.8373983739837398</v>
      </c>
      <c r="N27" s="11">
        <f t="shared" si="74"/>
        <v>100</v>
      </c>
      <c r="O27" s="6">
        <v>8.0000000000000002E-3</v>
      </c>
      <c r="P27" s="6">
        <f t="shared" si="0"/>
        <v>0.17679420765551868</v>
      </c>
      <c r="Q27" s="6">
        <f t="shared" si="1"/>
        <v>0.26038111009171294</v>
      </c>
      <c r="R27" s="6">
        <v>0.3</v>
      </c>
      <c r="S27" s="6">
        <f t="shared" si="65"/>
        <v>9.0795021452123037E-2</v>
      </c>
      <c r="T27" s="6">
        <v>0.12</v>
      </c>
      <c r="U27" s="6">
        <f t="shared" si="2"/>
        <v>0.66701384932339425</v>
      </c>
      <c r="V27" s="6">
        <f t="shared" si="3"/>
        <v>1.8186975044157367</v>
      </c>
      <c r="W27" s="6">
        <v>0.06</v>
      </c>
      <c r="X27" s="6">
        <f t="shared" si="30"/>
        <v>0.47731203366901737</v>
      </c>
      <c r="Y27" s="6">
        <v>2.6700000000000002E-2</v>
      </c>
      <c r="Z27" s="6">
        <v>0.21</v>
      </c>
      <c r="AA27" s="6">
        <v>0.442</v>
      </c>
      <c r="AB27" s="6">
        <v>0.5</v>
      </c>
      <c r="AC27" s="6">
        <f t="shared" si="31"/>
        <v>0.13671499999999998</v>
      </c>
      <c r="AD27" s="6">
        <f t="shared" si="4"/>
        <v>0.21374410832658705</v>
      </c>
      <c r="AE27" s="6">
        <f t="shared" si="5"/>
        <v>2.3518301138308098</v>
      </c>
      <c r="AF27" s="6">
        <f t="shared" si="6"/>
        <v>4.5248513195627398</v>
      </c>
      <c r="AG27" s="6">
        <f t="shared" si="7"/>
        <v>13.094874875092239</v>
      </c>
      <c r="AH27" s="6">
        <f t="shared" si="32"/>
        <v>1.567185061502022</v>
      </c>
      <c r="AI27" s="6">
        <f t="shared" si="8"/>
        <v>0.11800329998629096</v>
      </c>
      <c r="AJ27" s="6">
        <f t="shared" si="9"/>
        <v>1.4907538751792826</v>
      </c>
      <c r="AK27" s="6">
        <f t="shared" si="10"/>
        <v>2.4468329117395671</v>
      </c>
      <c r="AL27" s="6">
        <f t="shared" si="11"/>
        <v>8.5329922852840365</v>
      </c>
      <c r="AM27" s="6">
        <f t="shared" si="33"/>
        <v>0.93604941481757076</v>
      </c>
      <c r="AN27" s="6">
        <f t="shared" si="12"/>
        <v>6.5146959683110545E-2</v>
      </c>
      <c r="AO27" s="6">
        <f t="shared" si="13"/>
        <v>0.94494372841503582</v>
      </c>
      <c r="AP27" s="6">
        <f t="shared" si="14"/>
        <v>1.3231354745486941</v>
      </c>
      <c r="AQ27" s="6">
        <f t="shared" si="15"/>
        <v>5.5603400593931962</v>
      </c>
      <c r="AR27" s="6">
        <f t="shared" si="34"/>
        <v>0.56268385573992363</v>
      </c>
      <c r="AS27" s="6">
        <f t="shared" si="16"/>
        <v>3.5966166678778402E-2</v>
      </c>
      <c r="AT27" s="6">
        <f t="shared" si="17"/>
        <v>0.59897120828448214</v>
      </c>
      <c r="AU27" s="6">
        <f t="shared" si="18"/>
        <v>0.71549122770485829</v>
      </c>
      <c r="AV27" s="6">
        <f t="shared" si="19"/>
        <v>3.6232754633345583</v>
      </c>
      <c r="AW27" s="6">
        <f t="shared" si="35"/>
        <v>0.34033934952597616</v>
      </c>
      <c r="AX27" s="6">
        <f t="shared" si="20"/>
        <v>1.9856109200764881E-2</v>
      </c>
      <c r="AY27" s="6">
        <f t="shared" si="21"/>
        <v>0.37966970684649776</v>
      </c>
      <c r="AZ27" s="6">
        <f t="shared" si="22"/>
        <v>0.38690497441104355</v>
      </c>
      <c r="BA27" s="6">
        <f t="shared" si="23"/>
        <v>2.361029171412754</v>
      </c>
      <c r="BB27" s="6">
        <f t="shared" si="36"/>
        <v>0.20706684607399559</v>
      </c>
      <c r="BD27" s="6">
        <f t="shared" si="66"/>
        <v>11917.110945471226</v>
      </c>
      <c r="BE27" s="6">
        <f t="shared" si="67"/>
        <v>12528.77575066843</v>
      </c>
      <c r="BF27" s="6">
        <f t="shared" si="37"/>
        <v>33.779860334619983</v>
      </c>
      <c r="BG27" s="6">
        <f t="shared" si="38"/>
        <v>33.419222053665145</v>
      </c>
      <c r="BH27" s="6">
        <f t="shared" si="68"/>
        <v>3.1611927168745431</v>
      </c>
      <c r="BI27" s="6">
        <f t="shared" si="39"/>
        <v>3.2608370164322356</v>
      </c>
      <c r="BJ27" s="6">
        <f t="shared" si="40"/>
        <v>55.216910393749025</v>
      </c>
      <c r="BK27" s="6">
        <f t="shared" si="41"/>
        <v>53.060936831380872</v>
      </c>
      <c r="BL27" s="6">
        <f t="shared" si="42"/>
        <v>91.831334168911923</v>
      </c>
      <c r="BM27" s="6">
        <f t="shared" si="43"/>
        <v>88.547509066138275</v>
      </c>
      <c r="BN27" s="6">
        <f t="shared" si="44"/>
        <v>151.09293823317083</v>
      </c>
      <c r="BO27" s="6">
        <f t="shared" si="45"/>
        <v>146.48218647279649</v>
      </c>
      <c r="BP27" s="6">
        <f t="shared" si="46"/>
        <v>245.34173979737514</v>
      </c>
      <c r="BQ27" s="6">
        <f t="shared" si="47"/>
        <v>239.93566689452214</v>
      </c>
      <c r="BR27" s="6">
        <f t="shared" si="48"/>
        <v>391.60171414300402</v>
      </c>
      <c r="BS27" s="6">
        <f t="shared" si="49"/>
        <v>388.3955971755089</v>
      </c>
      <c r="BU27" s="6">
        <f t="shared" si="50"/>
        <v>1.5877370438538256</v>
      </c>
      <c r="BV27" s="6">
        <f t="shared" si="51"/>
        <v>2.6495981541385736</v>
      </c>
      <c r="BW27" s="6">
        <f t="shared" si="52"/>
        <v>4.3831716440787565</v>
      </c>
      <c r="BX27" s="6">
        <f t="shared" si="53"/>
        <v>7.1795706826816446</v>
      </c>
      <c r="BY27" s="6">
        <f t="shared" si="54"/>
        <v>11.621922154615591</v>
      </c>
      <c r="CA27" s="6">
        <f t="shared" si="55"/>
        <v>0.42351254334287197</v>
      </c>
      <c r="CB27" s="6">
        <f t="shared" si="56"/>
        <v>0.706753084485642</v>
      </c>
      <c r="CC27" s="6">
        <f t="shared" si="57"/>
        <v>1.169166001434589</v>
      </c>
      <c r="CD27" s="6">
        <f t="shared" si="69"/>
        <v>1.9150767135545641</v>
      </c>
      <c r="CE27" s="6">
        <f t="shared" si="58"/>
        <v>3.1000283260300781</v>
      </c>
      <c r="CG27" s="6">
        <f t="shared" si="59"/>
        <v>16.272183051159111</v>
      </c>
      <c r="CH27" s="6">
        <f t="shared" si="60"/>
        <v>27.154840496450309</v>
      </c>
      <c r="CI27" s="6">
        <f t="shared" si="61"/>
        <v>44.921652242854613</v>
      </c>
      <c r="CJ27" s="6">
        <f t="shared" si="62"/>
        <v>73.581005639172318</v>
      </c>
      <c r="CK27" s="6">
        <f t="shared" si="63"/>
        <v>119.10917203720362</v>
      </c>
    </row>
    <row r="28" spans="1:89">
      <c r="A28" s="6">
        <v>1</v>
      </c>
      <c r="B28" s="6">
        <f t="shared" si="24"/>
        <v>1157.391304347826</v>
      </c>
      <c r="C28" s="11">
        <v>1.7</v>
      </c>
      <c r="D28" s="6">
        <f>$D$5+$D$7*$C28</f>
        <v>57.424999999999997</v>
      </c>
      <c r="E28" s="6">
        <f>$E$5+$E$7*$C28</f>
        <v>27.132999999999999</v>
      </c>
      <c r="F28" s="6">
        <f>$F$5+$F$7*$C28</f>
        <v>11.946</v>
      </c>
      <c r="G28" s="6">
        <f>$G$5+$G$7*$C28</f>
        <v>1.796</v>
      </c>
      <c r="H28" s="11">
        <f t="shared" si="64"/>
        <v>98.3</v>
      </c>
      <c r="J28" s="6">
        <f t="shared" si="25"/>
        <v>58.418107833163788</v>
      </c>
      <c r="K28" s="6">
        <f t="shared" si="26"/>
        <v>27.60223804679552</v>
      </c>
      <c r="L28" s="6">
        <f t="shared" si="27"/>
        <v>12.152594099694811</v>
      </c>
      <c r="M28" s="6">
        <f t="shared" si="28"/>
        <v>1.82706002034588</v>
      </c>
      <c r="N28" s="11">
        <f t="shared" si="74"/>
        <v>100</v>
      </c>
      <c r="O28" s="6">
        <v>8.0000000000000002E-3</v>
      </c>
      <c r="P28" s="6">
        <f t="shared" si="0"/>
        <v>0.17646921523390352</v>
      </c>
      <c r="Q28" s="6">
        <f t="shared" si="1"/>
        <v>0.26026403988122043</v>
      </c>
      <c r="R28" s="6">
        <v>0.3</v>
      </c>
      <c r="S28" s="6">
        <f t="shared" si="65"/>
        <v>9.0492913910097283E-2</v>
      </c>
      <c r="T28" s="6">
        <v>0.12</v>
      </c>
      <c r="U28" s="6">
        <f t="shared" si="2"/>
        <v>0.66703767715554974</v>
      </c>
      <c r="V28" s="6">
        <f t="shared" si="3"/>
        <v>1.8167566076325923</v>
      </c>
      <c r="W28" s="6">
        <v>0.06</v>
      </c>
      <c r="X28" s="6">
        <f t="shared" si="30"/>
        <v>0.47609834922726824</v>
      </c>
      <c r="Y28" s="6">
        <v>2.6700000000000002E-2</v>
      </c>
      <c r="Z28" s="6">
        <v>0.21</v>
      </c>
      <c r="AA28" s="6">
        <v>0.442</v>
      </c>
      <c r="AB28" s="6">
        <v>0.5</v>
      </c>
      <c r="AC28" s="6">
        <f t="shared" si="31"/>
        <v>0.13641210071210577</v>
      </c>
      <c r="AD28" s="6">
        <f t="shared" si="4"/>
        <v>0.21354849960943217</v>
      </c>
      <c r="AE28" s="6">
        <f t="shared" si="5"/>
        <v>2.344956843556453</v>
      </c>
      <c r="AF28" s="6">
        <f t="shared" si="6"/>
        <v>4.5122102384629184</v>
      </c>
      <c r="AG28" s="6">
        <f t="shared" si="7"/>
        <v>13.079203958769693</v>
      </c>
      <c r="AH28" s="6">
        <f t="shared" si="32"/>
        <v>1.5593270645464625</v>
      </c>
      <c r="AI28" s="6">
        <f t="shared" si="8"/>
        <v>0.11789530882662309</v>
      </c>
      <c r="AJ28" s="6">
        <f t="shared" si="9"/>
        <v>1.4863971173350852</v>
      </c>
      <c r="AK28" s="6">
        <f t="shared" si="10"/>
        <v>2.4399971924881338</v>
      </c>
      <c r="AL28" s="6">
        <f t="shared" si="11"/>
        <v>8.5227806712473093</v>
      </c>
      <c r="AM28" s="6">
        <f t="shared" si="33"/>
        <v>0.93139035240127266</v>
      </c>
      <c r="AN28" s="6">
        <f t="shared" si="12"/>
        <v>6.5087340200216143E-2</v>
      </c>
      <c r="AO28" s="6">
        <f t="shared" si="13"/>
        <v>0.94218211157831822</v>
      </c>
      <c r="AP28" s="6">
        <f t="shared" si="14"/>
        <v>1.319439029813039</v>
      </c>
      <c r="AQ28" s="6">
        <f t="shared" si="15"/>
        <v>5.5536858817376746</v>
      </c>
      <c r="AR28" s="6">
        <f t="shared" si="34"/>
        <v>0.55990138594302485</v>
      </c>
      <c r="AS28" s="6">
        <f t="shared" si="16"/>
        <v>3.5933252107330817E-2</v>
      </c>
      <c r="AT28" s="6">
        <f t="shared" si="17"/>
        <v>0.59722070301758967</v>
      </c>
      <c r="AU28" s="6">
        <f t="shared" si="18"/>
        <v>0.71349235923452337</v>
      </c>
      <c r="AV28" s="6">
        <f t="shared" si="19"/>
        <v>3.6189394122350955</v>
      </c>
      <c r="AW28" s="6">
        <f t="shared" si="35"/>
        <v>0.33866583158727953</v>
      </c>
      <c r="AX28" s="6">
        <f t="shared" si="20"/>
        <v>1.9837937808445075E-2</v>
      </c>
      <c r="AY28" s="6">
        <f t="shared" si="21"/>
        <v>0.37856011457841893</v>
      </c>
      <c r="AZ28" s="6">
        <f t="shared" si="22"/>
        <v>0.38582407764471033</v>
      </c>
      <c r="BA28" s="6">
        <f t="shared" si="23"/>
        <v>2.3582036773982451</v>
      </c>
      <c r="BB28" s="6">
        <f t="shared" si="36"/>
        <v>0.20605344256009314</v>
      </c>
      <c r="BD28" s="6">
        <f t="shared" si="66"/>
        <v>11836.11071780044</v>
      </c>
      <c r="BE28" s="6">
        <f t="shared" si="67"/>
        <v>12488.03074873502</v>
      </c>
      <c r="BF28" s="6">
        <f t="shared" si="37"/>
        <v>33.828182910788776</v>
      </c>
      <c r="BG28" s="6">
        <f t="shared" si="38"/>
        <v>33.443278574672419</v>
      </c>
      <c r="BH28" s="6">
        <f t="shared" si="68"/>
        <v>3.1479781008037864</v>
      </c>
      <c r="BI28" s="6">
        <f t="shared" si="39"/>
        <v>3.2541982566893859</v>
      </c>
      <c r="BJ28" s="6">
        <f t="shared" si="40"/>
        <v>55.515387214043436</v>
      </c>
      <c r="BK28" s="6">
        <f t="shared" si="41"/>
        <v>53.205316265655142</v>
      </c>
      <c r="BL28" s="6">
        <f t="shared" si="42"/>
        <v>92.283804859505366</v>
      </c>
      <c r="BM28" s="6">
        <f t="shared" si="43"/>
        <v>88.767291171630447</v>
      </c>
      <c r="BN28" s="6">
        <f t="shared" si="44"/>
        <v>151.72274792513574</v>
      </c>
      <c r="BO28" s="6">
        <f t="shared" si="45"/>
        <v>146.79045479352231</v>
      </c>
      <c r="BP28" s="6">
        <f t="shared" si="46"/>
        <v>246.06630253182036</v>
      </c>
      <c r="BQ28" s="6">
        <f t="shared" si="47"/>
        <v>240.29629252024557</v>
      </c>
      <c r="BR28" s="6">
        <f t="shared" si="48"/>
        <v>391.9943044281701</v>
      </c>
      <c r="BS28" s="6">
        <f t="shared" si="49"/>
        <v>388.60728583743014</v>
      </c>
      <c r="BU28" s="6">
        <f t="shared" si="50"/>
        <v>1.5909120915539989</v>
      </c>
      <c r="BV28" s="6">
        <f t="shared" si="51"/>
        <v>2.6542640241874054</v>
      </c>
      <c r="BW28" s="6">
        <f t="shared" si="52"/>
        <v>4.3892363742318929</v>
      </c>
      <c r="BX28" s="6">
        <f t="shared" si="53"/>
        <v>7.1851894539499197</v>
      </c>
      <c r="BY28" s="6">
        <f t="shared" si="54"/>
        <v>11.619892020148225</v>
      </c>
      <c r="CA28" s="6">
        <f t="shared" si="55"/>
        <v>0.42605049055508293</v>
      </c>
      <c r="CB28" s="6">
        <f t="shared" si="56"/>
        <v>0.71081896703867542</v>
      </c>
      <c r="CC28" s="6">
        <f t="shared" si="57"/>
        <v>1.1754491780731042</v>
      </c>
      <c r="CD28" s="6">
        <f t="shared" si="69"/>
        <v>1.924212851130163</v>
      </c>
      <c r="CE28" s="6">
        <f t="shared" si="58"/>
        <v>3.1118379963693981</v>
      </c>
      <c r="CG28" s="6">
        <f t="shared" si="59"/>
        <v>16.349746410282588</v>
      </c>
      <c r="CH28" s="6">
        <f t="shared" si="60"/>
        <v>27.277776020302046</v>
      </c>
      <c r="CI28" s="6">
        <f t="shared" si="61"/>
        <v>45.108024531626903</v>
      </c>
      <c r="CJ28" s="6">
        <f t="shared" si="62"/>
        <v>73.84193388533977</v>
      </c>
      <c r="CK28" s="6">
        <f t="shared" si="63"/>
        <v>119.41721283840108</v>
      </c>
    </row>
    <row r="29" spans="1:89">
      <c r="A29" s="6">
        <v>1</v>
      </c>
      <c r="B29" s="6">
        <f t="shared" si="24"/>
        <v>1157.8260869565217</v>
      </c>
      <c r="C29" s="11">
        <v>1.8</v>
      </c>
      <c r="D29" s="6">
        <f>$D$5+$D$7*$C29</f>
        <v>57.45</v>
      </c>
      <c r="E29" s="6">
        <f>$E$5+$E$7*$C29</f>
        <v>27.082000000000001</v>
      </c>
      <c r="F29" s="6">
        <f>$F$5+$F$7*$C29</f>
        <v>11.884</v>
      </c>
      <c r="G29" s="6">
        <f>$G$5+$G$7*$C29</f>
        <v>1.784</v>
      </c>
      <c r="H29" s="11">
        <f t="shared" si="64"/>
        <v>98.200000000000017</v>
      </c>
      <c r="J29" s="6">
        <f t="shared" si="25"/>
        <v>58.50305498981669</v>
      </c>
      <c r="K29" s="6">
        <f t="shared" si="26"/>
        <v>27.578411405295313</v>
      </c>
      <c r="L29" s="6">
        <f t="shared" si="27"/>
        <v>12.101832993890019</v>
      </c>
      <c r="M29" s="6">
        <f t="shared" si="28"/>
        <v>1.8167006109979631</v>
      </c>
      <c r="N29" s="11">
        <f t="shared" si="74"/>
        <v>99.999999999999986</v>
      </c>
      <c r="O29" s="6">
        <v>8.0000000000000002E-3</v>
      </c>
      <c r="P29" s="6">
        <f t="shared" si="0"/>
        <v>0.17614501717479389</v>
      </c>
      <c r="Q29" s="6">
        <f t="shared" si="1"/>
        <v>0.26014709339919856</v>
      </c>
      <c r="R29" s="6">
        <v>0.3</v>
      </c>
      <c r="S29" s="6">
        <f t="shared" si="65"/>
        <v>9.0190910520202061E-2</v>
      </c>
      <c r="T29" s="6">
        <v>0.12</v>
      </c>
      <c r="U29" s="6">
        <f t="shared" si="2"/>
        <v>0.66706149135860882</v>
      </c>
      <c r="V29" s="6">
        <f t="shared" si="3"/>
        <v>1.8148189596991049</v>
      </c>
      <c r="W29" s="6">
        <v>0.06</v>
      </c>
      <c r="X29" s="6">
        <f t="shared" si="30"/>
        <v>0.47488500841179232</v>
      </c>
      <c r="Y29" s="6">
        <v>2.6700000000000002E-2</v>
      </c>
      <c r="Z29" s="6">
        <v>0.21</v>
      </c>
      <c r="AA29" s="6">
        <v>0.442</v>
      </c>
      <c r="AB29" s="6">
        <v>0.5</v>
      </c>
      <c r="AC29" s="6">
        <f t="shared" si="31"/>
        <v>0.13610858452138491</v>
      </c>
      <c r="AD29" s="6">
        <f t="shared" si="4"/>
        <v>0.21335318860731181</v>
      </c>
      <c r="AE29" s="6">
        <f t="shared" si="5"/>
        <v>2.3381078189562716</v>
      </c>
      <c r="AF29" s="6">
        <f t="shared" si="6"/>
        <v>4.4996121222395429</v>
      </c>
      <c r="AG29" s="6">
        <f t="shared" si="7"/>
        <v>13.063561301870374</v>
      </c>
      <c r="AH29" s="6">
        <f t="shared" si="32"/>
        <v>1.5514924690600334</v>
      </c>
      <c r="AI29" s="6">
        <f t="shared" si="8"/>
        <v>0.11778748202870913</v>
      </c>
      <c r="AJ29" s="6">
        <f t="shared" si="9"/>
        <v>1.4820557280893767</v>
      </c>
      <c r="AK29" s="6">
        <f t="shared" si="10"/>
        <v>2.4331847066793726</v>
      </c>
      <c r="AL29" s="6">
        <f t="shared" si="11"/>
        <v>8.5125874718531609</v>
      </c>
      <c r="AM29" s="6">
        <f t="shared" si="33"/>
        <v>0.92674487957871221</v>
      </c>
      <c r="AN29" s="6">
        <f t="shared" si="12"/>
        <v>6.5027811457737963E-2</v>
      </c>
      <c r="AO29" s="6">
        <f t="shared" si="13"/>
        <v>0.93943023643068702</v>
      </c>
      <c r="AP29" s="6">
        <f t="shared" si="14"/>
        <v>1.3157551486619459</v>
      </c>
      <c r="AQ29" s="6">
        <f t="shared" si="15"/>
        <v>5.547043703586124</v>
      </c>
      <c r="AR29" s="6">
        <f t="shared" si="34"/>
        <v>0.55712685931933925</v>
      </c>
      <c r="AS29" s="6">
        <f t="shared" si="16"/>
        <v>3.5900387631619859E-2</v>
      </c>
      <c r="AT29" s="6">
        <f t="shared" si="17"/>
        <v>0.59547637271234566</v>
      </c>
      <c r="AU29" s="6">
        <f t="shared" si="18"/>
        <v>0.71150028457685199</v>
      </c>
      <c r="AV29" s="6">
        <f t="shared" si="19"/>
        <v>3.6146111803531347</v>
      </c>
      <c r="AW29" s="6">
        <f t="shared" si="35"/>
        <v>0.33699698699484321</v>
      </c>
      <c r="AX29" s="6">
        <f t="shared" si="20"/>
        <v>1.9819794072851261E-2</v>
      </c>
      <c r="AY29" s="6">
        <f t="shared" si="21"/>
        <v>0.37745443643149712</v>
      </c>
      <c r="AZ29" s="6">
        <f t="shared" si="22"/>
        <v>0.38474685466194419</v>
      </c>
      <c r="BA29" s="6">
        <f t="shared" si="23"/>
        <v>2.3553832786078801</v>
      </c>
      <c r="BB29" s="6">
        <f t="shared" si="36"/>
        <v>0.20504280658617219</v>
      </c>
      <c r="BD29" s="6">
        <f t="shared" si="66"/>
        <v>11755.219208518831</v>
      </c>
      <c r="BE29" s="6">
        <f t="shared" si="67"/>
        <v>12447.318996500786</v>
      </c>
      <c r="BF29" s="6">
        <f t="shared" si="37"/>
        <v>33.876547389674585</v>
      </c>
      <c r="BG29" s="6">
        <f t="shared" si="38"/>
        <v>33.46734906439476</v>
      </c>
      <c r="BH29" s="6">
        <f t="shared" si="68"/>
        <v>3.134776192527708</v>
      </c>
      <c r="BI29" s="6">
        <f t="shared" si="39"/>
        <v>3.247563697569293</v>
      </c>
      <c r="BJ29" s="6">
        <f t="shared" si="40"/>
        <v>55.815890159827973</v>
      </c>
      <c r="BK29" s="6">
        <f t="shared" si="41"/>
        <v>53.350348148664743</v>
      </c>
      <c r="BL29" s="6">
        <f t="shared" si="42"/>
        <v>92.73895196279274</v>
      </c>
      <c r="BM29" s="6">
        <f t="shared" si="43"/>
        <v>88.987938993361695</v>
      </c>
      <c r="BN29" s="6">
        <f t="shared" si="44"/>
        <v>152.35527513964456</v>
      </c>
      <c r="BO29" s="6">
        <f t="shared" si="45"/>
        <v>147.09961147941797</v>
      </c>
      <c r="BP29" s="6">
        <f t="shared" si="46"/>
        <v>246.79145500521795</v>
      </c>
      <c r="BQ29" s="6">
        <f t="shared" si="47"/>
        <v>240.65713488052182</v>
      </c>
      <c r="BR29" s="6">
        <f t="shared" si="48"/>
        <v>392.38042976844019</v>
      </c>
      <c r="BS29" s="6">
        <f t="shared" si="49"/>
        <v>388.81690494470848</v>
      </c>
      <c r="BU29" s="6">
        <f t="shared" si="50"/>
        <v>1.5941014045066122</v>
      </c>
      <c r="BV29" s="6">
        <f t="shared" si="51"/>
        <v>2.6589479442228718</v>
      </c>
      <c r="BW29" s="6">
        <f t="shared" si="52"/>
        <v>4.3953170953690588</v>
      </c>
      <c r="BX29" s="6">
        <f t="shared" si="53"/>
        <v>7.1908036222848652</v>
      </c>
      <c r="BY29" s="6">
        <f t="shared" si="54"/>
        <v>11.617798117101632</v>
      </c>
      <c r="CA29" s="6">
        <f t="shared" si="55"/>
        <v>0.42860914999979266</v>
      </c>
      <c r="CB29" s="6">
        <f t="shared" si="56"/>
        <v>0.71491651349481888</v>
      </c>
      <c r="CC29" s="6">
        <f t="shared" si="57"/>
        <v>1.1817774696765697</v>
      </c>
      <c r="CD29" s="6">
        <f t="shared" si="69"/>
        <v>1.9334053778823841</v>
      </c>
      <c r="CE29" s="6">
        <f t="shared" si="58"/>
        <v>3.1237000116572369</v>
      </c>
      <c r="CG29" s="6">
        <f t="shared" si="59"/>
        <v>16.427806539590257</v>
      </c>
      <c r="CH29" s="6">
        <f t="shared" si="60"/>
        <v>27.401445292656334</v>
      </c>
      <c r="CI29" s="6">
        <f t="shared" si="61"/>
        <v>45.295373756492523</v>
      </c>
      <c r="CJ29" s="6">
        <f t="shared" si="62"/>
        <v>74.103899812849463</v>
      </c>
      <c r="CK29" s="6">
        <f t="shared" si="63"/>
        <v>119.72572092603653</v>
      </c>
    </row>
    <row r="30" spans="1:89">
      <c r="A30" s="6">
        <v>1</v>
      </c>
      <c r="B30" s="6">
        <f t="shared" si="24"/>
        <v>1158.2608695652175</v>
      </c>
      <c r="C30" s="11">
        <v>1.9</v>
      </c>
      <c r="D30" s="6">
        <f t="shared" ref="D30:D34" si="75">$D$5+$D$7*$C30</f>
        <v>57.475000000000001</v>
      </c>
      <c r="E30" s="6">
        <f t="shared" ref="E30:E34" si="76">$E$5+$E$7*$C30</f>
        <v>27.030999999999999</v>
      </c>
      <c r="F30" s="6">
        <f t="shared" ref="F30:F34" si="77">$F$5+$F$7*$C30</f>
        <v>11.821999999999999</v>
      </c>
      <c r="G30" s="6">
        <f t="shared" ref="G30:G34" si="78">$G$5+$G$7*$C30</f>
        <v>1.772</v>
      </c>
      <c r="H30" s="11">
        <f t="shared" si="64"/>
        <v>98.100000000000009</v>
      </c>
      <c r="J30" s="6">
        <f t="shared" si="25"/>
        <v>58.588175331294593</v>
      </c>
      <c r="K30" s="6">
        <f t="shared" si="26"/>
        <v>27.554536187563706</v>
      </c>
      <c r="L30" s="6">
        <f t="shared" si="27"/>
        <v>12.05096839959225</v>
      </c>
      <c r="M30" s="6">
        <f t="shared" si="28"/>
        <v>1.8063200815494391</v>
      </c>
      <c r="N30" s="11">
        <f t="shared" si="74"/>
        <v>100</v>
      </c>
      <c r="O30" s="6">
        <v>8.0000000000000002E-3</v>
      </c>
      <c r="P30" s="6">
        <f t="shared" si="0"/>
        <v>0.17582161111541089</v>
      </c>
      <c r="Q30" s="6">
        <f t="shared" si="1"/>
        <v>0.26003027046139532</v>
      </c>
      <c r="R30" s="6">
        <v>0.3</v>
      </c>
      <c r="S30" s="6">
        <f t="shared" si="65"/>
        <v>8.9889009454182323E-2</v>
      </c>
      <c r="T30" s="6">
        <v>0.12</v>
      </c>
      <c r="U30" s="6">
        <f t="shared" si="2"/>
        <v>0.66708529194424704</v>
      </c>
      <c r="V30" s="6">
        <f t="shared" si="3"/>
        <v>1.8128845535652247</v>
      </c>
      <c r="W30" s="6">
        <v>0.06</v>
      </c>
      <c r="X30" s="6">
        <f t="shared" si="30"/>
        <v>0.47367200528840997</v>
      </c>
      <c r="Y30" s="6">
        <v>2.6700000000000002E-2</v>
      </c>
      <c r="Z30" s="6">
        <v>0.21</v>
      </c>
      <c r="AA30" s="6">
        <v>0.442</v>
      </c>
      <c r="AB30" s="6">
        <v>0.5</v>
      </c>
      <c r="AC30" s="6">
        <f t="shared" si="31"/>
        <v>0.13580444954128437</v>
      </c>
      <c r="AD30" s="6">
        <f t="shared" si="4"/>
        <v>0.21315817472263857</v>
      </c>
      <c r="AE30" s="6">
        <f t="shared" si="5"/>
        <v>2.3312829411096661</v>
      </c>
      <c r="AF30" s="6">
        <f t="shared" si="6"/>
        <v>4.4870568012087757</v>
      </c>
      <c r="AG30" s="6">
        <f t="shared" si="7"/>
        <v>13.047946839193422</v>
      </c>
      <c r="AH30" s="6">
        <f t="shared" si="32"/>
        <v>1.5436811679537195</v>
      </c>
      <c r="AI30" s="6">
        <f t="shared" si="8"/>
        <v>0.11767981926263456</v>
      </c>
      <c r="AJ30" s="6">
        <f t="shared" si="9"/>
        <v>1.4777296447393851</v>
      </c>
      <c r="AK30" s="6">
        <f t="shared" si="10"/>
        <v>2.4263953625560153</v>
      </c>
      <c r="AL30" s="6">
        <f t="shared" si="11"/>
        <v>8.5024126446148589</v>
      </c>
      <c r="AM30" s="6">
        <f t="shared" si="33"/>
        <v>0.92211293395988747</v>
      </c>
      <c r="AN30" s="6">
        <f t="shared" si="12"/>
        <v>6.4968373273537591E-2</v>
      </c>
      <c r="AO30" s="6">
        <f t="shared" si="13"/>
        <v>0.93668806322675435</v>
      </c>
      <c r="AP30" s="6">
        <f t="shared" si="14"/>
        <v>1.3120837814772754</v>
      </c>
      <c r="AQ30" s="6">
        <f t="shared" si="15"/>
        <v>5.5404134972529828</v>
      </c>
      <c r="AR30" s="6">
        <f t="shared" si="34"/>
        <v>0.55436023927355349</v>
      </c>
      <c r="AS30" s="6">
        <f t="shared" si="16"/>
        <v>3.5867573151091021E-2</v>
      </c>
      <c r="AT30" s="6">
        <f t="shared" si="17"/>
        <v>0.59373819217535229</v>
      </c>
      <c r="AU30" s="6">
        <f t="shared" si="18"/>
        <v>0.70951497690062093</v>
      </c>
      <c r="AV30" s="6">
        <f t="shared" si="19"/>
        <v>3.6102907496479775</v>
      </c>
      <c r="AW30" s="6">
        <f t="shared" si="35"/>
        <v>0.33533279413706679</v>
      </c>
      <c r="AX30" s="6">
        <f t="shared" si="20"/>
        <v>1.9801677938469583E-2</v>
      </c>
      <c r="AY30" s="6">
        <f t="shared" si="21"/>
        <v>0.37635265643640081</v>
      </c>
      <c r="AZ30" s="6">
        <f t="shared" si="22"/>
        <v>0.38367329095364511</v>
      </c>
      <c r="BA30" s="6">
        <f t="shared" si="23"/>
        <v>2.3525679632858276</v>
      </c>
      <c r="BB30" s="6">
        <f t="shared" si="36"/>
        <v>0.20403492530318412</v>
      </c>
      <c r="BD30" s="6">
        <f t="shared" si="66"/>
        <v>11674.438814380606</v>
      </c>
      <c r="BE30" s="6">
        <f t="shared" si="67"/>
        <v>12406.641092178672</v>
      </c>
      <c r="BF30" s="6">
        <f t="shared" si="37"/>
        <v>33.924953770042691</v>
      </c>
      <c r="BG30" s="6">
        <f t="shared" si="38"/>
        <v>33.491433522586753</v>
      </c>
      <c r="BH30" s="6">
        <f t="shared" si="68"/>
        <v>3.1215870208825773</v>
      </c>
      <c r="BI30" s="6">
        <f t="shared" si="39"/>
        <v>3.2409333461647285</v>
      </c>
      <c r="BJ30" s="6">
        <f t="shared" si="40"/>
        <v>56.118438483356208</v>
      </c>
      <c r="BK30" s="6">
        <f t="shared" si="41"/>
        <v>53.496037113648498</v>
      </c>
      <c r="BL30" s="6">
        <f t="shared" si="42"/>
        <v>93.196797562136851</v>
      </c>
      <c r="BM30" s="6">
        <f t="shared" si="43"/>
        <v>89.209457865402484</v>
      </c>
      <c r="BN30" s="6">
        <f t="shared" si="44"/>
        <v>152.99053427930886</v>
      </c>
      <c r="BO30" s="6">
        <f t="shared" si="45"/>
        <v>147.40966004783328</v>
      </c>
      <c r="BP30" s="6">
        <f t="shared" si="46"/>
        <v>247.51718014404423</v>
      </c>
      <c r="BQ30" s="6">
        <f t="shared" si="47"/>
        <v>241.01818989439141</v>
      </c>
      <c r="BR30" s="6">
        <f t="shared" si="48"/>
        <v>392.76002016101279</v>
      </c>
      <c r="BS30" s="6">
        <f t="shared" si="49"/>
        <v>389.02443732451394</v>
      </c>
      <c r="BU30" s="6">
        <f t="shared" si="50"/>
        <v>1.5973050863161937</v>
      </c>
      <c r="BV30" s="6">
        <f t="shared" si="51"/>
        <v>2.6636500287525546</v>
      </c>
      <c r="BW30" s="6">
        <f t="shared" si="52"/>
        <v>4.4014138704579375</v>
      </c>
      <c r="BX30" s="6">
        <f t="shared" si="53"/>
        <v>7.1964130687881065</v>
      </c>
      <c r="BY30" s="6">
        <f t="shared" si="54"/>
        <v>11.615640072920568</v>
      </c>
      <c r="CA30" s="6">
        <f t="shared" si="55"/>
        <v>0.43118872155795002</v>
      </c>
      <c r="CB30" s="6">
        <f t="shared" si="56"/>
        <v>0.7190460109436182</v>
      </c>
      <c r="CC30" s="6">
        <f t="shared" si="57"/>
        <v>1.1881512405542423</v>
      </c>
      <c r="CD30" s="6">
        <f t="shared" si="69"/>
        <v>1.9426546484554372</v>
      </c>
      <c r="CE30" s="6">
        <f t="shared" si="58"/>
        <v>3.1356145022181758</v>
      </c>
      <c r="CG30" s="6">
        <f t="shared" si="59"/>
        <v>16.506367579868588</v>
      </c>
      <c r="CH30" s="6">
        <f t="shared" si="60"/>
        <v>27.525853924447908</v>
      </c>
      <c r="CI30" s="6">
        <f t="shared" si="61"/>
        <v>45.483706174419062</v>
      </c>
      <c r="CJ30" s="6">
        <f t="shared" si="62"/>
        <v>74.366907353898128</v>
      </c>
      <c r="CK30" s="6">
        <f t="shared" si="63"/>
        <v>120.03469240886412</v>
      </c>
    </row>
    <row r="31" spans="1:89">
      <c r="A31" s="6">
        <v>1</v>
      </c>
      <c r="B31" s="6">
        <f t="shared" si="24"/>
        <v>1158.695652173913</v>
      </c>
      <c r="C31" s="11">
        <v>2</v>
      </c>
      <c r="D31" s="6">
        <f t="shared" si="75"/>
        <v>57.5</v>
      </c>
      <c r="E31" s="6">
        <f t="shared" si="76"/>
        <v>26.98</v>
      </c>
      <c r="F31" s="6">
        <f t="shared" si="77"/>
        <v>11.76</v>
      </c>
      <c r="G31" s="6">
        <f t="shared" si="78"/>
        <v>1.76</v>
      </c>
      <c r="H31" s="11">
        <f t="shared" si="64"/>
        <v>98.000000000000014</v>
      </c>
      <c r="J31" s="6">
        <f t="shared" si="25"/>
        <v>58.673469387755091</v>
      </c>
      <c r="K31" s="6">
        <f t="shared" si="26"/>
        <v>27.530612244897956</v>
      </c>
      <c r="L31" s="6">
        <f t="shared" si="27"/>
        <v>11.999999999999998</v>
      </c>
      <c r="M31" s="6">
        <f t="shared" si="28"/>
        <v>1.7959183673469385</v>
      </c>
      <c r="N31" s="11">
        <f t="shared" si="74"/>
        <v>99.999999999999986</v>
      </c>
      <c r="O31" s="6">
        <v>8.0000000000000002E-3</v>
      </c>
      <c r="P31" s="6">
        <f t="shared" si="0"/>
        <v>0.17549899470117358</v>
      </c>
      <c r="Q31" s="6">
        <f t="shared" si="1"/>
        <v>0.25991357088390876</v>
      </c>
      <c r="R31" s="6">
        <v>0.3</v>
      </c>
      <c r="S31" s="6">
        <f t="shared" si="65"/>
        <v>8.9587208884004371E-2</v>
      </c>
      <c r="T31" s="6">
        <v>0.12</v>
      </c>
      <c r="U31" s="6">
        <f t="shared" si="2"/>
        <v>0.66710907892412608</v>
      </c>
      <c r="V31" s="6">
        <f t="shared" si="3"/>
        <v>1.8109533821994568</v>
      </c>
      <c r="W31" s="6">
        <v>0.06</v>
      </c>
      <c r="X31" s="6">
        <f t="shared" si="30"/>
        <v>0.47245933391876049</v>
      </c>
      <c r="Y31" s="6">
        <v>2.6700000000000002E-2</v>
      </c>
      <c r="Z31" s="6">
        <v>0.21</v>
      </c>
      <c r="AA31" s="6">
        <v>0.442</v>
      </c>
      <c r="AB31" s="6">
        <v>0.5</v>
      </c>
      <c r="AC31" s="6">
        <f t="shared" si="31"/>
        <v>0.13549969387755101</v>
      </c>
      <c r="AD31" s="6">
        <f t="shared" si="4"/>
        <v>0.21296345735929492</v>
      </c>
      <c r="AE31" s="6">
        <f t="shared" si="5"/>
        <v>2.3244821115511733</v>
      </c>
      <c r="AF31" s="6">
        <f t="shared" si="6"/>
        <v>4.4745441064449913</v>
      </c>
      <c r="AG31" s="6">
        <f t="shared" si="7"/>
        <v>13.032360505719021</v>
      </c>
      <c r="AH31" s="6">
        <f t="shared" si="32"/>
        <v>1.5358930545884559</v>
      </c>
      <c r="AI31" s="6">
        <f t="shared" si="8"/>
        <v>0.11757232019929625</v>
      </c>
      <c r="AJ31" s="6">
        <f t="shared" si="9"/>
        <v>1.4734188048708357</v>
      </c>
      <c r="AK31" s="6">
        <f t="shared" si="10"/>
        <v>2.4196290687708002</v>
      </c>
      <c r="AL31" s="6">
        <f t="shared" si="11"/>
        <v>8.4922561471636389</v>
      </c>
      <c r="AM31" s="6">
        <f t="shared" si="33"/>
        <v>0.91749445341456404</v>
      </c>
      <c r="AN31" s="6">
        <f t="shared" si="12"/>
        <v>6.4909025465924738E-2</v>
      </c>
      <c r="AO31" s="6">
        <f t="shared" si="13"/>
        <v>0.93395555240400208</v>
      </c>
      <c r="AP31" s="6">
        <f t="shared" si="14"/>
        <v>1.3084248788626007</v>
      </c>
      <c r="AQ31" s="6">
        <f t="shared" si="15"/>
        <v>5.5337952351295607</v>
      </c>
      <c r="AR31" s="6">
        <f t="shared" si="34"/>
        <v>0.55160148936125364</v>
      </c>
      <c r="AS31" s="6">
        <f t="shared" si="16"/>
        <v>3.5834808565437193E-2</v>
      </c>
      <c r="AT31" s="6">
        <f t="shared" si="17"/>
        <v>0.59200613632912802</v>
      </c>
      <c r="AU31" s="6">
        <f t="shared" si="18"/>
        <v>0.7075364094944987</v>
      </c>
      <c r="AV31" s="6">
        <f t="shared" si="19"/>
        <v>3.605978102129018</v>
      </c>
      <c r="AW31" s="6">
        <f t="shared" si="35"/>
        <v>0.33367323149056005</v>
      </c>
      <c r="AX31" s="6">
        <f t="shared" si="20"/>
        <v>1.9783589349922713E-2</v>
      </c>
      <c r="AY31" s="6">
        <f t="shared" si="21"/>
        <v>0.3752547586972737</v>
      </c>
      <c r="AZ31" s="6">
        <f t="shared" si="22"/>
        <v>0.38260337207554529</v>
      </c>
      <c r="BA31" s="6">
        <f t="shared" si="23"/>
        <v>2.3497577197088981</v>
      </c>
      <c r="BB31" s="6">
        <f t="shared" si="36"/>
        <v>0.20302978591397011</v>
      </c>
      <c r="BD31" s="6">
        <f t="shared" si="66"/>
        <v>11593.771933064965</v>
      </c>
      <c r="BE31" s="6">
        <f t="shared" si="67"/>
        <v>12365.997634222986</v>
      </c>
      <c r="BF31" s="6">
        <f t="shared" si="37"/>
        <v>33.973402050571828</v>
      </c>
      <c r="BG31" s="6">
        <f t="shared" si="38"/>
        <v>33.515531948986009</v>
      </c>
      <c r="BH31" s="6">
        <f t="shared" si="68"/>
        <v>3.1084106148642543</v>
      </c>
      <c r="BI31" s="6">
        <f t="shared" si="39"/>
        <v>3.234307209599705</v>
      </c>
      <c r="BJ31" s="6">
        <f t="shared" si="40"/>
        <v>56.42305169018092</v>
      </c>
      <c r="BK31" s="6">
        <f t="shared" si="41"/>
        <v>53.642387842475124</v>
      </c>
      <c r="BL31" s="6">
        <f t="shared" si="42"/>
        <v>93.657364003049778</v>
      </c>
      <c r="BM31" s="6">
        <f t="shared" si="43"/>
        <v>89.43185317228486</v>
      </c>
      <c r="BN31" s="6">
        <f t="shared" si="44"/>
        <v>153.62853986244608</v>
      </c>
      <c r="BO31" s="6">
        <f t="shared" si="45"/>
        <v>147.72060403856392</v>
      </c>
      <c r="BP31" s="6">
        <f t="shared" si="46"/>
        <v>248.24346061370872</v>
      </c>
      <c r="BQ31" s="6">
        <f t="shared" si="47"/>
        <v>241.37945343035727</v>
      </c>
      <c r="BR31" s="6">
        <f t="shared" si="48"/>
        <v>393.13300516200638</v>
      </c>
      <c r="BS31" s="6">
        <f t="shared" si="49"/>
        <v>389.22986571638859</v>
      </c>
      <c r="BU31" s="6">
        <f t="shared" si="50"/>
        <v>1.6005232417054935</v>
      </c>
      <c r="BV31" s="6">
        <f t="shared" si="51"/>
        <v>2.6683703934166729</v>
      </c>
      <c r="BW31" s="6">
        <f t="shared" si="52"/>
        <v>4.4075267629172483</v>
      </c>
      <c r="BX31" s="6">
        <f t="shared" si="53"/>
        <v>7.2020176734106727</v>
      </c>
      <c r="BY31" s="6">
        <f t="shared" si="54"/>
        <v>11.613417513672029</v>
      </c>
      <c r="CA31" s="6">
        <f t="shared" si="55"/>
        <v>0.43378940728582577</v>
      </c>
      <c r="CB31" s="6">
        <f t="shared" si="56"/>
        <v>0.72320774932692511</v>
      </c>
      <c r="CC31" s="6">
        <f t="shared" si="57"/>
        <v>1.1945708579932615</v>
      </c>
      <c r="CD31" s="6">
        <f t="shared" si="69"/>
        <v>1.9519610189988872</v>
      </c>
      <c r="CE31" s="6">
        <f t="shared" si="58"/>
        <v>3.1475815961600397</v>
      </c>
      <c r="CG31" s="6">
        <f t="shared" si="59"/>
        <v>16.585433716147882</v>
      </c>
      <c r="CH31" s="6">
        <f t="shared" si="60"/>
        <v>27.65100758111145</v>
      </c>
      <c r="CI31" s="6">
        <f t="shared" si="61"/>
        <v>45.673028090874091</v>
      </c>
      <c r="CJ31" s="6">
        <f t="shared" si="62"/>
        <v>74.630960446157388</v>
      </c>
      <c r="CK31" s="6">
        <f t="shared" si="63"/>
        <v>120.34412332913847</v>
      </c>
    </row>
    <row r="32" spans="1:89">
      <c r="A32" s="6">
        <v>1</v>
      </c>
      <c r="B32" s="6">
        <f t="shared" si="24"/>
        <v>1159.1304347826087</v>
      </c>
      <c r="C32" s="11">
        <v>2.1</v>
      </c>
      <c r="D32" s="6">
        <f t="shared" si="75"/>
        <v>57.524999999999999</v>
      </c>
      <c r="E32" s="6">
        <f t="shared" si="76"/>
        <v>26.928999999999998</v>
      </c>
      <c r="F32" s="6">
        <f t="shared" si="77"/>
        <v>11.698</v>
      </c>
      <c r="G32" s="6">
        <f t="shared" si="78"/>
        <v>1.748</v>
      </c>
      <c r="H32" s="11">
        <f t="shared" si="64"/>
        <v>97.899999999999991</v>
      </c>
      <c r="J32" s="6">
        <f t="shared" si="25"/>
        <v>58.758937691521965</v>
      </c>
      <c r="K32" s="6">
        <f t="shared" si="26"/>
        <v>27.506639427987743</v>
      </c>
      <c r="L32" s="6">
        <f t="shared" si="27"/>
        <v>11.948927477017365</v>
      </c>
      <c r="M32" s="6">
        <f t="shared" si="28"/>
        <v>1.7854954034729318</v>
      </c>
      <c r="N32" s="11">
        <f t="shared" si="74"/>
        <v>100.00000000000001</v>
      </c>
      <c r="O32" s="6">
        <v>8.0000000000000002E-3</v>
      </c>
      <c r="P32" s="6">
        <f t="shared" si="0"/>
        <v>0.1751771655856649</v>
      </c>
      <c r="Q32" s="6">
        <f t="shared" si="1"/>
        <v>0.25979699448318583</v>
      </c>
      <c r="R32" s="6">
        <v>0.3</v>
      </c>
      <c r="S32" s="6">
        <f t="shared" si="65"/>
        <v>8.9285506981825108E-2</v>
      </c>
      <c r="T32" s="6">
        <v>0.12</v>
      </c>
      <c r="U32" s="6">
        <f t="shared" si="2"/>
        <v>0.66713285230989461</v>
      </c>
      <c r="V32" s="6">
        <f t="shared" si="3"/>
        <v>1.8090254385887936</v>
      </c>
      <c r="W32" s="6">
        <v>0.06</v>
      </c>
      <c r="X32" s="6">
        <f t="shared" si="30"/>
        <v>0.47124698836021311</v>
      </c>
      <c r="Y32" s="6">
        <v>2.6700000000000002E-2</v>
      </c>
      <c r="Z32" s="6">
        <v>0.21</v>
      </c>
      <c r="AA32" s="6">
        <v>0.442</v>
      </c>
      <c r="AB32" s="6">
        <v>0.5</v>
      </c>
      <c r="AC32" s="6">
        <f t="shared" si="31"/>
        <v>0.13519431562819206</v>
      </c>
      <c r="AD32" s="6">
        <f t="shared" si="4"/>
        <v>0.21276903592262839</v>
      </c>
      <c r="AE32" s="6">
        <f t="shared" si="5"/>
        <v>2.3177052322681453</v>
      </c>
      <c r="AF32" s="6">
        <f t="shared" si="6"/>
        <v>4.4620738697769076</v>
      </c>
      <c r="AG32" s="6">
        <f t="shared" si="7"/>
        <v>13.016802236607669</v>
      </c>
      <c r="AH32" s="6">
        <f t="shared" si="32"/>
        <v>1.5281280227726106</v>
      </c>
      <c r="AI32" s="6">
        <f t="shared" si="8"/>
        <v>0.11746498451040017</v>
      </c>
      <c r="AJ32" s="6">
        <f t="shared" si="9"/>
        <v>1.4691231463564796</v>
      </c>
      <c r="AK32" s="6">
        <f t="shared" si="10"/>
        <v>2.4128857343843797</v>
      </c>
      <c r="AL32" s="6">
        <f t="shared" si="11"/>
        <v>8.4821179372482423</v>
      </c>
      <c r="AM32" s="6">
        <f t="shared" si="33"/>
        <v>0.91288937607081522</v>
      </c>
      <c r="AN32" s="6">
        <f t="shared" si="12"/>
        <v>6.4849767853655552E-2</v>
      </c>
      <c r="AO32" s="6">
        <f t="shared" si="13"/>
        <v>0.93123266458184883</v>
      </c>
      <c r="AP32" s="6">
        <f t="shared" si="14"/>
        <v>1.3047783916420761</v>
      </c>
      <c r="AQ32" s="6">
        <f t="shared" si="15"/>
        <v>5.527188889683738</v>
      </c>
      <c r="AR32" s="6">
        <f t="shared" si="34"/>
        <v>0.54885057328807274</v>
      </c>
      <c r="AS32" s="6">
        <f t="shared" si="16"/>
        <v>3.5802093774597726E-2</v>
      </c>
      <c r="AT32" s="6">
        <f t="shared" si="17"/>
        <v>0.59028018021151463</v>
      </c>
      <c r="AU32" s="6">
        <f t="shared" si="18"/>
        <v>0.70556455576643429</v>
      </c>
      <c r="AV32" s="6">
        <f t="shared" si="19"/>
        <v>3.6016732198555452</v>
      </c>
      <c r="AW32" s="6">
        <f t="shared" si="35"/>
        <v>0.33201827761964098</v>
      </c>
      <c r="AX32" s="6">
        <f t="shared" si="20"/>
        <v>1.9765528251969453E-2</v>
      </c>
      <c r="AY32" s="6">
        <f t="shared" si="21"/>
        <v>0.37416072739136003</v>
      </c>
      <c r="AZ32" s="6">
        <f t="shared" si="22"/>
        <v>0.38153708364787814</v>
      </c>
      <c r="BA32" s="6">
        <f t="shared" si="23"/>
        <v>2.3469525361864134</v>
      </c>
      <c r="BB32" s="6">
        <f t="shared" si="36"/>
        <v>0.2020273756729643</v>
      </c>
      <c r="BD32" s="6">
        <f t="shared" si="66"/>
        <v>11513.220963060354</v>
      </c>
      <c r="BE32" s="6">
        <f t="shared" si="67"/>
        <v>12325.389221310479</v>
      </c>
      <c r="BF32" s="6">
        <f t="shared" si="37"/>
        <v>34.021892229853741</v>
      </c>
      <c r="BG32" s="6">
        <f t="shared" si="38"/>
        <v>33.539644343313043</v>
      </c>
      <c r="BH32" s="6">
        <f t="shared" si="68"/>
        <v>3.0952470036296011</v>
      </c>
      <c r="BI32" s="6">
        <f t="shared" si="39"/>
        <v>3.2276852950296999</v>
      </c>
      <c r="BJ32" s="6">
        <f t="shared" si="40"/>
        <v>56.729749543467896</v>
      </c>
      <c r="BK32" s="6">
        <f t="shared" si="41"/>
        <v>53.789405066331923</v>
      </c>
      <c r="BL32" s="6">
        <f t="shared" si="42"/>
        <v>94.12067389736437</v>
      </c>
      <c r="BM32" s="6">
        <f t="shared" si="43"/>
        <v>89.655130349669605</v>
      </c>
      <c r="BN32" s="6">
        <f t="shared" si="44"/>
        <v>154.26930652454487</v>
      </c>
      <c r="BO32" s="6">
        <f t="shared" si="45"/>
        <v>148.03244701408684</v>
      </c>
      <c r="BP32" s="6">
        <f t="shared" si="46"/>
        <v>248.97027881505048</v>
      </c>
      <c r="BQ32" s="6">
        <f t="shared" si="47"/>
        <v>241.74092130581886</v>
      </c>
      <c r="BR32" s="6">
        <f t="shared" si="48"/>
        <v>393.49931388535896</v>
      </c>
      <c r="BS32" s="6">
        <f t="shared" si="49"/>
        <v>389.43317277205381</v>
      </c>
      <c r="BU32" s="6">
        <f t="shared" si="50"/>
        <v>1.603755976531581</v>
      </c>
      <c r="BV32" s="6">
        <f t="shared" si="51"/>
        <v>2.6731091550034449</v>
      </c>
      <c r="BW32" s="6">
        <f t="shared" si="52"/>
        <v>4.4136558366219161</v>
      </c>
      <c r="BX32" s="6">
        <f t="shared" si="53"/>
        <v>7.2076173149407854</v>
      </c>
      <c r="BY32" s="6">
        <f t="shared" si="54"/>
        <v>11.611130064046041</v>
      </c>
      <c r="CA32" s="6">
        <f t="shared" si="55"/>
        <v>0.43641141144111339</v>
      </c>
      <c r="CB32" s="6">
        <f t="shared" si="56"/>
        <v>0.7274020214684721</v>
      </c>
      <c r="CC32" s="6">
        <f t="shared" si="57"/>
        <v>1.2010366922785707</v>
      </c>
      <c r="CD32" s="6">
        <f t="shared" si="69"/>
        <v>1.9613248471525031</v>
      </c>
      <c r="CE32" s="6">
        <f t="shared" si="58"/>
        <v>3.1596014193103743</v>
      </c>
      <c r="CG32" s="6">
        <f t="shared" si="59"/>
        <v>16.665009178299389</v>
      </c>
      <c r="CH32" s="6">
        <f t="shared" si="60"/>
        <v>27.776911983249789</v>
      </c>
      <c r="CI32" s="6">
        <f t="shared" si="61"/>
        <v>45.863345860279942</v>
      </c>
      <c r="CJ32" s="6">
        <f t="shared" si="62"/>
        <v>74.89606303256231</v>
      </c>
      <c r="CK32" s="6">
        <f t="shared" si="63"/>
        <v>120.65400966189004</v>
      </c>
    </row>
    <row r="33" spans="1:89">
      <c r="A33" s="6">
        <v>1</v>
      </c>
      <c r="B33" s="6">
        <f t="shared" si="24"/>
        <v>1159.5652173913043</v>
      </c>
      <c r="C33" s="11">
        <v>2.2000000000000002</v>
      </c>
      <c r="D33" s="6">
        <f t="shared" si="75"/>
        <v>57.55</v>
      </c>
      <c r="E33" s="6">
        <f t="shared" si="76"/>
        <v>26.878</v>
      </c>
      <c r="F33" s="6">
        <f t="shared" si="77"/>
        <v>11.635999999999999</v>
      </c>
      <c r="G33" s="6">
        <f t="shared" si="78"/>
        <v>1.736</v>
      </c>
      <c r="H33" s="11">
        <f t="shared" si="64"/>
        <v>97.8</v>
      </c>
      <c r="J33" s="6">
        <f t="shared" si="25"/>
        <v>58.84458077709612</v>
      </c>
      <c r="K33" s="6">
        <f t="shared" si="26"/>
        <v>27.482617586912067</v>
      </c>
      <c r="L33" s="6">
        <f t="shared" si="27"/>
        <v>11.897750511247443</v>
      </c>
      <c r="M33" s="6">
        <f t="shared" si="28"/>
        <v>1.7750511247443763</v>
      </c>
      <c r="N33" s="11">
        <f t="shared" si="74"/>
        <v>100</v>
      </c>
      <c r="O33" s="6">
        <v>8.0000000000000002E-3</v>
      </c>
      <c r="P33" s="6">
        <f t="shared" si="0"/>
        <v>0.17485612143060084</v>
      </c>
      <c r="Q33" s="6">
        <f t="shared" si="1"/>
        <v>0.2596805410760219</v>
      </c>
      <c r="R33" s="6">
        <v>0.3</v>
      </c>
      <c r="S33" s="6">
        <f t="shared" si="65"/>
        <v>8.8983901919961958E-2</v>
      </c>
      <c r="T33" s="6">
        <v>0.12</v>
      </c>
      <c r="U33" s="6">
        <f t="shared" si="2"/>
        <v>0.66715661211318689</v>
      </c>
      <c r="V33" s="6">
        <f t="shared" si="3"/>
        <v>1.8071007157386691</v>
      </c>
      <c r="W33" s="6">
        <v>0.06</v>
      </c>
      <c r="X33" s="6">
        <f t="shared" si="30"/>
        <v>0.47003496266578104</v>
      </c>
      <c r="Y33" s="6">
        <v>2.6700000000000002E-2</v>
      </c>
      <c r="Z33" s="6">
        <v>0.21</v>
      </c>
      <c r="AA33" s="6">
        <v>0.442</v>
      </c>
      <c r="AB33" s="6">
        <v>0.5</v>
      </c>
      <c r="AC33" s="6">
        <f t="shared" si="31"/>
        <v>0.13488831288343561</v>
      </c>
      <c r="AD33" s="6">
        <f t="shared" si="4"/>
        <v>0.21257490981944727</v>
      </c>
      <c r="AE33" s="6">
        <f t="shared" si="5"/>
        <v>2.3109522056984302</v>
      </c>
      <c r="AF33" s="6">
        <f t="shared" si="6"/>
        <v>4.4496459237839092</v>
      </c>
      <c r="AG33" s="6">
        <f t="shared" si="7"/>
        <v>13.00127196719971</v>
      </c>
      <c r="AH33" s="6">
        <f t="shared" si="32"/>
        <v>1.5203859667595077</v>
      </c>
      <c r="AI33" s="6">
        <f t="shared" si="8"/>
        <v>0.11735781186845838</v>
      </c>
      <c r="AJ33" s="6">
        <f t="shared" si="9"/>
        <v>1.4648426073546241</v>
      </c>
      <c r="AK33" s="6">
        <f t="shared" si="10"/>
        <v>2.4061652688633313</v>
      </c>
      <c r="AL33" s="6">
        <f t="shared" si="11"/>
        <v>8.4719979727346022</v>
      </c>
      <c r="AM33" s="6">
        <f t="shared" si="33"/>
        <v>0.90829764031358251</v>
      </c>
      <c r="AN33" s="6">
        <f t="shared" si="12"/>
        <v>6.4790600255931335E-2</v>
      </c>
      <c r="AO33" s="6">
        <f t="shared" si="13"/>
        <v>0.92851936056071871</v>
      </c>
      <c r="AP33" s="6">
        <f t="shared" si="14"/>
        <v>1.3011442708593624</v>
      </c>
      <c r="AQ33" s="6">
        <f t="shared" si="15"/>
        <v>5.5205944334597614</v>
      </c>
      <c r="AR33" s="6">
        <f t="shared" si="34"/>
        <v>0.54610745490885004</v>
      </c>
      <c r="AS33" s="6">
        <f t="shared" si="16"/>
        <v>3.5769428678757757E-2</v>
      </c>
      <c r="AT33" s="6">
        <f t="shared" si="17"/>
        <v>0.58856029897508855</v>
      </c>
      <c r="AU33" s="6">
        <f t="shared" si="18"/>
        <v>0.70359938924307541</v>
      </c>
      <c r="AV33" s="6">
        <f t="shared" si="19"/>
        <v>3.5973760849366121</v>
      </c>
      <c r="AW33" s="6">
        <f t="shared" si="35"/>
        <v>0.3303679111758418</v>
      </c>
      <c r="AX33" s="6">
        <f t="shared" si="20"/>
        <v>1.9747494589504259E-2</v>
      </c>
      <c r="AY33" s="6">
        <f t="shared" si="21"/>
        <v>0.37307054676863038</v>
      </c>
      <c r="AZ33" s="6">
        <f t="shared" si="22"/>
        <v>0.38047441135506388</v>
      </c>
      <c r="BA33" s="6">
        <f t="shared" si="23"/>
        <v>2.3441524010601262</v>
      </c>
      <c r="BB33" s="6">
        <f t="shared" si="36"/>
        <v>0.20102768188590103</v>
      </c>
      <c r="BD33" s="6">
        <f t="shared" si="66"/>
        <v>11432.788303547652</v>
      </c>
      <c r="BE33" s="6">
        <f t="shared" si="67"/>
        <v>12284.816452321262</v>
      </c>
      <c r="BF33" s="6">
        <f t="shared" si="37"/>
        <v>34.070424306392432</v>
      </c>
      <c r="BG33" s="6">
        <f t="shared" si="38"/>
        <v>33.563770705271196</v>
      </c>
      <c r="BH33" s="6">
        <f t="shared" si="68"/>
        <v>3.082096216497904</v>
      </c>
      <c r="BI33" s="6">
        <f t="shared" si="39"/>
        <v>3.2210676096418913</v>
      </c>
      <c r="BJ33" s="6">
        <f t="shared" si="40"/>
        <v>57.038552068398772</v>
      </c>
      <c r="BK33" s="6">
        <f t="shared" si="41"/>
        <v>53.937093566425872</v>
      </c>
      <c r="BL33" s="6">
        <f t="shared" si="42"/>
        <v>94.58675012748742</v>
      </c>
      <c r="BM33" s="6">
        <f t="shared" si="43"/>
        <v>89.879294885024962</v>
      </c>
      <c r="BN33" s="6">
        <f t="shared" si="44"/>
        <v>154.91284901975391</v>
      </c>
      <c r="BO33" s="6">
        <f t="shared" si="45"/>
        <v>148.34519255979899</v>
      </c>
      <c r="BP33" s="6">
        <f t="shared" si="46"/>
        <v>249.69761688077682</v>
      </c>
      <c r="BQ33" s="6">
        <f t="shared" si="47"/>
        <v>242.10258928649878</v>
      </c>
      <c r="BR33" s="6">
        <f t="shared" si="48"/>
        <v>393.85887500174812</v>
      </c>
      <c r="BS33" s="6">
        <f t="shared" si="49"/>
        <v>389.63434105522174</v>
      </c>
      <c r="BU33" s="6">
        <f t="shared" si="50"/>
        <v>1.6070033978022333</v>
      </c>
      <c r="BV33" s="6">
        <f t="shared" si="51"/>
        <v>2.6778664314647282</v>
      </c>
      <c r="BW33" s="6">
        <f t="shared" si="52"/>
        <v>4.4198011559083064</v>
      </c>
      <c r="BX33" s="6">
        <f t="shared" si="53"/>
        <v>7.2132118709914952</v>
      </c>
      <c r="BY33" s="6">
        <f t="shared" si="54"/>
        <v>11.608777347356552</v>
      </c>
      <c r="CA33" s="6">
        <f t="shared" si="55"/>
        <v>0.43905494050938187</v>
      </c>
      <c r="CB33" s="6">
        <f t="shared" si="56"/>
        <v>0.73162912310376382</v>
      </c>
      <c r="CC33" s="6">
        <f t="shared" si="57"/>
        <v>1.2075491167128396</v>
      </c>
      <c r="CD33" s="6">
        <f t="shared" si="69"/>
        <v>1.9707464920304332</v>
      </c>
      <c r="CE33" s="6">
        <f t="shared" si="58"/>
        <v>3.1716740951518156</v>
      </c>
      <c r="CG33" s="6">
        <f t="shared" si="59"/>
        <v>16.745098241642445</v>
      </c>
      <c r="CH33" s="6">
        <f t="shared" si="60"/>
        <v>27.903572907312391</v>
      </c>
      <c r="CI33" s="6">
        <f t="shared" si="61"/>
        <v>46.054665886473451</v>
      </c>
      <c r="CJ33" s="6">
        <f t="shared" si="62"/>
        <v>75.162219061094163</v>
      </c>
      <c r="CK33" s="6">
        <f t="shared" si="63"/>
        <v>120.96434731419379</v>
      </c>
    </row>
    <row r="34" spans="1:89">
      <c r="A34" s="6">
        <v>1</v>
      </c>
      <c r="B34" s="6">
        <f t="shared" si="24"/>
        <v>1160</v>
      </c>
      <c r="C34" s="11">
        <v>2.2999999999999998</v>
      </c>
      <c r="D34" s="6">
        <f t="shared" si="75"/>
        <v>57.575000000000003</v>
      </c>
      <c r="E34" s="6">
        <f t="shared" si="76"/>
        <v>26.827000000000002</v>
      </c>
      <c r="F34" s="6">
        <f t="shared" si="77"/>
        <v>11.574</v>
      </c>
      <c r="G34" s="6">
        <f t="shared" si="78"/>
        <v>1.724</v>
      </c>
      <c r="H34" s="11">
        <f t="shared" si="64"/>
        <v>97.7</v>
      </c>
      <c r="J34" s="6">
        <f t="shared" si="25"/>
        <v>58.930399181166834</v>
      </c>
      <c r="K34" s="6">
        <f t="shared" si="26"/>
        <v>27.458546571136132</v>
      </c>
      <c r="L34" s="6">
        <f t="shared" si="27"/>
        <v>11.846468781985671</v>
      </c>
      <c r="M34" s="6">
        <f t="shared" si="28"/>
        <v>1.7645854657113613</v>
      </c>
      <c r="N34" s="11">
        <f t="shared" si="74"/>
        <v>99.999999999999986</v>
      </c>
      <c r="O34" s="6">
        <v>8.0000000000000002E-3</v>
      </c>
      <c r="P34" s="6">
        <f t="shared" si="0"/>
        <v>0.17453585990579742</v>
      </c>
      <c r="Q34" s="6">
        <f t="shared" si="1"/>
        <v>0.2595642104795593</v>
      </c>
      <c r="R34" s="6">
        <v>0.3</v>
      </c>
      <c r="S34" s="6">
        <f t="shared" si="65"/>
        <v>8.8682391870862312E-2</v>
      </c>
      <c r="T34" s="6">
        <v>0.12</v>
      </c>
      <c r="U34" s="6">
        <f t="shared" si="2"/>
        <v>0.6671803583456255</v>
      </c>
      <c r="V34" s="6">
        <f t="shared" si="3"/>
        <v>1.8051792066728936</v>
      </c>
      <c r="W34" s="6">
        <v>0.06</v>
      </c>
      <c r="X34" s="6">
        <f t="shared" si="30"/>
        <v>0.46882325088403448</v>
      </c>
      <c r="Y34" s="6">
        <v>2.6700000000000002E-2</v>
      </c>
      <c r="Z34" s="6">
        <v>0.21</v>
      </c>
      <c r="AA34" s="6">
        <v>0.442</v>
      </c>
      <c r="AB34" s="6">
        <v>0.5</v>
      </c>
      <c r="AC34" s="6">
        <f t="shared" si="31"/>
        <v>0.1345816837256909</v>
      </c>
      <c r="AD34" s="6">
        <f t="shared" si="4"/>
        <v>0.21238107845801671</v>
      </c>
      <c r="AE34" s="6">
        <f t="shared" si="5"/>
        <v>2.3042229347280867</v>
      </c>
      <c r="AF34" s="6">
        <f t="shared" si="6"/>
        <v>4.4372601017922904</v>
      </c>
      <c r="AG34" s="6">
        <f t="shared" si="7"/>
        <v>12.98576963301471</v>
      </c>
      <c r="AH34" s="6">
        <f t="shared" si="32"/>
        <v>1.5126667812449539</v>
      </c>
      <c r="AI34" s="6">
        <f t="shared" si="8"/>
        <v>0.11725080194678746</v>
      </c>
      <c r="AJ34" s="6">
        <f t="shared" si="9"/>
        <v>1.4605771263076828</v>
      </c>
      <c r="AK34" s="6">
        <f t="shared" si="10"/>
        <v>2.3994675820781293</v>
      </c>
      <c r="AL34" s="6">
        <f t="shared" si="11"/>
        <v>8.4618962116054313</v>
      </c>
      <c r="AM34" s="6">
        <f t="shared" si="33"/>
        <v>0.90371918478323976</v>
      </c>
      <c r="AN34" s="6">
        <f t="shared" si="12"/>
        <v>6.4731522492397678E-2</v>
      </c>
      <c r="AO34" s="6">
        <f t="shared" si="13"/>
        <v>0.92581560132112206</v>
      </c>
      <c r="AP34" s="6">
        <f t="shared" si="14"/>
        <v>1.2975224677765289</v>
      </c>
      <c r="AQ34" s="6">
        <f t="shared" si="15"/>
        <v>5.514011839077976</v>
      </c>
      <c r="AR34" s="6">
        <f t="shared" si="34"/>
        <v>0.54337209822679133</v>
      </c>
      <c r="AS34" s="6">
        <f t="shared" si="16"/>
        <v>3.5736813178347655E-2</v>
      </c>
      <c r="AT34" s="6">
        <f t="shared" si="17"/>
        <v>0.58684646788657735</v>
      </c>
      <c r="AU34" s="6">
        <f t="shared" si="18"/>
        <v>0.70164088356917553</v>
      </c>
      <c r="AV34" s="6">
        <f t="shared" si="19"/>
        <v>3.5930866795308547</v>
      </c>
      <c r="AW34" s="6">
        <f t="shared" si="35"/>
        <v>0.3287221108974146</v>
      </c>
      <c r="AX34" s="6">
        <f t="shared" si="20"/>
        <v>1.9729488307556994E-2</v>
      </c>
      <c r="AY34" s="6">
        <f t="shared" si="21"/>
        <v>0.37198420115141262</v>
      </c>
      <c r="AZ34" s="6">
        <f t="shared" si="22"/>
        <v>0.37941534094538909</v>
      </c>
      <c r="BA34" s="6">
        <f t="shared" si="23"/>
        <v>2.3413573027040968</v>
      </c>
      <c r="BB34" s="6">
        <f t="shared" si="36"/>
        <v>0.20003069190952238</v>
      </c>
      <c r="BD34" s="6">
        <f t="shared" si="66"/>
        <v>11352.476354282333</v>
      </c>
      <c r="BE34" s="6">
        <f t="shared" si="67"/>
        <v>12244.279926319568</v>
      </c>
      <c r="BF34" s="6">
        <f t="shared" si="37"/>
        <v>34.118998278603478</v>
      </c>
      <c r="BG34" s="6">
        <f t="shared" si="38"/>
        <v>33.587911034546515</v>
      </c>
      <c r="BH34" s="6">
        <f t="shared" si="68"/>
        <v>3.0689582829523188</v>
      </c>
      <c r="BI34" s="6">
        <f t="shared" si="39"/>
        <v>3.214454160655388</v>
      </c>
      <c r="BJ34" s="6">
        <f t="shared" si="40"/>
        <v>57.349479556666687</v>
      </c>
      <c r="BK34" s="6">
        <f t="shared" si="41"/>
        <v>54.085458174697209</v>
      </c>
      <c r="BL34" s="6">
        <f t="shared" si="42"/>
        <v>95.055615850738107</v>
      </c>
      <c r="BM34" s="6">
        <f t="shared" si="43"/>
        <v>90.104352318316828</v>
      </c>
      <c r="BN34" s="6">
        <f t="shared" si="44"/>
        <v>155.55918222239768</v>
      </c>
      <c r="BO34" s="6">
        <f t="shared" si="45"/>
        <v>148.6588442842598</v>
      </c>
      <c r="BP34" s="6">
        <f t="shared" si="46"/>
        <v>250.42545667184805</v>
      </c>
      <c r="BQ34" s="6">
        <f t="shared" si="47"/>
        <v>242.46445308586181</v>
      </c>
      <c r="BR34" s="6">
        <f t="shared" si="48"/>
        <v>394.21161673754096</v>
      </c>
      <c r="BS34" s="6">
        <f t="shared" si="49"/>
        <v>389.83335304140957</v>
      </c>
      <c r="BU34" s="6">
        <f t="shared" si="50"/>
        <v>1.6102656136926212</v>
      </c>
      <c r="BV34" s="6">
        <f t="shared" si="51"/>
        <v>2.6826423419319196</v>
      </c>
      <c r="BW34" s="6">
        <f t="shared" si="52"/>
        <v>4.4259627855795562</v>
      </c>
      <c r="BX34" s="6">
        <f t="shared" si="53"/>
        <v>7.218801217988144</v>
      </c>
      <c r="BY34" s="6">
        <f t="shared" si="54"/>
        <v>11.606358985542457</v>
      </c>
      <c r="CA34" s="6">
        <f t="shared" si="55"/>
        <v>0.44172020323088462</v>
      </c>
      <c r="CB34" s="6">
        <f t="shared" si="56"/>
        <v>0.73588935291028368</v>
      </c>
      <c r="CC34" s="6">
        <f t="shared" si="57"/>
        <v>1.2141085076363836</v>
      </c>
      <c r="CD34" s="6">
        <f t="shared" si="69"/>
        <v>1.9802263142046828</v>
      </c>
      <c r="CE34" s="6">
        <f t="shared" si="58"/>
        <v>3.1837997447563025</v>
      </c>
      <c r="CG34" s="6">
        <f t="shared" si="59"/>
        <v>16.825705227561823</v>
      </c>
      <c r="CH34" s="6">
        <f t="shared" si="60"/>
        <v>28.030996186284284</v>
      </c>
      <c r="CI34" s="6">
        <f t="shared" si="61"/>
        <v>46.246994623171133</v>
      </c>
      <c r="CJ34" s="6">
        <f t="shared" si="62"/>
        <v>75.429432484557893</v>
      </c>
      <c r="CK34" s="6">
        <f t="shared" si="63"/>
        <v>121.27513212443114</v>
      </c>
    </row>
    <row r="35" spans="1:89">
      <c r="A35" s="6">
        <v>1</v>
      </c>
      <c r="B35" s="6">
        <f t="shared" si="24"/>
        <v>1160.4347826086957</v>
      </c>
      <c r="C35" s="11">
        <v>2.4</v>
      </c>
      <c r="D35" s="6">
        <f>$D$5+$D$7*$C35</f>
        <v>57.6</v>
      </c>
      <c r="E35" s="6">
        <f>$E$5+$E$7*$C35</f>
        <v>26.776</v>
      </c>
      <c r="F35" s="6">
        <f>$F$5+$F$7*$C35</f>
        <v>11.512</v>
      </c>
      <c r="G35" s="6">
        <f>$G$5+$G$7*$C35</f>
        <v>1.712</v>
      </c>
      <c r="H35" s="11">
        <f t="shared" si="64"/>
        <v>97.600000000000009</v>
      </c>
      <c r="J35" s="6">
        <f t="shared" si="25"/>
        <v>59.016393442622949</v>
      </c>
      <c r="K35" s="6">
        <f t="shared" si="26"/>
        <v>27.434426229508194</v>
      </c>
      <c r="L35" s="6">
        <f t="shared" si="27"/>
        <v>11.795081967213115</v>
      </c>
      <c r="M35" s="6">
        <f t="shared" si="28"/>
        <v>1.7540983606557374</v>
      </c>
      <c r="N35" s="11">
        <f t="shared" si="74"/>
        <v>99.999999999999986</v>
      </c>
      <c r="O35" s="6">
        <v>8.0000000000000002E-3</v>
      </c>
      <c r="P35" s="6">
        <f t="shared" si="0"/>
        <v>0.17421637868914064</v>
      </c>
      <c r="Q35" s="6">
        <f t="shared" si="1"/>
        <v>0.25944800251128769</v>
      </c>
      <c r="R35" s="6">
        <v>0.3</v>
      </c>
      <c r="S35" s="6">
        <f t="shared" si="65"/>
        <v>8.8380975007073481E-2</v>
      </c>
      <c r="T35" s="6">
        <v>0.12</v>
      </c>
      <c r="U35" s="6">
        <f t="shared" si="2"/>
        <v>0.66720409101881784</v>
      </c>
      <c r="V35" s="6">
        <f t="shared" si="3"/>
        <v>1.8032609044336083</v>
      </c>
      <c r="W35" s="6">
        <v>0.06</v>
      </c>
      <c r="X35" s="6">
        <f t="shared" si="30"/>
        <v>0.46761184705901193</v>
      </c>
      <c r="Y35" s="6">
        <v>2.6700000000000002E-2</v>
      </c>
      <c r="Z35" s="6">
        <v>0.21</v>
      </c>
      <c r="AA35" s="6">
        <v>0.442</v>
      </c>
      <c r="AB35" s="6">
        <v>0.5</v>
      </c>
      <c r="AC35" s="6">
        <f t="shared" si="31"/>
        <v>0.13427442622950819</v>
      </c>
      <c r="AD35" s="6">
        <f t="shared" si="4"/>
        <v>0.21218754124805472</v>
      </c>
      <c r="AE35" s="6">
        <f t="shared" si="5"/>
        <v>2.2975173226891115</v>
      </c>
      <c r="AF35" s="6">
        <f t="shared" si="6"/>
        <v>4.4249162378716109</v>
      </c>
      <c r="AG35" s="6">
        <f t="shared" si="7"/>
        <v>12.970295169750905</v>
      </c>
      <c r="AH35" s="6">
        <f t="shared" si="32"/>
        <v>1.5049703613647862</v>
      </c>
      <c r="AI35" s="6">
        <f t="shared" si="8"/>
        <v>0.11714395441950609</v>
      </c>
      <c r="AJ35" s="6">
        <f t="shared" si="9"/>
        <v>1.4563266419407366</v>
      </c>
      <c r="AK35" s="6">
        <f t="shared" si="10"/>
        <v>2.3927925843011697</v>
      </c>
      <c r="AL35" s="6">
        <f t="shared" si="11"/>
        <v>8.4518126119598893</v>
      </c>
      <c r="AM35" s="6">
        <f t="shared" si="33"/>
        <v>0.89915394837417106</v>
      </c>
      <c r="AN35" s="6">
        <f t="shared" si="12"/>
        <v>6.4672534383142646E-2</v>
      </c>
      <c r="AO35" s="6">
        <f t="shared" si="13"/>
        <v>0.92312134802274382</v>
      </c>
      <c r="AP35" s="6">
        <f t="shared" si="14"/>
        <v>1.293912933872986</v>
      </c>
      <c r="AQ35" s="6">
        <f t="shared" si="15"/>
        <v>5.5074410792345976</v>
      </c>
      <c r="AR35" s="6">
        <f t="shared" si="34"/>
        <v>0.54064446739263783</v>
      </c>
      <c r="AS35" s="6">
        <f t="shared" si="16"/>
        <v>3.5704247174042143E-2</v>
      </c>
      <c r="AT35" s="6">
        <f t="shared" si="17"/>
        <v>0.58513866232628131</v>
      </c>
      <c r="AU35" s="6">
        <f t="shared" si="18"/>
        <v>0.69968901250701609</v>
      </c>
      <c r="AV35" s="6">
        <f t="shared" si="19"/>
        <v>3.588804985846354</v>
      </c>
      <c r="AW35" s="6">
        <f t="shared" si="35"/>
        <v>0.32708085560884287</v>
      </c>
      <c r="AX35" s="6">
        <f t="shared" si="20"/>
        <v>1.97115093512924E-2</v>
      </c>
      <c r="AY35" s="6">
        <f t="shared" si="21"/>
        <v>0.37090167493402482</v>
      </c>
      <c r="AZ35" s="6">
        <f t="shared" si="22"/>
        <v>0.37835985823069396</v>
      </c>
      <c r="BA35" s="6">
        <f t="shared" si="23"/>
        <v>2.3385672295246054</v>
      </c>
      <c r="BB35" s="6">
        <f t="shared" si="36"/>
        <v>0.19903639315128852</v>
      </c>
      <c r="BD35" s="6">
        <f t="shared" si="66"/>
        <v>11272.28751547554</v>
      </c>
      <c r="BE35" s="6">
        <f t="shared" si="67"/>
        <v>12203.780242534402</v>
      </c>
      <c r="BF35" s="6">
        <f t="shared" si="37"/>
        <v>34.167614144813385</v>
      </c>
      <c r="BG35" s="6">
        <f t="shared" si="38"/>
        <v>33.612065330807638</v>
      </c>
      <c r="BH35" s="6">
        <f t="shared" si="68"/>
        <v>3.05583323264133</v>
      </c>
      <c r="BI35" s="6">
        <f t="shared" si="39"/>
        <v>3.2078449553214687</v>
      </c>
      <c r="BJ35" s="6">
        <f t="shared" si="40"/>
        <v>57.662552571065831</v>
      </c>
      <c r="BK35" s="6">
        <f t="shared" si="41"/>
        <v>54.234503774545907</v>
      </c>
      <c r="BL35" s="6">
        <f t="shared" si="42"/>
        <v>95.527294503772723</v>
      </c>
      <c r="BM35" s="6">
        <f t="shared" si="43"/>
        <v>90.330308242710828</v>
      </c>
      <c r="BN35" s="6">
        <f t="shared" si="44"/>
        <v>156.20832112851841</v>
      </c>
      <c r="BO35" s="6">
        <f t="shared" si="45"/>
        <v>148.97340581943723</v>
      </c>
      <c r="BP35" s="6">
        <f t="shared" si="46"/>
        <v>251.15377977380348</v>
      </c>
      <c r="BQ35" s="6">
        <f t="shared" si="47"/>
        <v>242.82650836452603</v>
      </c>
      <c r="BR35" s="6">
        <f t="shared" si="48"/>
        <v>394.55746687376808</v>
      </c>
      <c r="BS35" s="6">
        <f t="shared" si="49"/>
        <v>390.03019111775785</v>
      </c>
      <c r="BU35" s="6">
        <f t="shared" si="50"/>
        <v>1.613542733562298</v>
      </c>
      <c r="BV35" s="6">
        <f t="shared" si="51"/>
        <v>2.6874370067321403</v>
      </c>
      <c r="BW35" s="6">
        <f t="shared" si="52"/>
        <v>4.432140790910978</v>
      </c>
      <c r="BX35" s="6">
        <f t="shared" si="53"/>
        <v>7.2243852311556642</v>
      </c>
      <c r="BY35" s="6">
        <f t="shared" si="54"/>
        <v>11.603874599168707</v>
      </c>
      <c r="CA35" s="6">
        <f t="shared" si="55"/>
        <v>0.4444074106277322</v>
      </c>
      <c r="CB35" s="6">
        <f t="shared" si="56"/>
        <v>0.7401830125380201</v>
      </c>
      <c r="CC35" s="6">
        <f t="shared" si="57"/>
        <v>1.2207152444470715</v>
      </c>
      <c r="CD35" s="6">
        <f t="shared" si="69"/>
        <v>1.9897646756878784</v>
      </c>
      <c r="CE35" s="6">
        <f t="shared" si="58"/>
        <v>3.1959784867181362</v>
      </c>
      <c r="CG35" s="6">
        <f t="shared" si="59"/>
        <v>16.906834504135468</v>
      </c>
      <c r="CH35" s="6">
        <f t="shared" si="60"/>
        <v>28.159187710385627</v>
      </c>
      <c r="CI35" s="6">
        <f t="shared" si="61"/>
        <v>46.44033857443965</v>
      </c>
      <c r="CJ35" s="6">
        <f t="shared" si="62"/>
        <v>75.697707260353425</v>
      </c>
      <c r="CK35" s="6">
        <f t="shared" si="63"/>
        <v>121.58635986154501</v>
      </c>
    </row>
    <row r="36" spans="1:89">
      <c r="A36" s="6">
        <v>1</v>
      </c>
      <c r="B36" s="6">
        <f t="shared" si="24"/>
        <v>1160.8695652173913</v>
      </c>
      <c r="C36" s="11">
        <v>2.5</v>
      </c>
      <c r="D36" s="6">
        <f>$D$5+$D$7*$C36</f>
        <v>57.625</v>
      </c>
      <c r="E36" s="6">
        <f>$E$5+$E$7*$C36</f>
        <v>26.725000000000001</v>
      </c>
      <c r="F36" s="6">
        <f>$F$5+$F$7*$C36</f>
        <v>11.45</v>
      </c>
      <c r="G36" s="6">
        <f>$G$5+$G$7*$C36</f>
        <v>1.7</v>
      </c>
      <c r="H36" s="11">
        <f t="shared" si="64"/>
        <v>97.5</v>
      </c>
      <c r="J36" s="6">
        <f t="shared" si="25"/>
        <v>59.102564102564102</v>
      </c>
      <c r="K36" s="6">
        <f t="shared" si="26"/>
        <v>27.410256410256409</v>
      </c>
      <c r="L36" s="6">
        <f t="shared" si="27"/>
        <v>11.743589743589743</v>
      </c>
      <c r="M36" s="6">
        <f t="shared" si="28"/>
        <v>1.7435897435897436</v>
      </c>
      <c r="N36" s="11">
        <f t="shared" si="74"/>
        <v>99.999999999999986</v>
      </c>
      <c r="O36" s="6">
        <v>8.0000000000000002E-3</v>
      </c>
      <c r="P36" s="6">
        <f t="shared" si="0"/>
        <v>0.1738976754665523</v>
      </c>
      <c r="Q36" s="6">
        <f t="shared" si="1"/>
        <v>0.25933191698904218</v>
      </c>
      <c r="R36" s="6">
        <v>0.3</v>
      </c>
      <c r="S36" s="6">
        <f t="shared" si="65"/>
        <v>8.8079649501211735E-2</v>
      </c>
      <c r="T36" s="6">
        <v>0.12</v>
      </c>
      <c r="U36" s="6">
        <f t="shared" si="2"/>
        <v>0.66722781014436006</v>
      </c>
      <c r="V36" s="6">
        <f t="shared" si="3"/>
        <v>1.8013458020812168</v>
      </c>
      <c r="W36" s="6">
        <v>0.06</v>
      </c>
      <c r="X36" s="6">
        <f t="shared" si="30"/>
        <v>0.46640074523013281</v>
      </c>
      <c r="Y36" s="6">
        <v>2.6700000000000002E-2</v>
      </c>
      <c r="Z36" s="6">
        <v>0.21</v>
      </c>
      <c r="AA36" s="6">
        <v>0.442</v>
      </c>
      <c r="AB36" s="6">
        <v>0.5</v>
      </c>
      <c r="AC36" s="6">
        <f t="shared" si="31"/>
        <v>0.13396653846153847</v>
      </c>
      <c r="AD36" s="6">
        <f t="shared" si="4"/>
        <v>0.21199429760072727</v>
      </c>
      <c r="AE36" s="6">
        <f t="shared" si="5"/>
        <v>2.2908352733571573</v>
      </c>
      <c r="AF36" s="6">
        <f t="shared" si="6"/>
        <v>4.4126141668309371</v>
      </c>
      <c r="AG36" s="6">
        <f t="shared" si="7"/>
        <v>12.954848513284595</v>
      </c>
      <c r="AH36" s="6">
        <f t="shared" si="32"/>
        <v>1.4972966026924102</v>
      </c>
      <c r="AI36" s="6">
        <f t="shared" si="8"/>
        <v>0.1170372689615323</v>
      </c>
      <c r="AJ36" s="6">
        <f t="shared" si="9"/>
        <v>1.4520910932600861</v>
      </c>
      <c r="AK36" s="6">
        <f t="shared" si="10"/>
        <v>2.3861401862047416</v>
      </c>
      <c r="AL36" s="6">
        <f t="shared" si="11"/>
        <v>8.4417471320131376</v>
      </c>
      <c r="AM36" s="6">
        <f t="shared" si="33"/>
        <v>0.8946018702333407</v>
      </c>
      <c r="AN36" s="6">
        <f t="shared" si="12"/>
        <v>6.4613635748696011E-2</v>
      </c>
      <c r="AO36" s="6">
        <f t="shared" si="13"/>
        <v>0.92043656200352519</v>
      </c>
      <c r="AP36" s="6">
        <f t="shared" si="14"/>
        <v>1.2903156208443876</v>
      </c>
      <c r="AQ36" s="6">
        <f t="shared" si="15"/>
        <v>5.5008821267014447</v>
      </c>
      <c r="AR36" s="6">
        <f t="shared" si="34"/>
        <v>0.53792452670383084</v>
      </c>
      <c r="AS36" s="6">
        <f t="shared" si="16"/>
        <v>3.5671730566759693E-2</v>
      </c>
      <c r="AT36" s="6">
        <f t="shared" si="17"/>
        <v>0.58343685778749255</v>
      </c>
      <c r="AU36" s="6">
        <f t="shared" si="18"/>
        <v>0.69774374993581301</v>
      </c>
      <c r="AV36" s="6">
        <f t="shared" si="19"/>
        <v>3.5845309861404542</v>
      </c>
      <c r="AW36" s="6">
        <f t="shared" si="35"/>
        <v>0.32544412422034974</v>
      </c>
      <c r="AX36" s="6">
        <f t="shared" si="20"/>
        <v>1.9693557666009807E-2</v>
      </c>
      <c r="AY36" s="6">
        <f t="shared" si="21"/>
        <v>0.36982295258240705</v>
      </c>
      <c r="AZ36" s="6">
        <f t="shared" si="22"/>
        <v>0.37730794908605164</v>
      </c>
      <c r="BA36" s="6">
        <f t="shared" si="23"/>
        <v>2.3357821699600332</v>
      </c>
      <c r="BB36" s="6">
        <f t="shared" si="36"/>
        <v>0.19804477306908708</v>
      </c>
      <c r="BD36" s="6">
        <f t="shared" si="66"/>
        <v>11192.224187674241</v>
      </c>
      <c r="BE36" s="6">
        <f t="shared" si="67"/>
        <v>12163.318000339996</v>
      </c>
      <c r="BF36" s="6">
        <f t="shared" si="37"/>
        <v>34.216271903258892</v>
      </c>
      <c r="BG36" s="6">
        <f t="shared" si="38"/>
        <v>33.63623359370569</v>
      </c>
      <c r="BH36" s="6">
        <f t="shared" si="68"/>
        <v>3.0427210953802275</v>
      </c>
      <c r="BI36" s="6">
        <f t="shared" si="39"/>
        <v>3.2012400009238191</v>
      </c>
      <c r="BJ36" s="6">
        <f t="shared" si="40"/>
        <v>57.977791950179238</v>
      </c>
      <c r="BK36" s="6">
        <f t="shared" si="41"/>
        <v>54.384235301571245</v>
      </c>
      <c r="BL36" s="6">
        <f t="shared" si="42"/>
        <v>96.001809807100173</v>
      </c>
      <c r="BM36" s="6">
        <f t="shared" si="43"/>
        <v>90.55716830528641</v>
      </c>
      <c r="BN36" s="6">
        <f t="shared" si="44"/>
        <v>156.86028085744732</v>
      </c>
      <c r="BO36" s="6">
        <f t="shared" si="45"/>
        <v>149.28888082095764</v>
      </c>
      <c r="BP36" s="6">
        <f t="shared" si="46"/>
        <v>251.88256749303454</v>
      </c>
      <c r="BQ36" s="6">
        <f t="shared" si="47"/>
        <v>243.1887507296664</v>
      </c>
      <c r="BR36" s="6">
        <f t="shared" si="48"/>
        <v>394.89635274513023</v>
      </c>
      <c r="BS36" s="6">
        <f t="shared" si="49"/>
        <v>390.22483758285273</v>
      </c>
      <c r="BU36" s="6">
        <f t="shared" si="50"/>
        <v>1.6168348679724982</v>
      </c>
      <c r="BV36" s="6">
        <f t="shared" si="51"/>
        <v>2.6922505474046972</v>
      </c>
      <c r="BW36" s="6">
        <f t="shared" si="52"/>
        <v>4.4383352376555587</v>
      </c>
      <c r="BX36" s="6">
        <f t="shared" si="53"/>
        <v>7.2299637845057072</v>
      </c>
      <c r="BY36" s="6">
        <f t="shared" si="54"/>
        <v>11.601323807427567</v>
      </c>
      <c r="CA36" s="6">
        <f t="shared" si="55"/>
        <v>0.44711677603143374</v>
      </c>
      <c r="CB36" s="6">
        <f t="shared" si="56"/>
        <v>0.74451040664031898</v>
      </c>
      <c r="CC36" s="6">
        <f t="shared" si="57"/>
        <v>1.2273697096202256</v>
      </c>
      <c r="CD36" s="6">
        <f t="shared" si="69"/>
        <v>1.9993619399153146</v>
      </c>
      <c r="CE36" s="6">
        <f t="shared" si="58"/>
        <v>3.2082104370858753</v>
      </c>
      <c r="CG36" s="6">
        <f t="shared" si="59"/>
        <v>16.988490486772925</v>
      </c>
      <c r="CH36" s="6">
        <f t="shared" si="60"/>
        <v>28.288153427782131</v>
      </c>
      <c r="CI36" s="6">
        <f t="shared" si="61"/>
        <v>46.634704295171751</v>
      </c>
      <c r="CJ36" s="6">
        <f t="shared" si="62"/>
        <v>75.967047350241344</v>
      </c>
      <c r="CK36" s="6">
        <f t="shared" si="63"/>
        <v>121.8980262242884</v>
      </c>
    </row>
    <row r="37" spans="1:89">
      <c r="A37" s="6">
        <v>1</v>
      </c>
      <c r="B37" s="6">
        <f t="shared" si="24"/>
        <v>1161.304347826087</v>
      </c>
      <c r="C37" s="11">
        <v>2.6</v>
      </c>
      <c r="D37" s="6">
        <f>$D$5+$D$7*$C37</f>
        <v>57.65</v>
      </c>
      <c r="E37" s="6">
        <f>$E$5+$E$7*$C37</f>
        <v>26.673999999999999</v>
      </c>
      <c r="F37" s="6">
        <f>$F$5+$F$7*$C37</f>
        <v>11.388</v>
      </c>
      <c r="G37" s="6">
        <f>$G$5+$G$7*$C37</f>
        <v>1.6879999999999999</v>
      </c>
      <c r="H37" s="11">
        <f t="shared" si="64"/>
        <v>97.4</v>
      </c>
      <c r="J37" s="6">
        <f t="shared" si="25"/>
        <v>59.188911704312112</v>
      </c>
      <c r="K37" s="6">
        <f t="shared" si="26"/>
        <v>27.386036960985624</v>
      </c>
      <c r="L37" s="6">
        <f t="shared" si="27"/>
        <v>11.691991786447637</v>
      </c>
      <c r="M37" s="6">
        <f t="shared" si="28"/>
        <v>1.7330595482546198</v>
      </c>
      <c r="N37" s="11">
        <f t="shared" si="74"/>
        <v>99.999999999999986</v>
      </c>
      <c r="O37" s="6">
        <v>8.0000000000000002E-3</v>
      </c>
      <c r="P37" s="6">
        <f t="shared" si="0"/>
        <v>0.17357974793195938</v>
      </c>
      <c r="Q37" s="6">
        <f t="shared" si="1"/>
        <v>0.25921595373100292</v>
      </c>
      <c r="R37" s="6">
        <v>0.3</v>
      </c>
      <c r="S37" s="6">
        <f t="shared" si="65"/>
        <v>8.7778413525931659E-2</v>
      </c>
      <c r="T37" s="6">
        <v>0.12</v>
      </c>
      <c r="U37" s="6">
        <f t="shared" si="2"/>
        <v>0.6672515157338349</v>
      </c>
      <c r="V37" s="6">
        <f t="shared" si="3"/>
        <v>1.799433892694333</v>
      </c>
      <c r="W37" s="6">
        <v>0.06</v>
      </c>
      <c r="X37" s="6">
        <f t="shared" si="30"/>
        <v>0.46518993943210846</v>
      </c>
      <c r="Y37" s="6">
        <v>2.6700000000000002E-2</v>
      </c>
      <c r="Z37" s="6">
        <v>0.21</v>
      </c>
      <c r="AA37" s="6">
        <v>0.442</v>
      </c>
      <c r="AB37" s="6">
        <v>0.5</v>
      </c>
      <c r="AC37" s="6">
        <f t="shared" si="31"/>
        <v>0.1336580184804928</v>
      </c>
      <c r="AD37" s="6">
        <f t="shared" si="4"/>
        <v>0.21180134692864469</v>
      </c>
      <c r="AE37" s="6">
        <f t="shared" si="5"/>
        <v>2.2841766909492582</v>
      </c>
      <c r="AF37" s="6">
        <f t="shared" si="6"/>
        <v>4.400353724215206</v>
      </c>
      <c r="AG37" s="6">
        <f t="shared" si="7"/>
        <v>12.939429599669586</v>
      </c>
      <c r="AH37" s="6">
        <f t="shared" si="32"/>
        <v>1.4896454012363642</v>
      </c>
      <c r="AI37" s="6">
        <f t="shared" si="8"/>
        <v>0.11693074524858146</v>
      </c>
      <c r="AJ37" s="6">
        <f t="shared" si="9"/>
        <v>1.4478704195518106</v>
      </c>
      <c r="AK37" s="6">
        <f t="shared" si="10"/>
        <v>2.3795102988590586</v>
      </c>
      <c r="AL37" s="6">
        <f t="shared" si="11"/>
        <v>8.4316997300960264</v>
      </c>
      <c r="AM37" s="6">
        <f t="shared" si="33"/>
        <v>0.89006288975887859</v>
      </c>
      <c r="AN37" s="6">
        <f t="shared" si="12"/>
        <v>6.4554826410027411E-2</v>
      </c>
      <c r="AO37" s="6">
        <f t="shared" si="13"/>
        <v>0.91776120477875101</v>
      </c>
      <c r="AP37" s="6">
        <f t="shared" si="14"/>
        <v>1.2867304806015674</v>
      </c>
      <c r="AQ37" s="6">
        <f t="shared" si="15"/>
        <v>5.4943349543257138</v>
      </c>
      <c r="AR37" s="6">
        <f t="shared" si="34"/>
        <v>0.53521224060368522</v>
      </c>
      <c r="AS37" s="6">
        <f t="shared" si="16"/>
        <v>3.563926325766173E-2</v>
      </c>
      <c r="AT37" s="6">
        <f t="shared" si="17"/>
        <v>0.5817410298759158</v>
      </c>
      <c r="AU37" s="6">
        <f t="shared" si="18"/>
        <v>0.69580506985114177</v>
      </c>
      <c r="AV37" s="6">
        <f t="shared" si="19"/>
        <v>3.5802646627196175</v>
      </c>
      <c r="AW37" s="6">
        <f t="shared" si="35"/>
        <v>0.32381189572741165</v>
      </c>
      <c r="AX37" s="6">
        <f t="shared" si="20"/>
        <v>1.9675633197142668E-2</v>
      </c>
      <c r="AY37" s="6">
        <f t="shared" si="21"/>
        <v>0.36874801863375445</v>
      </c>
      <c r="AZ37" s="6">
        <f t="shared" si="22"/>
        <v>0.37625959944945719</v>
      </c>
      <c r="BA37" s="6">
        <f t="shared" si="23"/>
        <v>2.3330021124807692</v>
      </c>
      <c r="BB37" s="6">
        <f t="shared" si="36"/>
        <v>0.19705581917094456</v>
      </c>
      <c r="BD37" s="6">
        <f t="shared" si="66"/>
        <v>11112.288771640275</v>
      </c>
      <c r="BE37" s="6">
        <f t="shared" si="67"/>
        <v>12122.893799236161</v>
      </c>
      <c r="BF37" s="6">
        <f t="shared" si="37"/>
        <v>34.264971552086323</v>
      </c>
      <c r="BG37" s="6">
        <f t="shared" si="38"/>
        <v>33.660415822874178</v>
      </c>
      <c r="BH37" s="6">
        <f t="shared" si="68"/>
        <v>3.0296219011526127</v>
      </c>
      <c r="BI37" s="6">
        <f t="shared" si="39"/>
        <v>3.1946393047787729</v>
      </c>
      <c r="BJ37" s="6">
        <f t="shared" si="40"/>
        <v>58.295218813165093</v>
      </c>
      <c r="BK37" s="6">
        <f t="shared" si="41"/>
        <v>54.534657744324853</v>
      </c>
      <c r="BL37" s="6">
        <f t="shared" si="42"/>
        <v>96.479185769687518</v>
      </c>
      <c r="BM37" s="6">
        <f t="shared" si="43"/>
        <v>90.784938207763361</v>
      </c>
      <c r="BN37" s="6">
        <f t="shared" si="44"/>
        <v>157.51507665340318</v>
      </c>
      <c r="BO37" s="6">
        <f t="shared" si="45"/>
        <v>149.6052729683594</v>
      </c>
      <c r="BP37" s="6">
        <f t="shared" si="46"/>
        <v>252.61180085299642</v>
      </c>
      <c r="BQ37" s="6">
        <f t="shared" si="47"/>
        <v>243.55117573440984</v>
      </c>
      <c r="BR37" s="6">
        <f t="shared" si="48"/>
        <v>395.22820123903421</v>
      </c>
      <c r="BS37" s="6">
        <f t="shared" si="49"/>
        <v>390.41727464655202</v>
      </c>
      <c r="BU37" s="6">
        <f t="shared" si="50"/>
        <v>1.6201421287037527</v>
      </c>
      <c r="BV37" s="6">
        <f t="shared" si="51"/>
        <v>2.6970830867178357</v>
      </c>
      <c r="BW37" s="6">
        <f t="shared" si="52"/>
        <v>4.444546192049537</v>
      </c>
      <c r="BX37" s="6">
        <f t="shared" si="53"/>
        <v>7.2355367508235853</v>
      </c>
      <c r="BY37" s="6">
        <f t="shared" si="54"/>
        <v>11.598706228139973</v>
      </c>
      <c r="CA37" s="6">
        <f t="shared" si="55"/>
        <v>0.44984851511081431</v>
      </c>
      <c r="CB37" s="6">
        <f t="shared" si="56"/>
        <v>0.74887184290506226</v>
      </c>
      <c r="CC37" s="6">
        <f t="shared" si="57"/>
        <v>1.2340722887285025</v>
      </c>
      <c r="CD37" s="6">
        <f t="shared" si="69"/>
        <v>2.0090184717262436</v>
      </c>
      <c r="CE37" s="6">
        <f t="shared" si="58"/>
        <v>3.2204957092930355</v>
      </c>
      <c r="CG37" s="6">
        <f t="shared" si="59"/>
        <v>17.07067763886457</v>
      </c>
      <c r="CH37" s="6">
        <f t="shared" si="60"/>
        <v>28.41789934530658</v>
      </c>
      <c r="CI37" s="6">
        <f t="shared" si="61"/>
        <v>46.830098391567709</v>
      </c>
      <c r="CJ37" s="6">
        <f t="shared" si="62"/>
        <v>76.237456720102443</v>
      </c>
      <c r="CK37" s="6">
        <f t="shared" si="63"/>
        <v>122.21012684046602</v>
      </c>
    </row>
    <row r="38" spans="1:89">
      <c r="A38" s="6">
        <v>1</v>
      </c>
      <c r="B38" s="6">
        <f t="shared" si="24"/>
        <v>1161.7391304347825</v>
      </c>
      <c r="C38" s="11">
        <v>2.7</v>
      </c>
      <c r="D38" s="6">
        <f t="shared" ref="D38:D46" si="79">$D$5+$D$7*$C38</f>
        <v>57.674999999999997</v>
      </c>
      <c r="E38" s="6">
        <f t="shared" ref="E38:E46" si="80">$E$5+$E$7*$C38</f>
        <v>26.623000000000001</v>
      </c>
      <c r="F38" s="6">
        <f t="shared" ref="F38:F45" si="81">$F$5+$F$7*$C38</f>
        <v>11.326000000000001</v>
      </c>
      <c r="G38" s="6">
        <f t="shared" ref="G38:G46" si="82">$G$5+$G$7*$C38</f>
        <v>1.6759999999999999</v>
      </c>
      <c r="H38" s="11">
        <f t="shared" si="64"/>
        <v>97.3</v>
      </c>
      <c r="J38" s="6">
        <f t="shared" si="25"/>
        <v>59.275436793422408</v>
      </c>
      <c r="K38" s="6">
        <f t="shared" si="26"/>
        <v>27.361767728674206</v>
      </c>
      <c r="L38" s="6">
        <f t="shared" si="27"/>
        <v>11.640287769784175</v>
      </c>
      <c r="M38" s="6">
        <f t="shared" si="28"/>
        <v>1.7225077081192188</v>
      </c>
      <c r="N38" s="11">
        <f t="shared" si="74"/>
        <v>100.00000000000001</v>
      </c>
      <c r="O38" s="6">
        <v>8.0000000000000002E-3</v>
      </c>
      <c r="P38" s="6">
        <f t="shared" si="0"/>
        <v>0.1732625937872643</v>
      </c>
      <c r="Q38" s="6">
        <f t="shared" si="1"/>
        <v>0.25910011255569482</v>
      </c>
      <c r="R38" s="6">
        <v>0.3</v>
      </c>
      <c r="S38" s="6">
        <f t="shared" si="65"/>
        <v>8.7477265253896597E-2</v>
      </c>
      <c r="T38" s="6">
        <v>0.12</v>
      </c>
      <c r="U38" s="6">
        <f t="shared" si="2"/>
        <v>0.66727520779880956</v>
      </c>
      <c r="V38" s="6">
        <f t="shared" si="3"/>
        <v>1.7975251693697356</v>
      </c>
      <c r="W38" s="6">
        <v>0.06</v>
      </c>
      <c r="X38" s="6">
        <f t="shared" si="30"/>
        <v>0.4639794236948544</v>
      </c>
      <c r="Y38" s="6">
        <v>2.6700000000000002E-2</v>
      </c>
      <c r="Z38" s="6">
        <v>0.21</v>
      </c>
      <c r="AA38" s="6">
        <v>0.442</v>
      </c>
      <c r="AB38" s="6">
        <v>0.5</v>
      </c>
      <c r="AC38" s="6">
        <f t="shared" si="31"/>
        <v>0.13334886433710177</v>
      </c>
      <c r="AD38" s="6">
        <f t="shared" si="4"/>
        <v>0.21160868864585758</v>
      </c>
      <c r="AE38" s="6">
        <f t="shared" si="5"/>
        <v>2.2775414801216365</v>
      </c>
      <c r="AF38" s="6">
        <f t="shared" si="6"/>
        <v>4.388134746301632</v>
      </c>
      <c r="AG38" s="6">
        <f t="shared" si="7"/>
        <v>12.924038365136653</v>
      </c>
      <c r="AH38" s="6">
        <f t="shared" si="32"/>
        <v>1.4820166534379189</v>
      </c>
      <c r="AI38" s="6">
        <f t="shared" si="8"/>
        <v>0.11682438295716409</v>
      </c>
      <c r="AJ38" s="6">
        <f t="shared" si="9"/>
        <v>1.443664560380377</v>
      </c>
      <c r="AK38" s="6">
        <f t="shared" si="10"/>
        <v>2.372902833730318</v>
      </c>
      <c r="AL38" s="6">
        <f t="shared" si="11"/>
        <v>8.4216703646547177</v>
      </c>
      <c r="AM38" s="6">
        <f t="shared" si="33"/>
        <v>0.88553694659868554</v>
      </c>
      <c r="AN38" s="6">
        <f t="shared" si="12"/>
        <v>6.4496106188545718E-2</v>
      </c>
      <c r="AO38" s="6">
        <f t="shared" si="13"/>
        <v>0.91509523804016712</v>
      </c>
      <c r="AP38" s="6">
        <f t="shared" si="14"/>
        <v>1.2831574652694884</v>
      </c>
      <c r="AQ38" s="6">
        <f t="shared" si="15"/>
        <v>5.487799535029743</v>
      </c>
      <c r="AR38" s="6">
        <f t="shared" si="34"/>
        <v>0.53250757368057366</v>
      </c>
      <c r="AS38" s="6">
        <f t="shared" si="16"/>
        <v>3.5606845148152128E-2</v>
      </c>
      <c r="AT38" s="6">
        <f t="shared" si="17"/>
        <v>0.58005115430910903</v>
      </c>
      <c r="AU38" s="6">
        <f t="shared" si="18"/>
        <v>0.69387294636436925</v>
      </c>
      <c r="AV38" s="6">
        <f t="shared" si="19"/>
        <v>3.5760059979392698</v>
      </c>
      <c r="AW38" s="6">
        <f t="shared" si="35"/>
        <v>0.32218414921027899</v>
      </c>
      <c r="AX38" s="6">
        <f t="shared" si="20"/>
        <v>1.9657735890258283E-2</v>
      </c>
      <c r="AY38" s="6">
        <f t="shared" si="21"/>
        <v>0.36767685769616248</v>
      </c>
      <c r="AZ38" s="6">
        <f t="shared" si="22"/>
        <v>0.37521479532152024</v>
      </c>
      <c r="BA38" s="6">
        <f t="shared" si="23"/>
        <v>2.3302270455891079</v>
      </c>
      <c r="BB38" s="6">
        <f t="shared" si="36"/>
        <v>0.19606951901474268</v>
      </c>
      <c r="BD38" s="6">
        <f t="shared" si="66"/>
        <v>11032.483668228202</v>
      </c>
      <c r="BE38" s="6">
        <f t="shared" si="67"/>
        <v>12082.508238828457</v>
      </c>
      <c r="BF38" s="6">
        <f t="shared" si="37"/>
        <v>34.313713089350784</v>
      </c>
      <c r="BG38" s="6">
        <f t="shared" si="38"/>
        <v>33.68461201792887</v>
      </c>
      <c r="BH38" s="6">
        <f t="shared" si="68"/>
        <v>3.0165356801118985</v>
      </c>
      <c r="BI38" s="6">
        <f t="shared" si="39"/>
        <v>3.1880428742355549</v>
      </c>
      <c r="BJ38" s="6">
        <f t="shared" si="40"/>
        <v>58.614854564644176</v>
      </c>
      <c r="BK38" s="6">
        <f t="shared" si="41"/>
        <v>54.685776145077426</v>
      </c>
      <c r="BL38" s="6">
        <f t="shared" si="42"/>
        <v>96.959446693658023</v>
      </c>
      <c r="BM38" s="6">
        <f t="shared" si="43"/>
        <v>91.013623707240939</v>
      </c>
      <c r="BN38" s="6">
        <f t="shared" si="44"/>
        <v>158.17272388711748</v>
      </c>
      <c r="BO38" s="6">
        <f t="shared" si="45"/>
        <v>149.92258596535044</v>
      </c>
      <c r="BP38" s="6">
        <f t="shared" si="46"/>
        <v>253.34146059035737</v>
      </c>
      <c r="BQ38" s="6">
        <f t="shared" si="47"/>
        <v>243.91377887722274</v>
      </c>
      <c r="BR38" s="6">
        <f t="shared" si="48"/>
        <v>395.55293879464955</v>
      </c>
      <c r="BS38" s="6">
        <f t="shared" si="49"/>
        <v>390.60748442981486</v>
      </c>
      <c r="BU38" s="6">
        <f t="shared" si="50"/>
        <v>1.6234646287738312</v>
      </c>
      <c r="BV38" s="6">
        <f t="shared" si="51"/>
        <v>2.7019347486857885</v>
      </c>
      <c r="BW38" s="6">
        <f t="shared" si="52"/>
        <v>4.4507737208180727</v>
      </c>
      <c r="BX38" s="6">
        <f t="shared" si="53"/>
        <v>7.2411040016550565</v>
      </c>
      <c r="BY38" s="6">
        <f t="shared" si="54"/>
        <v>11.596021477757004</v>
      </c>
      <c r="CA38" s="6">
        <f t="shared" si="55"/>
        <v>0.45260284590031336</v>
      </c>
      <c r="CB38" s="6">
        <f t="shared" si="56"/>
        <v>0.75326763208618164</v>
      </c>
      <c r="CC38" s="6">
        <f t="shared" si="57"/>
        <v>1.2408233704617546</v>
      </c>
      <c r="CD38" s="6">
        <f t="shared" si="69"/>
        <v>2.0187346373444148</v>
      </c>
      <c r="CE38" s="6">
        <f t="shared" si="58"/>
        <v>3.2328344140875909</v>
      </c>
      <c r="CG38" s="6">
        <f t="shared" si="59"/>
        <v>17.15340047244197</v>
      </c>
      <c r="CH38" s="6">
        <f t="shared" si="60"/>
        <v>28.548431529191603</v>
      </c>
      <c r="CI38" s="6">
        <f t="shared" si="61"/>
        <v>47.026527521622377</v>
      </c>
      <c r="CJ38" s="6">
        <f t="shared" si="62"/>
        <v>76.508939339691167</v>
      </c>
      <c r="CK38" s="6">
        <f t="shared" si="63"/>
        <v>122.52265726616889</v>
      </c>
    </row>
    <row r="39" spans="1:89">
      <c r="A39" s="6">
        <v>1</v>
      </c>
      <c r="B39" s="6">
        <f t="shared" si="24"/>
        <v>1162.1739130434783</v>
      </c>
      <c r="C39" s="11">
        <v>2.8</v>
      </c>
      <c r="D39" s="6">
        <f t="shared" si="79"/>
        <v>57.7</v>
      </c>
      <c r="E39" s="6">
        <f t="shared" si="80"/>
        <v>26.571999999999999</v>
      </c>
      <c r="F39" s="6">
        <f t="shared" si="81"/>
        <v>11.263999999999999</v>
      </c>
      <c r="G39" s="6">
        <f t="shared" si="82"/>
        <v>1.6640000000000001</v>
      </c>
      <c r="H39" s="11">
        <f t="shared" si="64"/>
        <v>97.2</v>
      </c>
      <c r="J39" s="6">
        <f t="shared" si="25"/>
        <v>59.362139917695472</v>
      </c>
      <c r="K39" s="6">
        <f t="shared" si="26"/>
        <v>27.337448559670779</v>
      </c>
      <c r="L39" s="6">
        <f t="shared" si="27"/>
        <v>11.588477366255143</v>
      </c>
      <c r="M39" s="6">
        <f t="shared" si="28"/>
        <v>1.7119341563786008</v>
      </c>
      <c r="N39" s="11">
        <f t="shared" si="74"/>
        <v>100</v>
      </c>
      <c r="O39" s="6">
        <v>8.0000000000000002E-3</v>
      </c>
      <c r="P39" s="6">
        <f t="shared" si="0"/>
        <v>0.17294621074231051</v>
      </c>
      <c r="Q39" s="6">
        <f t="shared" si="1"/>
        <v>0.25898439328198541</v>
      </c>
      <c r="R39" s="6">
        <v>0.3</v>
      </c>
      <c r="S39" s="6">
        <f t="shared" si="65"/>
        <v>8.7176202857746465E-2</v>
      </c>
      <c r="T39" s="6">
        <v>0.12</v>
      </c>
      <c r="U39" s="6">
        <f t="shared" si="2"/>
        <v>0.667298886350841</v>
      </c>
      <c r="V39" s="6">
        <f t="shared" si="3"/>
        <v>1.7956196252222945</v>
      </c>
      <c r="W39" s="6">
        <v>0.06</v>
      </c>
      <c r="X39" s="6">
        <f t="shared" si="30"/>
        <v>0.46276919204339984</v>
      </c>
      <c r="Y39" s="6">
        <v>2.6700000000000002E-2</v>
      </c>
      <c r="Z39" s="6">
        <v>0.21</v>
      </c>
      <c r="AA39" s="6">
        <v>0.442</v>
      </c>
      <c r="AB39" s="6">
        <v>0.5</v>
      </c>
      <c r="AC39" s="6">
        <f t="shared" si="31"/>
        <v>0.13303907407407406</v>
      </c>
      <c r="AD39" s="6">
        <f t="shared" si="4"/>
        <v>0.211416322167852</v>
      </c>
      <c r="AE39" s="6">
        <f t="shared" si="5"/>
        <v>2.270929545967403</v>
      </c>
      <c r="AF39" s="6">
        <f t="shared" si="6"/>
        <v>4.3759570700960007</v>
      </c>
      <c r="AG39" s="6">
        <f t="shared" si="7"/>
        <v>12.908674746092897</v>
      </c>
      <c r="AH39" s="6">
        <f t="shared" si="32"/>
        <v>1.4744102561686299</v>
      </c>
      <c r="AI39" s="6">
        <f t="shared" si="8"/>
        <v>0.11671818176458333</v>
      </c>
      <c r="AJ39" s="6">
        <f t="shared" si="9"/>
        <v>1.4394734555871835</v>
      </c>
      <c r="AK39" s="6">
        <f t="shared" si="10"/>
        <v>2.3663177026786903</v>
      </c>
      <c r="AL39" s="6">
        <f t="shared" si="11"/>
        <v>8.4116589942502724</v>
      </c>
      <c r="AM39" s="6">
        <f t="shared" si="33"/>
        <v>0.88102398064901555</v>
      </c>
      <c r="AN39" s="6">
        <f t="shared" si="12"/>
        <v>6.4437474906097178E-2</v>
      </c>
      <c r="AO39" s="6">
        <f t="shared" si="13"/>
        <v>0.91243862365505812</v>
      </c>
      <c r="AP39" s="6">
        <f t="shared" si="14"/>
        <v>1.2795965271861578</v>
      </c>
      <c r="AQ39" s="6">
        <f t="shared" si="15"/>
        <v>5.4812758418107475</v>
      </c>
      <c r="AR39" s="6">
        <f t="shared" si="34"/>
        <v>0.52981049066709851</v>
      </c>
      <c r="AS39" s="6">
        <f t="shared" si="16"/>
        <v>3.5574476139876188E-2</v>
      </c>
      <c r="AT39" s="6">
        <f t="shared" si="17"/>
        <v>0.57836720691589882</v>
      </c>
      <c r="AU39" s="6">
        <f t="shared" si="18"/>
        <v>0.69194735370206673</v>
      </c>
      <c r="AV39" s="6">
        <f t="shared" si="19"/>
        <v>3.5717549742036296</v>
      </c>
      <c r="AW39" s="6">
        <f t="shared" si="35"/>
        <v>0.32056086383348803</v>
      </c>
      <c r="AX39" s="6">
        <f t="shared" si="20"/>
        <v>1.9639865691057242E-2</v>
      </c>
      <c r="AY39" s="6">
        <f t="shared" si="21"/>
        <v>0.36660945444825654</v>
      </c>
      <c r="AZ39" s="6">
        <f t="shared" si="22"/>
        <v>0.37417352276514787</v>
      </c>
      <c r="BA39" s="6">
        <f t="shared" si="23"/>
        <v>2.3274569578191384</v>
      </c>
      <c r="BB39" s="6">
        <f t="shared" si="36"/>
        <v>0.19508586020792951</v>
      </c>
      <c r="BD39" s="6">
        <f t="shared" si="66"/>
        <v>10952.811278262441</v>
      </c>
      <c r="BE39" s="6">
        <f t="shared" si="67"/>
        <v>12042.161918808242</v>
      </c>
      <c r="BF39" s="6">
        <f t="shared" si="37"/>
        <v>34.362496513015628</v>
      </c>
      <c r="BG39" s="6">
        <f t="shared" si="38"/>
        <v>33.708822178467685</v>
      </c>
      <c r="BH39" s="6">
        <f t="shared" si="68"/>
        <v>3.0034624625828616</v>
      </c>
      <c r="BI39" s="6">
        <f t="shared" si="39"/>
        <v>3.18145071667653</v>
      </c>
      <c r="BJ39" s="6">
        <f t="shared" si="40"/>
        <v>58.936720899693952</v>
      </c>
      <c r="BK39" s="6">
        <f t="shared" si="41"/>
        <v>54.837595600599442</v>
      </c>
      <c r="BL39" s="6">
        <f t="shared" si="42"/>
        <v>97.442617179087591</v>
      </c>
      <c r="BM39" s="6">
        <f t="shared" si="43"/>
        <v>91.243230616949745</v>
      </c>
      <c r="BN39" s="6">
        <f t="shared" si="44"/>
        <v>158.83323805749379</v>
      </c>
      <c r="BO39" s="6">
        <f t="shared" si="45"/>
        <v>150.24082354006984</v>
      </c>
      <c r="BP39" s="6">
        <f t="shared" si="46"/>
        <v>254.07152715109464</v>
      </c>
      <c r="BQ39" s="6">
        <f t="shared" si="47"/>
        <v>244.2765556012896</v>
      </c>
      <c r="BR39" s="6">
        <f t="shared" si="48"/>
        <v>395.87049140201168</v>
      </c>
      <c r="BS39" s="6">
        <f t="shared" si="49"/>
        <v>390.79544896453621</v>
      </c>
      <c r="BU39" s="6">
        <f t="shared" si="50"/>
        <v>1.6268024824560101</v>
      </c>
      <c r="BV39" s="6">
        <f t="shared" si="51"/>
        <v>2.7068056585861235</v>
      </c>
      <c r="BW39" s="6">
        <f t="shared" si="52"/>
        <v>4.4570178911810139</v>
      </c>
      <c r="BX39" s="6">
        <f t="shared" si="53"/>
        <v>7.2466654072929044</v>
      </c>
      <c r="BY39" s="6">
        <f t="shared" si="54"/>
        <v>11.5932691713615</v>
      </c>
      <c r="CA39" s="6">
        <f t="shared" si="55"/>
        <v>0.45537998882867098</v>
      </c>
      <c r="CB39" s="6">
        <f t="shared" si="56"/>
        <v>0.75769808803550509</v>
      </c>
      <c r="CC39" s="6">
        <f t="shared" si="57"/>
        <v>1.2476233466468658</v>
      </c>
      <c r="CD39" s="6">
        <f t="shared" si="69"/>
        <v>2.0285108043578317</v>
      </c>
      <c r="CE39" s="6">
        <f t="shared" si="58"/>
        <v>3.2452266594602595</v>
      </c>
      <c r="CG39" s="6">
        <f t="shared" si="59"/>
        <v>17.236663548849492</v>
      </c>
      <c r="CH39" s="6">
        <f t="shared" si="60"/>
        <v>28.679756105813908</v>
      </c>
      <c r="CI39" s="6">
        <f t="shared" si="61"/>
        <v>47.22399839561789</v>
      </c>
      <c r="CJ39" s="6">
        <f t="shared" si="62"/>
        <v>76.781499182382618</v>
      </c>
      <c r="CK39" s="6">
        <f t="shared" si="63"/>
        <v>122.83561298500223</v>
      </c>
    </row>
    <row r="40" spans="1:89">
      <c r="A40" s="6">
        <v>1</v>
      </c>
      <c r="B40" s="6">
        <f t="shared" si="24"/>
        <v>1162.608695652174</v>
      </c>
      <c r="C40" s="11">
        <v>2.9</v>
      </c>
      <c r="D40" s="6">
        <f t="shared" si="79"/>
        <v>57.725000000000001</v>
      </c>
      <c r="E40" s="6">
        <f t="shared" si="80"/>
        <v>26.521000000000001</v>
      </c>
      <c r="F40" s="6">
        <f t="shared" si="81"/>
        <v>11.202</v>
      </c>
      <c r="G40" s="6">
        <f t="shared" si="82"/>
        <v>1.6520000000000001</v>
      </c>
      <c r="H40" s="11">
        <f t="shared" si="64"/>
        <v>97.100000000000009</v>
      </c>
      <c r="J40" s="6">
        <f t="shared" si="25"/>
        <v>59.449021627188458</v>
      </c>
      <c r="K40" s="6">
        <f t="shared" si="26"/>
        <v>27.313079299691037</v>
      </c>
      <c r="L40" s="6">
        <f t="shared" si="27"/>
        <v>11.536560247167868</v>
      </c>
      <c r="M40" s="6">
        <f t="shared" si="28"/>
        <v>1.7013388259526261</v>
      </c>
      <c r="N40" s="11">
        <f t="shared" si="74"/>
        <v>100</v>
      </c>
      <c r="O40" s="6">
        <v>8.0000000000000002E-3</v>
      </c>
      <c r="P40" s="6">
        <f t="shared" si="0"/>
        <v>0.17263059651485338</v>
      </c>
      <c r="Q40" s="6">
        <f t="shared" si="1"/>
        <v>0.25886879572908567</v>
      </c>
      <c r="R40" s="6">
        <v>0.3</v>
      </c>
      <c r="S40" s="6">
        <f t="shared" si="65"/>
        <v>8.6875224510068419E-2</v>
      </c>
      <c r="T40" s="6">
        <v>0.12</v>
      </c>
      <c r="U40" s="6">
        <f t="shared" si="2"/>
        <v>0.66732255140147179</v>
      </c>
      <c r="V40" s="6">
        <f t="shared" si="3"/>
        <v>1.7937172533849273</v>
      </c>
      <c r="W40" s="6">
        <v>0.06</v>
      </c>
      <c r="X40" s="6">
        <f t="shared" si="30"/>
        <v>0.46155923849780012</v>
      </c>
      <c r="Y40" s="6">
        <v>2.6700000000000002E-2</v>
      </c>
      <c r="Z40" s="6">
        <v>0.21</v>
      </c>
      <c r="AA40" s="6">
        <v>0.442</v>
      </c>
      <c r="AB40" s="6">
        <v>0.5</v>
      </c>
      <c r="AC40" s="6">
        <f t="shared" si="31"/>
        <v>0.13272864572605558</v>
      </c>
      <c r="AD40" s="6">
        <f t="shared" si="4"/>
        <v>0.21122424691154565</v>
      </c>
      <c r="AE40" s="6">
        <f t="shared" si="5"/>
        <v>2.264340794014386</v>
      </c>
      <c r="AF40" s="6">
        <f t="shared" si="6"/>
        <v>4.3638205333291085</v>
      </c>
      <c r="AG40" s="6">
        <f t="shared" si="7"/>
        <v>12.893338679121234</v>
      </c>
      <c r="AH40" s="6">
        <f t="shared" si="32"/>
        <v>1.4668261067279655</v>
      </c>
      <c r="AI40" s="6">
        <f t="shared" si="8"/>
        <v>0.11661214134893251</v>
      </c>
      <c r="AJ40" s="6">
        <f t="shared" si="9"/>
        <v>1.4352970452891811</v>
      </c>
      <c r="AK40" s="6">
        <f t="shared" si="10"/>
        <v>2.3597548179564058</v>
      </c>
      <c r="AL40" s="6">
        <f t="shared" si="11"/>
        <v>8.4016655775583189</v>
      </c>
      <c r="AM40" s="6">
        <f t="shared" si="33"/>
        <v>0.87652393205309465</v>
      </c>
      <c r="AN40" s="6">
        <f t="shared" si="12"/>
        <v>6.4378932384964407E-2</v>
      </c>
      <c r="AO40" s="6">
        <f t="shared" si="13"/>
        <v>0.90979132366537263</v>
      </c>
      <c r="AP40" s="6">
        <f t="shared" si="14"/>
        <v>1.2760476189015888</v>
      </c>
      <c r="AQ40" s="6">
        <f t="shared" si="15"/>
        <v>5.4747638477405882</v>
      </c>
      <c r="AR40" s="6">
        <f t="shared" si="34"/>
        <v>0.52712095643928381</v>
      </c>
      <c r="AS40" s="6">
        <f t="shared" si="16"/>
        <v>3.5542156134720164E-2</v>
      </c>
      <c r="AT40" s="6">
        <f t="shared" si="17"/>
        <v>0.57668916363582656</v>
      </c>
      <c r="AU40" s="6">
        <f t="shared" si="18"/>
        <v>0.69002826620544866</v>
      </c>
      <c r="AV40" s="6">
        <f t="shared" si="19"/>
        <v>3.5675115739655592</v>
      </c>
      <c r="AW40" s="6">
        <f t="shared" si="35"/>
        <v>0.31894201884538637</v>
      </c>
      <c r="AX40" s="6">
        <f t="shared" si="20"/>
        <v>1.9622022545373166E-2</v>
      </c>
      <c r="AY40" s="6">
        <f t="shared" si="21"/>
        <v>0.36554579363884049</v>
      </c>
      <c r="AZ40" s="6">
        <f t="shared" si="22"/>
        <v>0.37313576790524089</v>
      </c>
      <c r="BA40" s="6">
        <f t="shared" si="23"/>
        <v>2.3246918377366463</v>
      </c>
      <c r="BB40" s="6">
        <f t="shared" si="36"/>
        <v>0.19410483040723789</v>
      </c>
      <c r="BD40" s="6">
        <f t="shared" si="66"/>
        <v>10873.274002412945</v>
      </c>
      <c r="BE40" s="6">
        <f t="shared" si="67"/>
        <v>12001.855438932542</v>
      </c>
      <c r="BF40" s="6">
        <f t="shared" si="37"/>
        <v>34.411321820951528</v>
      </c>
      <c r="BG40" s="6">
        <f t="shared" si="38"/>
        <v>33.733046304070577</v>
      </c>
      <c r="BH40" s="6">
        <f t="shared" si="68"/>
        <v>2.990402279063177</v>
      </c>
      <c r="BI40" s="6">
        <f t="shared" si="39"/>
        <v>3.1748628395174485</v>
      </c>
      <c r="BJ40" s="6">
        <f t="shared" si="40"/>
        <v>59.26083980894736</v>
      </c>
      <c r="BK40" s="6">
        <f t="shared" si="41"/>
        <v>54.990121262956265</v>
      </c>
      <c r="BL40" s="6">
        <f t="shared" si="42"/>
        <v>97.928722128896354</v>
      </c>
      <c r="BM40" s="6">
        <f t="shared" si="43"/>
        <v>91.473764807016863</v>
      </c>
      <c r="BN40" s="6">
        <f t="shared" si="44"/>
        <v>159.4966347932924</v>
      </c>
      <c r="BO40" s="6">
        <f t="shared" si="45"/>
        <v>150.55998944535338</v>
      </c>
      <c r="BP40" s="6">
        <f t="shared" si="46"/>
        <v>254.80198068652041</v>
      </c>
      <c r="BQ40" s="6">
        <f t="shared" si="47"/>
        <v>244.63950129388377</v>
      </c>
      <c r="BR40" s="6">
        <f t="shared" si="48"/>
        <v>396.18078460114276</v>
      </c>
      <c r="BS40" s="6">
        <f t="shared" si="49"/>
        <v>390.98115019338468</v>
      </c>
      <c r="BU40" s="6">
        <f t="shared" si="50"/>
        <v>1.630155805297685</v>
      </c>
      <c r="BV40" s="6">
        <f t="shared" si="51"/>
        <v>2.7116959429773972</v>
      </c>
      <c r="BW40" s="6">
        <f t="shared" si="52"/>
        <v>4.4632787708587491</v>
      </c>
      <c r="BX40" s="6">
        <f t="shared" si="53"/>
        <v>7.2522208367633567</v>
      </c>
      <c r="BY40" s="6">
        <f t="shared" si="54"/>
        <v>11.590448922669783</v>
      </c>
      <c r="CA40" s="6">
        <f t="shared" si="55"/>
        <v>0.45818016674801032</v>
      </c>
      <c r="CB40" s="6">
        <f t="shared" si="56"/>
        <v>0.762163527734947</v>
      </c>
      <c r="CC40" s="6">
        <f t="shared" si="57"/>
        <v>1.2544726122675609</v>
      </c>
      <c r="CD40" s="6">
        <f t="shared" si="69"/>
        <v>2.0383473416977123</v>
      </c>
      <c r="CE40" s="6">
        <f t="shared" si="58"/>
        <v>3.2576725505715554</v>
      </c>
      <c r="CG40" s="6">
        <f t="shared" si="59"/>
        <v>17.320471479427528</v>
      </c>
      <c r="CH40" s="6">
        <f t="shared" si="60"/>
        <v>28.811879262450304</v>
      </c>
      <c r="CI40" s="6">
        <f t="shared" si="61"/>
        <v>47.422517776622179</v>
      </c>
      <c r="CJ40" s="6">
        <f t="shared" si="62"/>
        <v>77.055140224913416</v>
      </c>
      <c r="CK40" s="6">
        <f t="shared" si="63"/>
        <v>123.1489894073063</v>
      </c>
    </row>
    <row r="41" spans="1:89">
      <c r="A41" s="6">
        <v>1</v>
      </c>
      <c r="B41" s="6">
        <f t="shared" si="24"/>
        <v>1163.0434782608695</v>
      </c>
      <c r="C41" s="11">
        <v>3</v>
      </c>
      <c r="D41" s="6">
        <f t="shared" si="79"/>
        <v>57.75</v>
      </c>
      <c r="E41" s="6">
        <f t="shared" si="80"/>
        <v>26.47</v>
      </c>
      <c r="F41" s="6">
        <f t="shared" si="81"/>
        <v>11.14</v>
      </c>
      <c r="G41" s="6">
        <f t="shared" si="82"/>
        <v>1.6400000000000001</v>
      </c>
      <c r="H41" s="11">
        <f t="shared" si="64"/>
        <v>97</v>
      </c>
      <c r="J41" s="6">
        <f t="shared" si="25"/>
        <v>59.536082474226802</v>
      </c>
      <c r="K41" s="6">
        <f t="shared" si="26"/>
        <v>27.288659793814432</v>
      </c>
      <c r="L41" s="6">
        <f t="shared" si="27"/>
        <v>11.484536082474227</v>
      </c>
      <c r="M41" s="6">
        <f t="shared" si="28"/>
        <v>1.6907216494845361</v>
      </c>
      <c r="N41" s="11">
        <f t="shared" si="74"/>
        <v>99.999999999999986</v>
      </c>
      <c r="O41" s="6">
        <v>8.0000000000000002E-3</v>
      </c>
      <c r="P41" s="6">
        <f t="shared" si="0"/>
        <v>0.1723157488305288</v>
      </c>
      <c r="Q41" s="6">
        <f t="shared" si="1"/>
        <v>0.2587533197165483</v>
      </c>
      <c r="R41" s="6">
        <v>0.3</v>
      </c>
      <c r="S41" s="6">
        <f t="shared" si="65"/>
        <v>8.6574328383365415E-2</v>
      </c>
      <c r="T41" s="6">
        <v>0.12</v>
      </c>
      <c r="U41" s="6">
        <f t="shared" si="2"/>
        <v>0.66734620296223079</v>
      </c>
      <c r="V41" s="6">
        <f t="shared" si="3"/>
        <v>1.7918180470085465</v>
      </c>
      <c r="W41" s="6">
        <v>0.06</v>
      </c>
      <c r="X41" s="6">
        <f t="shared" si="30"/>
        <v>0.46034955707304598</v>
      </c>
      <c r="Y41" s="6">
        <v>2.6700000000000002E-2</v>
      </c>
      <c r="Z41" s="6">
        <v>0.21</v>
      </c>
      <c r="AA41" s="6">
        <v>0.442</v>
      </c>
      <c r="AB41" s="6">
        <v>0.5</v>
      </c>
      <c r="AC41" s="6">
        <f t="shared" si="31"/>
        <v>0.13241757731958764</v>
      </c>
      <c r="AD41" s="6">
        <f t="shared" si="4"/>
        <v>0.21103246229528455</v>
      </c>
      <c r="AE41" s="6">
        <f t="shared" si="5"/>
        <v>2.2577751302229263</v>
      </c>
      <c r="AF41" s="6">
        <f t="shared" si="6"/>
        <v>4.3517249744532105</v>
      </c>
      <c r="AG41" s="6">
        <f t="shared" si="7"/>
        <v>12.878030100979847</v>
      </c>
      <c r="AH41" s="6">
        <f t="shared" si="32"/>
        <v>1.4592641028409201</v>
      </c>
      <c r="AI41" s="6">
        <f t="shared" si="8"/>
        <v>0.11650626138909366</v>
      </c>
      <c r="AJ41" s="6">
        <f t="shared" si="9"/>
        <v>1.4311352698774784</v>
      </c>
      <c r="AK41" s="6">
        <f t="shared" si="10"/>
        <v>2.3532140922058211</v>
      </c>
      <c r="AL41" s="6">
        <f t="shared" si="11"/>
        <v>8.3916900733686877</v>
      </c>
      <c r="AM41" s="6">
        <f t="shared" si="33"/>
        <v>0.87203674119973718</v>
      </c>
      <c r="AN41" s="6">
        <f t="shared" si="12"/>
        <v>6.4320478447865384E-2</v>
      </c>
      <c r="AO41" s="6">
        <f t="shared" si="13"/>
        <v>0.90715330028684049</v>
      </c>
      <c r="AP41" s="6">
        <f t="shared" si="14"/>
        <v>1.2725106931767587</v>
      </c>
      <c r="AQ41" s="6">
        <f t="shared" si="15"/>
        <v>5.4682635259655523</v>
      </c>
      <c r="AR41" s="6">
        <f t="shared" si="34"/>
        <v>0.52443893601576785</v>
      </c>
      <c r="AS41" s="6">
        <f t="shared" si="16"/>
        <v>3.5509885034810659E-2</v>
      </c>
      <c r="AT41" s="6">
        <f t="shared" si="17"/>
        <v>0.5750170005185874</v>
      </c>
      <c r="AU41" s="6">
        <f t="shared" si="18"/>
        <v>0.68811565832980937</v>
      </c>
      <c r="AV41" s="6">
        <f t="shared" si="19"/>
        <v>3.5632757797264141</v>
      </c>
      <c r="AW41" s="6">
        <f t="shared" si="35"/>
        <v>0.31732759357765689</v>
      </c>
      <c r="AX41" s="6">
        <f t="shared" si="20"/>
        <v>1.9604206399172354E-2</v>
      </c>
      <c r="AY41" s="6">
        <f t="shared" si="21"/>
        <v>0.3644858600865416</v>
      </c>
      <c r="AZ41" s="6">
        <f t="shared" si="22"/>
        <v>0.37210151692838911</v>
      </c>
      <c r="BA41" s="6">
        <f t="shared" si="23"/>
        <v>2.3219316739390203</v>
      </c>
      <c r="BB41" s="6">
        <f t="shared" si="36"/>
        <v>0.19312641731840419</v>
      </c>
      <c r="BD41" s="6">
        <f t="shared" si="66"/>
        <v>10793.874241070107</v>
      </c>
      <c r="BE41" s="6">
        <f t="shared" si="67"/>
        <v>11961.589399003793</v>
      </c>
      <c r="BF41" s="6">
        <f t="shared" si="37"/>
        <v>34.460189010935885</v>
      </c>
      <c r="BG41" s="6">
        <f t="shared" si="38"/>
        <v>33.757284394299425</v>
      </c>
      <c r="BH41" s="6">
        <f t="shared" si="68"/>
        <v>2.9773551602250028</v>
      </c>
      <c r="BI41" s="6">
        <f t="shared" si="39"/>
        <v>3.1682792502077004</v>
      </c>
      <c r="BJ41" s="6">
        <f t="shared" si="40"/>
        <v>59.587233583802472</v>
      </c>
      <c r="BK41" s="6">
        <f t="shared" si="41"/>
        <v>55.143358340317803</v>
      </c>
      <c r="BL41" s="6">
        <f t="shared" si="42"/>
        <v>98.417786753841725</v>
      </c>
      <c r="BM41" s="6">
        <f t="shared" si="43"/>
        <v>91.705232205244371</v>
      </c>
      <c r="BN41" s="6">
        <f t="shared" si="44"/>
        <v>160.16292985484668</v>
      </c>
      <c r="BO41" s="6">
        <f t="shared" si="45"/>
        <v>150.88008745900314</v>
      </c>
      <c r="BP41" s="6">
        <f t="shared" si="46"/>
        <v>255.5328010492471</v>
      </c>
      <c r="BQ41" s="6">
        <f t="shared" si="47"/>
        <v>245.00261128572922</v>
      </c>
      <c r="BR41" s="6">
        <f t="shared" si="48"/>
        <v>396.48374348120774</v>
      </c>
      <c r="BS41" s="6">
        <f t="shared" si="49"/>
        <v>391.16456996964547</v>
      </c>
      <c r="BU41" s="6">
        <f t="shared" si="50"/>
        <v>1.6335247141393232</v>
      </c>
      <c r="BV41" s="6">
        <f t="shared" si="51"/>
        <v>2.7166057297171271</v>
      </c>
      <c r="BW41" s="6">
        <f t="shared" si="52"/>
        <v>4.4695564280781479</v>
      </c>
      <c r="BX41" s="6">
        <f t="shared" si="53"/>
        <v>7.2577701578122999</v>
      </c>
      <c r="BY41" s="6">
        <f t="shared" si="54"/>
        <v>11.587560344033516</v>
      </c>
      <c r="CA41" s="6">
        <f t="shared" si="55"/>
        <v>0.46100360496331994</v>
      </c>
      <c r="CB41" s="6">
        <f t="shared" si="56"/>
        <v>0.76666427132904214</v>
      </c>
      <c r="CC41" s="6">
        <f t="shared" si="57"/>
        <v>1.261371565484174</v>
      </c>
      <c r="CD41" s="6">
        <f t="shared" si="69"/>
        <v>2.0482446196166371</v>
      </c>
      <c r="CE41" s="6">
        <f t="shared" si="58"/>
        <v>3.2701721896775955</v>
      </c>
      <c r="CG41" s="6">
        <f t="shared" si="59"/>
        <v>17.40482892620744</v>
      </c>
      <c r="CH41" s="6">
        <f t="shared" si="60"/>
        <v>28.944807248045613</v>
      </c>
      <c r="CI41" s="6">
        <f t="shared" si="61"/>
        <v>47.622092480993274</v>
      </c>
      <c r="CJ41" s="6">
        <f t="shared" si="62"/>
        <v>77.329866447115663</v>
      </c>
      <c r="CK41" s="6">
        <f t="shared" si="63"/>
        <v>123.46278186937032</v>
      </c>
    </row>
    <row r="42" spans="1:89">
      <c r="A42" s="6">
        <v>1</v>
      </c>
      <c r="B42" s="6">
        <f t="shared" si="24"/>
        <v>1163.4782608695652</v>
      </c>
      <c r="C42" s="11">
        <v>3.1</v>
      </c>
      <c r="D42" s="6">
        <f t="shared" si="79"/>
        <v>57.774999999999999</v>
      </c>
      <c r="E42" s="6">
        <f t="shared" si="80"/>
        <v>26.419</v>
      </c>
      <c r="F42" s="6">
        <f t="shared" si="81"/>
        <v>11.077999999999999</v>
      </c>
      <c r="G42" s="6">
        <f>$G$5+$G$7*$C42</f>
        <v>1.6280000000000001</v>
      </c>
      <c r="H42" s="11">
        <f t="shared" si="64"/>
        <v>96.9</v>
      </c>
      <c r="J42" s="6">
        <f t="shared" si="25"/>
        <v>59.623323013415892</v>
      </c>
      <c r="K42" s="6">
        <f t="shared" si="26"/>
        <v>27.264189886480906</v>
      </c>
      <c r="L42" s="6">
        <f t="shared" si="27"/>
        <v>11.432404540763672</v>
      </c>
      <c r="M42" s="6">
        <f t="shared" si="28"/>
        <v>1.6800825593395252</v>
      </c>
      <c r="N42" s="11">
        <f t="shared" si="74"/>
        <v>99.999999999999986</v>
      </c>
      <c r="O42" s="6">
        <v>8.0000000000000002E-3</v>
      </c>
      <c r="P42" s="6">
        <f t="shared" si="0"/>
        <v>0.17200166542282197</v>
      </c>
      <c r="Q42" s="6">
        <f t="shared" si="1"/>
        <v>0.25863796506426706</v>
      </c>
      <c r="R42" s="6">
        <v>0.3</v>
      </c>
      <c r="S42" s="6">
        <f t="shared" si="65"/>
        <v>8.6273512650025613E-2</v>
      </c>
      <c r="T42" s="6">
        <v>0.12</v>
      </c>
      <c r="U42" s="6">
        <f t="shared" si="2"/>
        <v>0.66736984104463537</v>
      </c>
      <c r="V42" s="6">
        <f t="shared" si="3"/>
        <v>1.7899219992619937</v>
      </c>
      <c r="W42" s="6">
        <v>0.06</v>
      </c>
      <c r="X42" s="6">
        <f t="shared" si="30"/>
        <v>0.459140141778974</v>
      </c>
      <c r="Y42" s="6">
        <v>2.6700000000000002E-2</v>
      </c>
      <c r="Z42" s="6">
        <v>0.21</v>
      </c>
      <c r="AA42" s="6">
        <v>0.442</v>
      </c>
      <c r="AB42" s="6">
        <v>0.5</v>
      </c>
      <c r="AC42" s="6">
        <f t="shared" si="31"/>
        <v>0.132105866873065</v>
      </c>
      <c r="AD42" s="6">
        <f t="shared" si="4"/>
        <v>0.21084096773883756</v>
      </c>
      <c r="AE42" s="6">
        <f t="shared" si="5"/>
        <v>2.2512324609836396</v>
      </c>
      <c r="AF42" s="6">
        <f t="shared" si="6"/>
        <v>4.3396702326383911</v>
      </c>
      <c r="AG42" s="6">
        <f t="shared" si="7"/>
        <v>12.862748948601553</v>
      </c>
      <c r="AH42" s="6">
        <f t="shared" si="32"/>
        <v>1.4517241426556193</v>
      </c>
      <c r="AI42" s="6">
        <f t="shared" si="8"/>
        <v>0.1164005415647342</v>
      </c>
      <c r="AJ42" s="6">
        <f t="shared" si="9"/>
        <v>1.4269880700159221</v>
      </c>
      <c r="AK42" s="6">
        <f t="shared" si="10"/>
        <v>2.3466954384574645</v>
      </c>
      <c r="AL42" s="6">
        <f t="shared" si="11"/>
        <v>8.381732440585024</v>
      </c>
      <c r="AM42" s="6">
        <f t="shared" si="33"/>
        <v>0.86756234872195426</v>
      </c>
      <c r="AN42" s="6">
        <f t="shared" si="12"/>
        <v>6.4262112917951808E-2</v>
      </c>
      <c r="AO42" s="6">
        <f t="shared" si="13"/>
        <v>0.90452451590807115</v>
      </c>
      <c r="AP42" s="6">
        <f t="shared" si="14"/>
        <v>1.2689857029825493</v>
      </c>
      <c r="AQ42" s="6">
        <f t="shared" si="15"/>
        <v>5.4617748497060852</v>
      </c>
      <c r="AR42" s="6">
        <f t="shared" si="34"/>
        <v>0.52176439455698853</v>
      </c>
      <c r="AS42" s="6">
        <f t="shared" si="16"/>
        <v>3.547766274251371E-2</v>
      </c>
      <c r="AT42" s="6">
        <f t="shared" si="17"/>
        <v>0.57335069372346015</v>
      </c>
      <c r="AU42" s="6">
        <f t="shared" si="18"/>
        <v>0.68620950464394992</v>
      </c>
      <c r="AV42" s="6">
        <f t="shared" si="19"/>
        <v>3.5590475740358767</v>
      </c>
      <c r="AW42" s="6">
        <f t="shared" si="35"/>
        <v>0.31571756744483909</v>
      </c>
      <c r="AX42" s="6">
        <f t="shared" si="20"/>
        <v>1.9586417198553297E-2</v>
      </c>
      <c r="AY42" s="6">
        <f t="shared" si="21"/>
        <v>0.36342963867944883</v>
      </c>
      <c r="AZ42" s="6">
        <f t="shared" si="22"/>
        <v>0.37107075608256201</v>
      </c>
      <c r="BA42" s="6">
        <f t="shared" si="23"/>
        <v>2.3191764550551364</v>
      </c>
      <c r="BB42" s="6">
        <f t="shared" si="36"/>
        <v>0.19215060869588396</v>
      </c>
      <c r="BD42" s="6">
        <f t="shared" si="66"/>
        <v>10714.614394218454</v>
      </c>
      <c r="BE42" s="6">
        <f t="shared" si="67"/>
        <v>11921.364398849426</v>
      </c>
      <c r="BF42" s="6">
        <f t="shared" si="37"/>
        <v>34.509098080652024</v>
      </c>
      <c r="BG42" s="6">
        <f t="shared" si="38"/>
        <v>33.781536448697892</v>
      </c>
      <c r="BH42" s="6">
        <f t="shared" si="68"/>
        <v>2.9643211369165723</v>
      </c>
      <c r="BI42" s="6">
        <f t="shared" si="39"/>
        <v>3.1616999562305677</v>
      </c>
      <c r="BJ42" s="6">
        <f t="shared" si="40"/>
        <v>59.915924821745378</v>
      </c>
      <c r="BK42" s="6">
        <f t="shared" si="41"/>
        <v>55.297312097783212</v>
      </c>
      <c r="BL42" s="6">
        <f t="shared" si="42"/>
        <v>98.90983657761555</v>
      </c>
      <c r="BM42" s="6">
        <f t="shared" si="43"/>
        <v>91.937638797901513</v>
      </c>
      <c r="BN42" s="6">
        <f t="shared" si="44"/>
        <v>160.83213913581477</v>
      </c>
      <c r="BO42" s="6">
        <f t="shared" si="45"/>
        <v>151.20112138406159</v>
      </c>
      <c r="BP42" s="6">
        <f t="shared" si="46"/>
        <v>256.26396778909242</v>
      </c>
      <c r="BQ42" s="6">
        <f t="shared" si="47"/>
        <v>245.36588085035382</v>
      </c>
      <c r="BR42" s="6">
        <f t="shared" si="48"/>
        <v>396.77929267971393</v>
      </c>
      <c r="BS42" s="6">
        <f t="shared" si="49"/>
        <v>391.34569005706703</v>
      </c>
      <c r="BU42" s="6">
        <f t="shared" si="50"/>
        <v>1.6369093271337765</v>
      </c>
      <c r="BV42" s="6">
        <f t="shared" si="51"/>
        <v>2.7215351479800809</v>
      </c>
      <c r="BW42" s="6">
        <f t="shared" si="52"/>
        <v>4.4758509315786208</v>
      </c>
      <c r="BX42" s="6">
        <f t="shared" si="53"/>
        <v>7.2633132368913147</v>
      </c>
      <c r="BY42" s="6">
        <f t="shared" si="54"/>
        <v>11.584603046441703</v>
      </c>
      <c r="CA42" s="6">
        <f t="shared" si="55"/>
        <v>0.46385053126234577</v>
      </c>
      <c r="CB42" s="6">
        <f t="shared" si="56"/>
        <v>0.77120064215782835</v>
      </c>
      <c r="CC42" s="6">
        <f t="shared" si="57"/>
        <v>1.2683206076533871</v>
      </c>
      <c r="CD42" s="6">
        <f t="shared" si="69"/>
        <v>2.0582030096658648</v>
      </c>
      <c r="CE42" s="6">
        <f t="shared" si="58"/>
        <v>3.2827256760546404</v>
      </c>
      <c r="CG42" s="6">
        <f t="shared" si="59"/>
        <v>17.4897406026186</v>
      </c>
      <c r="CH42" s="6">
        <f t="shared" si="60"/>
        <v>29.078546373992783</v>
      </c>
      <c r="CI42" s="6">
        <f t="shared" si="61"/>
        <v>47.822729378889619</v>
      </c>
      <c r="CJ42" s="6">
        <f t="shared" si="62"/>
        <v>77.605681831644517</v>
      </c>
      <c r="CK42" s="6">
        <f t="shared" si="63"/>
        <v>123.77698563263922</v>
      </c>
    </row>
    <row r="43" spans="1:89">
      <c r="A43" s="6">
        <v>1</v>
      </c>
      <c r="B43" s="6">
        <f t="shared" si="24"/>
        <v>1163.9130434782608</v>
      </c>
      <c r="C43" s="11">
        <v>3.2</v>
      </c>
      <c r="D43" s="6">
        <f t="shared" si="79"/>
        <v>57.8</v>
      </c>
      <c r="E43" s="6">
        <f t="shared" si="80"/>
        <v>26.367999999999999</v>
      </c>
      <c r="F43" s="6">
        <f t="shared" si="81"/>
        <v>11.016</v>
      </c>
      <c r="G43" s="6">
        <f t="shared" si="82"/>
        <v>1.6160000000000001</v>
      </c>
      <c r="H43" s="11">
        <f t="shared" si="64"/>
        <v>96.8</v>
      </c>
      <c r="J43" s="6">
        <f t="shared" si="25"/>
        <v>59.710743801652896</v>
      </c>
      <c r="K43" s="6">
        <f t="shared" si="26"/>
        <v>27.239669421487601</v>
      </c>
      <c r="L43" s="6">
        <f t="shared" si="27"/>
        <v>11.380165289256198</v>
      </c>
      <c r="M43" s="6">
        <f t="shared" si="28"/>
        <v>1.669421487603306</v>
      </c>
      <c r="N43" s="11">
        <f t="shared" si="74"/>
        <v>100</v>
      </c>
      <c r="O43" s="6">
        <v>8.0000000000000002E-3</v>
      </c>
      <c r="P43" s="6">
        <f t="shared" si="0"/>
        <v>0.17168834403303615</v>
      </c>
      <c r="Q43" s="6">
        <f t="shared" si="1"/>
        <v>0.25852273159247624</v>
      </c>
      <c r="R43" s="6">
        <v>0.3</v>
      </c>
      <c r="S43" s="6">
        <f t="shared" si="65"/>
        <v>8.5972775482291486E-2</v>
      </c>
      <c r="T43" s="6">
        <v>0.12</v>
      </c>
      <c r="U43" s="6">
        <f t="shared" si="2"/>
        <v>0.66739346566018765</v>
      </c>
      <c r="V43" s="6">
        <f t="shared" si="3"/>
        <v>1.7880291033319913</v>
      </c>
      <c r="W43" s="6">
        <v>0.06</v>
      </c>
      <c r="X43" s="6">
        <f t="shared" si="30"/>
        <v>0.45793098662017601</v>
      </c>
      <c r="Y43" s="6">
        <v>2.6700000000000002E-2</v>
      </c>
      <c r="Z43" s="6">
        <v>0.21</v>
      </c>
      <c r="AA43" s="6">
        <v>0.442</v>
      </c>
      <c r="AB43" s="6">
        <v>0.5</v>
      </c>
      <c r="AC43" s="6">
        <f t="shared" si="31"/>
        <v>0.13179351239669421</v>
      </c>
      <c r="AD43" s="6">
        <f t="shared" si="4"/>
        <v>0.21064976266339319</v>
      </c>
      <c r="AE43" s="6">
        <f t="shared" si="5"/>
        <v>2.2447126931152726</v>
      </c>
      <c r="AF43" s="6">
        <f t="shared" si="6"/>
        <v>4.327656147769062</v>
      </c>
      <c r="AG43" s="6">
        <f t="shared" si="7"/>
        <v>12.847495159093313</v>
      </c>
      <c r="AH43" s="6">
        <f t="shared" si="32"/>
        <v>1.4442061247409754</v>
      </c>
      <c r="AI43" s="6">
        <f t="shared" si="8"/>
        <v>0.1162949815563054</v>
      </c>
      <c r="AJ43" s="6">
        <f t="shared" si="9"/>
        <v>1.4228553866397384</v>
      </c>
      <c r="AK43" s="6">
        <f t="shared" si="10"/>
        <v>2.3401987701281395</v>
      </c>
      <c r="AL43" s="6">
        <f t="shared" si="11"/>
        <v>8.3717926382244272</v>
      </c>
      <c r="AM43" s="6">
        <f t="shared" si="33"/>
        <v>0.86310069549559232</v>
      </c>
      <c r="AN43" s="6">
        <f t="shared" si="12"/>
        <v>6.420383561880795E-2</v>
      </c>
      <c r="AO43" s="6">
        <f t="shared" si="13"/>
        <v>0.90190493308969322</v>
      </c>
      <c r="AP43" s="6">
        <f t="shared" si="14"/>
        <v>1.2654726014987234</v>
      </c>
      <c r="AQ43" s="6">
        <f t="shared" si="15"/>
        <v>5.4552977922565677</v>
      </c>
      <c r="AR43" s="6">
        <f t="shared" si="34"/>
        <v>0.51909729736438726</v>
      </c>
      <c r="AS43" s="6">
        <f t="shared" si="16"/>
        <v>3.544548916043417E-2</v>
      </c>
      <c r="AT43" s="6">
        <f t="shared" si="17"/>
        <v>0.57169021951876131</v>
      </c>
      <c r="AU43" s="6">
        <f t="shared" si="18"/>
        <v>0.68430977982962438</v>
      </c>
      <c r="AV43" s="6">
        <f t="shared" si="19"/>
        <v>3.5548269394918068</v>
      </c>
      <c r="AW43" s="6">
        <f t="shared" si="35"/>
        <v>0.31411191994386045</v>
      </c>
      <c r="AX43" s="6">
        <f t="shared" si="20"/>
        <v>1.9568654889746347E-2</v>
      </c>
      <c r="AY43" s="6">
        <f t="shared" si="21"/>
        <v>0.36237711437476683</v>
      </c>
      <c r="AZ43" s="6">
        <f t="shared" si="22"/>
        <v>0.37004347167680851</v>
      </c>
      <c r="BA43" s="6">
        <f t="shared" si="23"/>
        <v>2.316426169745267</v>
      </c>
      <c r="BB43" s="6">
        <f t="shared" si="36"/>
        <v>0.19117739234257505</v>
      </c>
      <c r="BD43" s="6">
        <f t="shared" si="66"/>
        <v>10635.496861309295</v>
      </c>
      <c r="BE43" s="6">
        <f t="shared" si="67"/>
        <v>11881.181038301296</v>
      </c>
      <c r="BF43" s="6">
        <f t="shared" si="37"/>
        <v>34.558049027688497</v>
      </c>
      <c r="BG43" s="6">
        <f t="shared" si="38"/>
        <v>33.805802466791349</v>
      </c>
      <c r="BH43" s="6">
        <f t="shared" si="68"/>
        <v>2.9513002401637958</v>
      </c>
      <c r="BI43" s="6">
        <f t="shared" si="39"/>
        <v>3.1551249651034809</v>
      </c>
      <c r="BJ43" s="6">
        <f t="shared" si="40"/>
        <v>60.246936431787226</v>
      </c>
      <c r="BK43" s="6">
        <f t="shared" si="41"/>
        <v>55.451987858220839</v>
      </c>
      <c r="BL43" s="6">
        <f t="shared" si="42"/>
        <v>99.404897442044629</v>
      </c>
      <c r="BM43" s="6">
        <f t="shared" si="43"/>
        <v>92.17099063053098</v>
      </c>
      <c r="BN43" s="6">
        <f t="shared" si="44"/>
        <v>161.50427866495806</v>
      </c>
      <c r="BO43" s="6">
        <f t="shared" si="45"/>
        <v>151.52309504908962</v>
      </c>
      <c r="BP43" s="6">
        <f t="shared" si="46"/>
        <v>256.99546014891183</v>
      </c>
      <c r="BQ43" s="6">
        <f t="shared" si="47"/>
        <v>245.72930520343377</v>
      </c>
      <c r="BR43" s="6">
        <f t="shared" si="48"/>
        <v>397.06735638173137</v>
      </c>
      <c r="BS43" s="6">
        <f t="shared" si="49"/>
        <v>391.52449212971277</v>
      </c>
      <c r="BU43" s="6">
        <f t="shared" si="50"/>
        <v>1.6403097637659485</v>
      </c>
      <c r="BV43" s="6">
        <f t="shared" si="51"/>
        <v>2.7264843282768942</v>
      </c>
      <c r="BW43" s="6">
        <f t="shared" si="52"/>
        <v>4.4821623506182462</v>
      </c>
      <c r="BX43" s="6">
        <f t="shared" si="53"/>
        <v>7.2688499391435082</v>
      </c>
      <c r="BY43" s="6">
        <f t="shared" si="54"/>
        <v>11.581576639522796</v>
      </c>
      <c r="CA43" s="6">
        <f t="shared" si="55"/>
        <v>0.46672117594589779</v>
      </c>
      <c r="CB43" s="6">
        <f t="shared" si="56"/>
        <v>0.77577296679008489</v>
      </c>
      <c r="CC43" s="6">
        <f t="shared" si="57"/>
        <v>1.2753201433479171</v>
      </c>
      <c r="CD43" s="6">
        <f t="shared" si="69"/>
        <v>2.068222884671798</v>
      </c>
      <c r="CE43" s="6">
        <f t="shared" si="58"/>
        <v>3.295333105922361</v>
      </c>
      <c r="CG43" s="6">
        <f t="shared" si="59"/>
        <v>17.575211274207689</v>
      </c>
      <c r="CH43" s="6">
        <f t="shared" si="60"/>
        <v>29.213103014925426</v>
      </c>
      <c r="CI43" s="6">
        <f t="shared" si="61"/>
        <v>48.024435394786337</v>
      </c>
      <c r="CJ43" s="6">
        <f t="shared" si="62"/>
        <v>77.882590363698768</v>
      </c>
      <c r="CK43" s="6">
        <f t="shared" si="63"/>
        <v>124.09159588291352</v>
      </c>
    </row>
    <row r="44" spans="1:89">
      <c r="A44" s="6">
        <v>1</v>
      </c>
      <c r="B44" s="6">
        <f t="shared" si="24"/>
        <v>1164.3478260869565</v>
      </c>
      <c r="C44" s="11">
        <v>3.3</v>
      </c>
      <c r="D44" s="6">
        <f t="shared" si="79"/>
        <v>57.825000000000003</v>
      </c>
      <c r="E44" s="6">
        <f t="shared" si="80"/>
        <v>26.317</v>
      </c>
      <c r="F44" s="6">
        <f t="shared" si="81"/>
        <v>10.954000000000001</v>
      </c>
      <c r="G44" s="6">
        <f t="shared" si="82"/>
        <v>1.6040000000000001</v>
      </c>
      <c r="H44" s="11">
        <f t="shared" si="64"/>
        <v>96.7</v>
      </c>
      <c r="J44" s="6">
        <f t="shared" si="25"/>
        <v>59.798345398138572</v>
      </c>
      <c r="K44" s="6">
        <f t="shared" si="26"/>
        <v>27.215098241985519</v>
      </c>
      <c r="L44" s="6">
        <f t="shared" si="27"/>
        <v>11.327817993795243</v>
      </c>
      <c r="M44" s="6">
        <f t="shared" si="28"/>
        <v>1.6587383660806618</v>
      </c>
      <c r="N44" s="11">
        <f t="shared" si="74"/>
        <v>100</v>
      </c>
      <c r="O44" s="6">
        <v>8.0000000000000002E-3</v>
      </c>
      <c r="P44" s="6">
        <f t="shared" si="0"/>
        <v>0.17137578241026313</v>
      </c>
      <c r="Q44" s="6">
        <f t="shared" si="1"/>
        <v>0.25840761912174914</v>
      </c>
      <c r="R44" s="6">
        <v>0.3</v>
      </c>
      <c r="S44" s="6">
        <f t="shared" si="65"/>
        <v>8.5672115052228895E-2</v>
      </c>
      <c r="T44" s="6">
        <v>0.12</v>
      </c>
      <c r="U44" s="6">
        <f t="shared" si="2"/>
        <v>0.66741707682037854</v>
      </c>
      <c r="V44" s="6">
        <f t="shared" si="3"/>
        <v>1.7861393524230877</v>
      </c>
      <c r="W44" s="6">
        <v>0.06</v>
      </c>
      <c r="X44" s="6">
        <f t="shared" si="30"/>
        <v>0.45672208559590904</v>
      </c>
      <c r="Y44" s="6">
        <v>2.6700000000000002E-2</v>
      </c>
      <c r="Z44" s="6">
        <v>0.21</v>
      </c>
      <c r="AA44" s="6">
        <v>0.442</v>
      </c>
      <c r="AB44" s="6">
        <v>0.5</v>
      </c>
      <c r="AC44" s="6">
        <f t="shared" si="31"/>
        <v>0.13148051189245089</v>
      </c>
      <c r="AD44" s="6">
        <f t="shared" si="4"/>
        <v>0.21045884649155497</v>
      </c>
      <c r="AE44" s="6">
        <f t="shared" si="5"/>
        <v>2.2382157338625066</v>
      </c>
      <c r="AF44" s="6">
        <f t="shared" si="6"/>
        <v>4.3156825604403979</v>
      </c>
      <c r="AG44" s="6">
        <f t="shared" si="7"/>
        <v>12.832268669735614</v>
      </c>
      <c r="AH44" s="6">
        <f t="shared" si="32"/>
        <v>1.4367099480843206</v>
      </c>
      <c r="AI44" s="6">
        <f t="shared" si="8"/>
        <v>0.11618958104503968</v>
      </c>
      <c r="AJ44" s="6">
        <f t="shared" si="9"/>
        <v>1.4187371609541393</v>
      </c>
      <c r="AK44" s="6">
        <f t="shared" si="10"/>
        <v>2.3337240010189979</v>
      </c>
      <c r="AL44" s="6">
        <f t="shared" si="11"/>
        <v>8.3618706254170867</v>
      </c>
      <c r="AM44" s="6">
        <f t="shared" si="33"/>
        <v>0.85865172263795875</v>
      </c>
      <c r="AN44" s="6">
        <f t="shared" si="12"/>
        <v>6.4145646374449486E-2</v>
      </c>
      <c r="AO44" s="6">
        <f t="shared" si="13"/>
        <v>0.89929451456347165</v>
      </c>
      <c r="AP44" s="6">
        <f t="shared" si="14"/>
        <v>1.2619713421128804</v>
      </c>
      <c r="AQ44" s="6">
        <f t="shared" si="15"/>
        <v>5.4488323269850687</v>
      </c>
      <c r="AR44" s="6">
        <f t="shared" si="34"/>
        <v>0.51643760987960663</v>
      </c>
      <c r="AS44" s="6">
        <f t="shared" si="16"/>
        <v>3.5413364191415067E-2</v>
      </c>
      <c r="AT44" s="6">
        <f t="shared" si="17"/>
        <v>0.57003555428128549</v>
      </c>
      <c r="AU44" s="6">
        <f t="shared" si="18"/>
        <v>0.68241645868097611</v>
      </c>
      <c r="AV44" s="6">
        <f t="shared" si="19"/>
        <v>3.5506138587400837</v>
      </c>
      <c r="AW44" s="6">
        <f t="shared" si="35"/>
        <v>0.31251063065356433</v>
      </c>
      <c r="AX44" s="6">
        <f t="shared" si="20"/>
        <v>1.9550919419113296E-2</v>
      </c>
      <c r="AY44" s="6">
        <f t="shared" si="21"/>
        <v>0.36132827219846114</v>
      </c>
      <c r="AZ44" s="6">
        <f t="shared" si="22"/>
        <v>0.36901965008095267</v>
      </c>
      <c r="BA44" s="6">
        <f t="shared" si="23"/>
        <v>2.3136808067009724</v>
      </c>
      <c r="BB44" s="6">
        <f t="shared" si="36"/>
        <v>0.19020675610953713</v>
      </c>
      <c r="BD44" s="6">
        <f t="shared" si="66"/>
        <v>10556.52404113231</v>
      </c>
      <c r="BE44" s="6">
        <f t="shared" si="67"/>
        <v>11841.039917174965</v>
      </c>
      <c r="BF44" s="6">
        <f t="shared" si="37"/>
        <v>34.607041849538277</v>
      </c>
      <c r="BG44" s="6">
        <f t="shared" si="38"/>
        <v>33.830082448086706</v>
      </c>
      <c r="BH44" s="6">
        <f t="shared" si="68"/>
        <v>2.9382925011719068</v>
      </c>
      <c r="BI44" s="6">
        <f t="shared" si="39"/>
        <v>3.1485542843782821</v>
      </c>
      <c r="BJ44" s="6">
        <f t="shared" si="40"/>
        <v>60.580291640021024</v>
      </c>
      <c r="BK44" s="6">
        <f t="shared" si="41"/>
        <v>55.607391003123873</v>
      </c>
      <c r="BL44" s="6">
        <f t="shared" si="42"/>
        <v>99.902995512401191</v>
      </c>
      <c r="BM44" s="6">
        <f t="shared" si="43"/>
        <v>92.405293808769457</v>
      </c>
      <c r="BN44" s="6">
        <f t="shared" si="44"/>
        <v>162.17936460795676</v>
      </c>
      <c r="BO44" s="6">
        <f t="shared" si="45"/>
        <v>151.84601230844922</v>
      </c>
      <c r="BP44" s="6">
        <f t="shared" si="46"/>
        <v>257.72725706036931</v>
      </c>
      <c r="BQ44" s="6">
        <f t="shared" si="47"/>
        <v>246.09287950212877</v>
      </c>
      <c r="BR44" s="6">
        <f t="shared" si="48"/>
        <v>397.34785831915912</v>
      </c>
      <c r="BS44" s="6">
        <f t="shared" si="49"/>
        <v>391.70095777181717</v>
      </c>
      <c r="BU44" s="6">
        <f t="shared" si="50"/>
        <v>1.6437261448728395</v>
      </c>
      <c r="BV44" s="6">
        <f t="shared" si="51"/>
        <v>2.7314534024730266</v>
      </c>
      <c r="BW44" s="6">
        <f t="shared" si="52"/>
        <v>4.4884907549800257</v>
      </c>
      <c r="BX44" s="6">
        <f t="shared" si="53"/>
        <v>7.2743801283891578</v>
      </c>
      <c r="BY44" s="6">
        <f t="shared" si="54"/>
        <v>11.578480731546968</v>
      </c>
      <c r="CA44" s="6">
        <f t="shared" si="55"/>
        <v>0.46961577185858083</v>
      </c>
      <c r="CB44" s="6">
        <f t="shared" si="56"/>
        <v>0.78038157505692718</v>
      </c>
      <c r="CC44" s="6">
        <f t="shared" si="57"/>
        <v>1.2823705803761587</v>
      </c>
      <c r="CD44" s="6">
        <f t="shared" si="69"/>
        <v>2.0783046187115768</v>
      </c>
      <c r="CE44" s="6">
        <f t="shared" si="58"/>
        <v>3.3079945723658128</v>
      </c>
      <c r="CG44" s="6">
        <f t="shared" si="59"/>
        <v>17.661245759370537</v>
      </c>
      <c r="CH44" s="6">
        <f t="shared" si="60"/>
        <v>29.348483609523008</v>
      </c>
      <c r="CI44" s="6">
        <f t="shared" si="61"/>
        <v>48.227217507997622</v>
      </c>
      <c r="CJ44" s="6">
        <f t="shared" si="62"/>
        <v>78.160596030734339</v>
      </c>
      <c r="CK44" s="6">
        <f t="shared" si="63"/>
        <v>124.4066077295418</v>
      </c>
    </row>
    <row r="45" spans="1:89">
      <c r="A45" s="6">
        <v>1</v>
      </c>
      <c r="B45" s="6">
        <f t="shared" si="24"/>
        <v>1164.7826086956522</v>
      </c>
      <c r="C45" s="11">
        <v>3.4</v>
      </c>
      <c r="D45" s="6">
        <f t="shared" si="79"/>
        <v>57.85</v>
      </c>
      <c r="E45" s="6">
        <f t="shared" si="80"/>
        <v>26.265999999999998</v>
      </c>
      <c r="F45" s="6">
        <f t="shared" si="81"/>
        <v>10.891999999999999</v>
      </c>
      <c r="G45" s="6">
        <f t="shared" si="82"/>
        <v>1.5920000000000001</v>
      </c>
      <c r="H45" s="11">
        <f t="shared" si="64"/>
        <v>96.6</v>
      </c>
      <c r="J45" s="6">
        <f t="shared" si="25"/>
        <v>59.886128364389236</v>
      </c>
      <c r="K45" s="6">
        <f t="shared" si="26"/>
        <v>27.19047619047619</v>
      </c>
      <c r="L45" s="6">
        <f t="shared" si="27"/>
        <v>11.27536231884058</v>
      </c>
      <c r="M45" s="6">
        <f t="shared" si="28"/>
        <v>1.6480331262939962</v>
      </c>
      <c r="N45" s="11">
        <f t="shared" si="74"/>
        <v>100</v>
      </c>
      <c r="O45" s="6">
        <v>8.0000000000000002E-3</v>
      </c>
      <c r="P45" s="6">
        <f t="shared" si="0"/>
        <v>0.17106397831135273</v>
      </c>
      <c r="Q45" s="6">
        <f t="shared" si="1"/>
        <v>0.2582926274729988</v>
      </c>
      <c r="R45" s="6">
        <v>0.3</v>
      </c>
      <c r="S45" s="6">
        <f t="shared" si="65"/>
        <v>8.5371529531696619E-2</v>
      </c>
      <c r="T45" s="6">
        <v>0.12</v>
      </c>
      <c r="U45" s="6">
        <f t="shared" si="2"/>
        <v>0.66744067453668565</v>
      </c>
      <c r="V45" s="6">
        <f t="shared" si="3"/>
        <v>1.7842527397576062</v>
      </c>
      <c r="W45" s="6">
        <v>0.06</v>
      </c>
      <c r="X45" s="6">
        <f t="shared" si="30"/>
        <v>0.45551343270000444</v>
      </c>
      <c r="Y45" s="6">
        <v>2.6700000000000002E-2</v>
      </c>
      <c r="Z45" s="6">
        <v>0.21</v>
      </c>
      <c r="AA45" s="6">
        <v>0.442</v>
      </c>
      <c r="AB45" s="6">
        <v>0.5</v>
      </c>
      <c r="AC45" s="6">
        <f t="shared" si="31"/>
        <v>0.13116686335403727</v>
      </c>
      <c r="AD45" s="6">
        <f t="shared" si="4"/>
        <v>0.21026821864733844</v>
      </c>
      <c r="AE45" s="6">
        <f t="shared" si="5"/>
        <v>2.2317414908938353</v>
      </c>
      <c r="AF45" s="6">
        <f t="shared" si="6"/>
        <v>4.3037493119549008</v>
      </c>
      <c r="AG45" s="6">
        <f t="shared" si="7"/>
        <v>12.81706941798199</v>
      </c>
      <c r="AH45" s="6">
        <f t="shared" si="32"/>
        <v>1.4292355120890903</v>
      </c>
      <c r="AI45" s="6">
        <f t="shared" si="8"/>
        <v>0.116084339712949</v>
      </c>
      <c r="AJ45" s="6">
        <f t="shared" si="9"/>
        <v>1.4146333344329807</v>
      </c>
      <c r="AK45" s="6">
        <f t="shared" si="10"/>
        <v>2.3272710453136818</v>
      </c>
      <c r="AL45" s="6">
        <f t="shared" si="11"/>
        <v>8.3519663614059443</v>
      </c>
      <c r="AM45" s="6">
        <f t="shared" si="33"/>
        <v>0.85421537150647675</v>
      </c>
      <c r="AN45" s="6">
        <f t="shared" si="12"/>
        <v>6.4087545009322372E-2</v>
      </c>
      <c r="AO45" s="6">
        <f t="shared" si="13"/>
        <v>0.89669322323145639</v>
      </c>
      <c r="AP45" s="6">
        <f t="shared" si="14"/>
        <v>1.2584818784194545</v>
      </c>
      <c r="AQ45" s="6">
        <f t="shared" si="15"/>
        <v>5.4423784273331339</v>
      </c>
      <c r="AR45" s="6">
        <f t="shared" si="34"/>
        <v>0.51378529768370373</v>
      </c>
      <c r="AS45" s="6">
        <f t="shared" si="16"/>
        <v>3.5381287738536986E-2</v>
      </c>
      <c r="AT45" s="6">
        <f t="shared" si="17"/>
        <v>0.56838667449576574</v>
      </c>
      <c r="AU45" s="6">
        <f t="shared" si="18"/>
        <v>0.68052951610399426</v>
      </c>
      <c r="AV45" s="6">
        <f t="shared" si="19"/>
        <v>3.5464083144744638</v>
      </c>
      <c r="AW45" s="6">
        <f t="shared" si="35"/>
        <v>0.3109136792342464</v>
      </c>
      <c r="AX45" s="6">
        <f t="shared" si="20"/>
        <v>1.9533210733147156E-2</v>
      </c>
      <c r="AY45" s="6">
        <f t="shared" si="21"/>
        <v>0.36028309724491636</v>
      </c>
      <c r="AZ45" s="6">
        <f t="shared" si="22"/>
        <v>0.36799927772529961</v>
      </c>
      <c r="BA45" s="6">
        <f t="shared" si="23"/>
        <v>2.3109403546450151</v>
      </c>
      <c r="BB45" s="6">
        <f t="shared" si="36"/>
        <v>0.18923868789571807</v>
      </c>
      <c r="BD45" s="6">
        <f t="shared" si="66"/>
        <v>10477.698331685941</v>
      </c>
      <c r="BE45" s="6">
        <f t="shared" si="67"/>
        <v>11800.941635248817</v>
      </c>
      <c r="BF45" s="6">
        <f t="shared" si="37"/>
        <v>34.656076543597941</v>
      </c>
      <c r="BG45" s="6">
        <f t="shared" si="38"/>
        <v>33.854376392072332</v>
      </c>
      <c r="BH45" s="6">
        <f t="shared" si="68"/>
        <v>2.925297951327102</v>
      </c>
      <c r="BI45" s="6">
        <f t="shared" si="39"/>
        <v>3.1419879216414826</v>
      </c>
      <c r="BJ45" s="6">
        <f t="shared" si="40"/>
        <v>60.916013995298229</v>
      </c>
      <c r="BK45" s="6">
        <f t="shared" si="41"/>
        <v>55.763526973481937</v>
      </c>
      <c r="BL45" s="6">
        <f t="shared" si="42"/>
        <v>100.40415728282127</v>
      </c>
      <c r="BM45" s="6">
        <f t="shared" si="43"/>
        <v>92.640554499182755</v>
      </c>
      <c r="BN45" s="6">
        <f t="shared" si="44"/>
        <v>162.85741326925444</v>
      </c>
      <c r="BO45" s="6">
        <f t="shared" si="45"/>
        <v>152.16987704259054</v>
      </c>
      <c r="BP45" s="6">
        <f t="shared" si="46"/>
        <v>258.45933713963387</v>
      </c>
      <c r="BQ45" s="6">
        <f t="shared" si="47"/>
        <v>246.45659884440832</v>
      </c>
      <c r="BR45" s="6">
        <f t="shared" si="48"/>
        <v>397.62072177001596</v>
      </c>
      <c r="BS45" s="6">
        <f t="shared" si="49"/>
        <v>391.87506847764655</v>
      </c>
      <c r="BU45" s="6">
        <f t="shared" si="50"/>
        <v>1.6471585926639625</v>
      </c>
      <c r="BV45" s="6">
        <f t="shared" si="51"/>
        <v>2.736442503808056</v>
      </c>
      <c r="BW45" s="6">
        <f t="shared" si="52"/>
        <v>4.4948362149782239</v>
      </c>
      <c r="BX45" s="6">
        <f t="shared" si="53"/>
        <v>7.2799036671111441</v>
      </c>
      <c r="BY45" s="6">
        <f t="shared" si="54"/>
        <v>11.575314929428497</v>
      </c>
      <c r="CA45" s="6">
        <f t="shared" si="55"/>
        <v>0.4725345544199549</v>
      </c>
      <c r="CB45" s="6">
        <f t="shared" si="56"/>
        <v>0.78502680008576686</v>
      </c>
      <c r="CC45" s="6">
        <f t="shared" si="57"/>
        <v>1.2894723298017745</v>
      </c>
      <c r="CD45" s="6">
        <f t="shared" si="69"/>
        <v>2.0884485870877874</v>
      </c>
      <c r="CE45" s="6">
        <f t="shared" si="58"/>
        <v>3.3207101652560973</v>
      </c>
      <c r="CG45" s="6">
        <f t="shared" si="59"/>
        <v>17.747848930096826</v>
      </c>
      <c r="CH45" s="6">
        <f t="shared" si="60"/>
        <v>29.48469466132898</v>
      </c>
      <c r="CI45" s="6">
        <f t="shared" si="61"/>
        <v>48.431082753205416</v>
      </c>
      <c r="CJ45" s="6">
        <f t="shared" si="62"/>
        <v>78.439702822170915</v>
      </c>
      <c r="CK45" s="6">
        <f t="shared" si="63"/>
        <v>124.72201620460639</v>
      </c>
    </row>
    <row r="46" spans="1:89">
      <c r="A46" s="6">
        <v>1</v>
      </c>
      <c r="B46" s="6">
        <f t="shared" si="24"/>
        <v>1165.2173913043478</v>
      </c>
      <c r="C46" s="11">
        <v>3.5</v>
      </c>
      <c r="D46" s="6">
        <f t="shared" si="79"/>
        <v>57.875</v>
      </c>
      <c r="E46" s="6">
        <f t="shared" si="80"/>
        <v>26.215</v>
      </c>
      <c r="F46" s="6">
        <f>$F$5+$F$7*$C46</f>
        <v>10.83</v>
      </c>
      <c r="G46" s="6">
        <f t="shared" si="82"/>
        <v>1.58</v>
      </c>
      <c r="H46" s="11">
        <f t="shared" si="64"/>
        <v>96.5</v>
      </c>
      <c r="J46" s="6">
        <f t="shared" si="25"/>
        <v>59.974093264248708</v>
      </c>
      <c r="K46" s="6">
        <f t="shared" si="26"/>
        <v>27.165803108808291</v>
      </c>
      <c r="L46" s="6">
        <f t="shared" si="27"/>
        <v>11.222797927461141</v>
      </c>
      <c r="M46" s="6">
        <f t="shared" si="28"/>
        <v>1.6373056994818653</v>
      </c>
      <c r="N46" s="11">
        <f t="shared" si="74"/>
        <v>100.00000000000001</v>
      </c>
      <c r="O46" s="6">
        <v>8.0000000000000002E-3</v>
      </c>
      <c r="P46" s="6">
        <f t="shared" si="0"/>
        <v>0.17075292950088053</v>
      </c>
      <c r="Q46" s="6">
        <f t="shared" si="1"/>
        <v>0.25817775646747559</v>
      </c>
      <c r="R46" s="6">
        <v>0.3</v>
      </c>
      <c r="S46" s="6">
        <f t="shared" si="65"/>
        <v>8.5071017092314433E-2</v>
      </c>
      <c r="T46" s="6">
        <v>0.12</v>
      </c>
      <c r="U46" s="6">
        <f t="shared" si="2"/>
        <v>0.66746425882057203</v>
      </c>
      <c r="V46" s="6">
        <f t="shared" si="3"/>
        <v>1.7823692585755808</v>
      </c>
      <c r="W46" s="6">
        <v>0.06</v>
      </c>
      <c r="X46" s="6">
        <f t="shared" si="30"/>
        <v>0.45430502192077549</v>
      </c>
      <c r="Y46" s="6">
        <v>2.6700000000000002E-2</v>
      </c>
      <c r="Z46" s="6">
        <v>0.21</v>
      </c>
      <c r="AA46" s="6">
        <v>0.442</v>
      </c>
      <c r="AB46" s="6">
        <v>0.5</v>
      </c>
      <c r="AC46" s="6">
        <f t="shared" si="31"/>
        <v>0.13085256476683937</v>
      </c>
      <c r="AD46" s="6">
        <f t="shared" si="4"/>
        <v>0.21007787855616572</v>
      </c>
      <c r="AE46" s="6">
        <f t="shared" si="5"/>
        <v>2.2252898722993684</v>
      </c>
      <c r="AF46" s="6">
        <f t="shared" si="6"/>
        <v>4.2918562443188426</v>
      </c>
      <c r="AG46" s="6">
        <f t="shared" si="7"/>
        <v>12.801897341458389</v>
      </c>
      <c r="AH46" s="6">
        <f t="shared" si="32"/>
        <v>1.4217827165724699</v>
      </c>
      <c r="AI46" s="6">
        <f t="shared" si="8"/>
        <v>0.11597925724282188</v>
      </c>
      <c r="AJ46" s="6">
        <f t="shared" si="9"/>
        <v>1.4105438488173658</v>
      </c>
      <c r="AK46" s="6">
        <f t="shared" si="10"/>
        <v>2.3208398175763998</v>
      </c>
      <c r="AL46" s="6">
        <f t="shared" si="11"/>
        <v>8.3420798055463035</v>
      </c>
      <c r="AM46" s="6">
        <f t="shared" si="33"/>
        <v>0.84979158369731733</v>
      </c>
      <c r="AN46" s="6">
        <f t="shared" si="12"/>
        <v>6.4029531348301291E-2</v>
      </c>
      <c r="AO46" s="6">
        <f t="shared" si="13"/>
        <v>0.89410102216509735</v>
      </c>
      <c r="AP46" s="6">
        <f t="shared" si="14"/>
        <v>1.2550041642186716</v>
      </c>
      <c r="AQ46" s="6">
        <f t="shared" si="15"/>
        <v>5.4359360668155228</v>
      </c>
      <c r="AR46" s="6">
        <f t="shared" si="34"/>
        <v>0.51114032649634922</v>
      </c>
      <c r="AS46" s="6">
        <f t="shared" si="16"/>
        <v>3.5349259705117153E-2</v>
      </c>
      <c r="AT46" s="6">
        <f t="shared" si="17"/>
        <v>0.56674355675431298</v>
      </c>
      <c r="AU46" s="6">
        <f t="shared" si="18"/>
        <v>0.67864892711595182</v>
      </c>
      <c r="AV46" s="6">
        <f t="shared" si="19"/>
        <v>3.5422102894364125</v>
      </c>
      <c r="AW46" s="6">
        <f t="shared" si="35"/>
        <v>0.30932104542718408</v>
      </c>
      <c r="AX46" s="6">
        <f t="shared" si="20"/>
        <v>1.9515528778471545E-2</v>
      </c>
      <c r="AY46" s="6">
        <f t="shared" si="21"/>
        <v>0.35924157467658047</v>
      </c>
      <c r="AZ46" s="6">
        <f t="shared" si="22"/>
        <v>0.36698234110033173</v>
      </c>
      <c r="BA46" s="6">
        <f t="shared" si="23"/>
        <v>2.3082048023312427</v>
      </c>
      <c r="BB46" s="6">
        <f t="shared" si="36"/>
        <v>0.18827317564767415</v>
      </c>
      <c r="BD46" s="6">
        <f t="shared" si="66"/>
        <v>10399.022130046909</v>
      </c>
      <c r="BE46" s="6">
        <f t="shared" si="67"/>
        <v>11760.886792243049</v>
      </c>
      <c r="BF46" s="6">
        <f t="shared" si="37"/>
        <v>34.705153107167035</v>
      </c>
      <c r="BG46" s="6">
        <f t="shared" si="38"/>
        <v>33.878684298217891</v>
      </c>
      <c r="BH46" s="6">
        <f t="shared" si="68"/>
        <v>2.9123166221982268</v>
      </c>
      <c r="BI46" s="6">
        <f t="shared" si="39"/>
        <v>3.1354258845145324</v>
      </c>
      <c r="BJ46" s="6">
        <f t="shared" si="40"/>
        <v>61.254127375032269</v>
      </c>
      <c r="BK46" s="6">
        <f t="shared" si="41"/>
        <v>55.920401270669096</v>
      </c>
      <c r="BL46" s="6">
        <f t="shared" si="42"/>
        <v>100.90840958184066</v>
      </c>
      <c r="BM46" s="6">
        <f t="shared" si="43"/>
        <v>92.876778930115833</v>
      </c>
      <c r="BN46" s="6">
        <f t="shared" si="44"/>
        <v>163.53844109394376</v>
      </c>
      <c r="BO46" s="6">
        <f t="shared" si="45"/>
        <v>152.49469315834349</v>
      </c>
      <c r="BP46" s="6">
        <f t="shared" si="46"/>
        <v>259.19167868301429</v>
      </c>
      <c r="BQ46" s="6">
        <f t="shared" si="47"/>
        <v>246.82045826836847</v>
      </c>
      <c r="BR46" s="6">
        <f t="shared" si="48"/>
        <v>397.88586955778533</v>
      </c>
      <c r="BS46" s="6">
        <f t="shared" si="49"/>
        <v>392.04680565136476</v>
      </c>
      <c r="BU46" s="6">
        <f t="shared" si="50"/>
        <v>1.6506072307421531</v>
      </c>
      <c r="BV46" s="6">
        <f t="shared" si="51"/>
        <v>2.7414517669153224</v>
      </c>
      <c r="BW46" s="6">
        <f t="shared" si="52"/>
        <v>4.501198801464823</v>
      </c>
      <c r="BX46" s="6">
        <f t="shared" si="53"/>
        <v>7.2854204164401946</v>
      </c>
      <c r="BY46" s="6">
        <f t="shared" si="54"/>
        <v>11.572078838728324</v>
      </c>
      <c r="CA46" s="6">
        <f t="shared" si="55"/>
        <v>0.47547776165613359</v>
      </c>
      <c r="CB46" s="6">
        <f t="shared" si="56"/>
        <v>0.78970897833463694</v>
      </c>
      <c r="CC46" s="6">
        <f t="shared" si="57"/>
        <v>1.2966258059632214</v>
      </c>
      <c r="CD46" s="6">
        <f t="shared" si="69"/>
        <v>2.0986551663022563</v>
      </c>
      <c r="CE46" s="6">
        <f t="shared" si="58"/>
        <v>3.3334799711697012</v>
      </c>
      <c r="CG46" s="6">
        <f t="shared" si="59"/>
        <v>17.835025712727834</v>
      </c>
      <c r="CH46" s="6">
        <f t="shared" si="60"/>
        <v>29.621742739582004</v>
      </c>
      <c r="CI46" s="6">
        <f t="shared" si="61"/>
        <v>48.636038220994244</v>
      </c>
      <c r="CJ46" s="6">
        <f t="shared" si="62"/>
        <v>78.719914729090917</v>
      </c>
      <c r="CK46" s="6">
        <f t="shared" si="63"/>
        <v>125.03781626210137</v>
      </c>
    </row>
    <row r="47" spans="1:89">
      <c r="A47" s="6">
        <v>1</v>
      </c>
      <c r="B47" s="6">
        <f t="shared" si="24"/>
        <v>1165.6521739130435</v>
      </c>
      <c r="C47" s="11">
        <v>3.6</v>
      </c>
      <c r="D47" s="6">
        <f>$D$5+$D$7*$C47</f>
        <v>57.9</v>
      </c>
      <c r="E47" s="6">
        <f>$E$5+$E$7*$C47</f>
        <v>26.164000000000001</v>
      </c>
      <c r="F47" s="6">
        <f>$F$5+$F$7*$C47</f>
        <v>10.768000000000001</v>
      </c>
      <c r="G47" s="6">
        <f>$G$5+$G$7*$C47</f>
        <v>1.5680000000000001</v>
      </c>
      <c r="H47" s="11">
        <f t="shared" si="64"/>
        <v>96.399999999999991</v>
      </c>
      <c r="J47" s="6">
        <f t="shared" si="25"/>
        <v>60.062240663900418</v>
      </c>
      <c r="K47" s="6">
        <f t="shared" si="26"/>
        <v>27.141078838174277</v>
      </c>
      <c r="L47" s="6">
        <f t="shared" si="27"/>
        <v>11.170124481327804</v>
      </c>
      <c r="M47" s="6">
        <f t="shared" si="28"/>
        <v>1.6265560165975106</v>
      </c>
      <c r="N47" s="11">
        <f t="shared" si="74"/>
        <v>100</v>
      </c>
      <c r="O47" s="6">
        <v>8.0000000000000002E-3</v>
      </c>
      <c r="P47" s="6">
        <f t="shared" si="0"/>
        <v>0.17044263375111959</v>
      </c>
      <c r="Q47" s="6">
        <f t="shared" si="1"/>
        <v>0.25806300592676729</v>
      </c>
      <c r="R47" s="6">
        <v>0.3</v>
      </c>
      <c r="S47" s="6">
        <f t="shared" si="65"/>
        <v>8.4770575905432827E-2</v>
      </c>
      <c r="T47" s="6">
        <v>0.12</v>
      </c>
      <c r="U47" s="6">
        <f t="shared" si="2"/>
        <v>0.66748782968348963</v>
      </c>
      <c r="V47" s="6">
        <f t="shared" si="3"/>
        <v>1.7804889021347088</v>
      </c>
      <c r="W47" s="6">
        <v>0.06</v>
      </c>
      <c r="X47" s="6">
        <f t="shared" si="30"/>
        <v>0.45309684724092714</v>
      </c>
      <c r="Y47" s="6">
        <v>2.6700000000000002E-2</v>
      </c>
      <c r="Z47" s="6">
        <v>0.21</v>
      </c>
      <c r="AA47" s="6">
        <v>0.442</v>
      </c>
      <c r="AB47" s="6">
        <v>0.5</v>
      </c>
      <c r="AC47" s="6">
        <f t="shared" si="31"/>
        <v>0.13053761410788384</v>
      </c>
      <c r="AD47" s="6">
        <f t="shared" si="4"/>
        <v>0.20988782564486183</v>
      </c>
      <c r="AE47" s="6">
        <f t="shared" si="5"/>
        <v>2.2188607865887269</v>
      </c>
      <c r="AF47" s="6">
        <f t="shared" si="6"/>
        <v>4.2800032002387995</v>
      </c>
      <c r="AG47" s="6">
        <f t="shared" si="7"/>
        <v>12.786752377962644</v>
      </c>
      <c r="AH47" s="6">
        <f t="shared" si="32"/>
        <v>1.4143514617630892</v>
      </c>
      <c r="AI47" s="6">
        <f t="shared" si="8"/>
        <v>0.11587433331822139</v>
      </c>
      <c r="AJ47" s="6">
        <f t="shared" si="9"/>
        <v>1.4064686461143157</v>
      </c>
      <c r="AK47" s="6">
        <f t="shared" si="10"/>
        <v>2.3144302327500514</v>
      </c>
      <c r="AL47" s="6">
        <f t="shared" si="11"/>
        <v>8.3322109173054599</v>
      </c>
      <c r="AM47" s="6">
        <f t="shared" si="33"/>
        <v>0.84538030104406114</v>
      </c>
      <c r="AN47" s="6">
        <f t="shared" si="12"/>
        <v>6.3971605216688571E-2</v>
      </c>
      <c r="AO47" s="6">
        <f t="shared" si="13"/>
        <v>0.89151787460440124</v>
      </c>
      <c r="AP47" s="6">
        <f t="shared" si="14"/>
        <v>1.2515381535155374</v>
      </c>
      <c r="AQ47" s="6">
        <f t="shared" si="15"/>
        <v>5.429505219019978</v>
      </c>
      <c r="AR47" s="6">
        <f t="shared" si="34"/>
        <v>0.50850266217504625</v>
      </c>
      <c r="AS47" s="6">
        <f t="shared" si="16"/>
        <v>3.5317279994708961E-2</v>
      </c>
      <c r="AT47" s="6">
        <f t="shared" si="17"/>
        <v>0.56510617775588057</v>
      </c>
      <c r="AU47" s="6">
        <f t="shared" si="18"/>
        <v>0.67677466684485632</v>
      </c>
      <c r="AV47" s="6">
        <f t="shared" si="19"/>
        <v>3.5380197664149513</v>
      </c>
      <c r="AW47" s="6">
        <f t="shared" si="35"/>
        <v>0.30773270905417605</v>
      </c>
      <c r="AX47" s="6">
        <f t="shared" si="20"/>
        <v>1.949787350184045E-2</v>
      </c>
      <c r="AY47" s="6">
        <f t="shared" si="21"/>
        <v>0.35820368972362598</v>
      </c>
      <c r="AZ47" s="6">
        <f t="shared" si="22"/>
        <v>0.36596882675641174</v>
      </c>
      <c r="BA47" s="6">
        <f t="shared" si="23"/>
        <v>2.305474138544493</v>
      </c>
      <c r="BB47" s="6">
        <f t="shared" si="36"/>
        <v>0.18731020735929793</v>
      </c>
      <c r="BD47" s="6">
        <f t="shared" si="66"/>
        <v>10320.497832238387</v>
      </c>
      <c r="BE47" s="6">
        <f t="shared" si="67"/>
        <v>11720.875987798476</v>
      </c>
      <c r="BF47" s="6">
        <f t="shared" si="37"/>
        <v>34.754271537447124</v>
      </c>
      <c r="BG47" s="6">
        <f t="shared" si="38"/>
        <v>33.903006165974261</v>
      </c>
      <c r="BH47" s="6">
        <f t="shared" si="68"/>
        <v>2.8993485455384604</v>
      </c>
      <c r="BI47" s="6">
        <f t="shared" si="39"/>
        <v>3.1288681806540861</v>
      </c>
      <c r="BJ47" s="6">
        <f t="shared" si="40"/>
        <v>61.594655991128214</v>
      </c>
      <c r="BK47" s="6">
        <f t="shared" si="41"/>
        <v>56.07801945734851</v>
      </c>
      <c r="BL47" s="6">
        <f t="shared" si="42"/>
        <v>101.41577957804361</v>
      </c>
      <c r="BM47" s="6">
        <f t="shared" si="43"/>
        <v>93.113973392558265</v>
      </c>
      <c r="BN47" s="6">
        <f t="shared" si="44"/>
        <v>164.22246466968139</v>
      </c>
      <c r="BO47" s="6">
        <f t="shared" si="45"/>
        <v>152.820464589214</v>
      </c>
      <c r="BP47" s="6">
        <f t="shared" si="46"/>
        <v>259.92425966251596</v>
      </c>
      <c r="BQ47" s="6">
        <f t="shared" si="47"/>
        <v>247.18445275153925</v>
      </c>
      <c r="BR47" s="6">
        <f t="shared" si="48"/>
        <v>398.14322405078383</v>
      </c>
      <c r="BS47" s="6">
        <f t="shared" si="49"/>
        <v>392.21615060690419</v>
      </c>
      <c r="BU47" s="6">
        <f t="shared" si="50"/>
        <v>1.6540721841247676</v>
      </c>
      <c r="BV47" s="6">
        <f t="shared" si="51"/>
        <v>2.7464813278419338</v>
      </c>
      <c r="BW47" s="6">
        <f t="shared" si="52"/>
        <v>4.5075785858360753</v>
      </c>
      <c r="BX47" s="6">
        <f t="shared" si="53"/>
        <v>7.2909302361399018</v>
      </c>
      <c r="BY47" s="6">
        <f t="shared" si="54"/>
        <v>11.568772063656709</v>
      </c>
      <c r="CA47" s="6">
        <f t="shared" si="55"/>
        <v>0.47844563423182851</v>
      </c>
      <c r="CB47" s="6">
        <f t="shared" si="56"/>
        <v>0.79442844962689352</v>
      </c>
      <c r="CC47" s="6">
        <f t="shared" si="57"/>
        <v>1.3038314264932185</v>
      </c>
      <c r="CD47" s="6">
        <f t="shared" si="69"/>
        <v>2.1089247340289261</v>
      </c>
      <c r="CE47" s="6">
        <f t="shared" si="58"/>
        <v>3.346304073306503</v>
      </c>
      <c r="CG47" s="6">
        <f t="shared" si="59"/>
        <v>17.922781088727575</v>
      </c>
      <c r="CH47" s="6">
        <f t="shared" si="60"/>
        <v>29.759634480060743</v>
      </c>
      <c r="CI47" s="6">
        <f t="shared" si="61"/>
        <v>48.842091058392576</v>
      </c>
      <c r="CJ47" s="6">
        <f t="shared" si="62"/>
        <v>79.001235743931417</v>
      </c>
      <c r="CK47" s="6">
        <f t="shared" si="63"/>
        <v>125.35400277710386</v>
      </c>
    </row>
    <row r="48" spans="1:89">
      <c r="A48" s="6">
        <v>1</v>
      </c>
      <c r="B48" s="6">
        <f t="shared" si="24"/>
        <v>1166.0869565217392</v>
      </c>
      <c r="C48" s="11">
        <v>3.7</v>
      </c>
      <c r="D48" s="6">
        <f>$D$5+$D$7*$C48</f>
        <v>57.924999999999997</v>
      </c>
      <c r="E48" s="6">
        <f>$E$5+$E$7*$C48</f>
        <v>26.113</v>
      </c>
      <c r="F48" s="6">
        <f>$F$5+$F$7*$C48</f>
        <v>10.706</v>
      </c>
      <c r="G48" s="6">
        <f>$G$5+$G$7*$C48</f>
        <v>1.556</v>
      </c>
      <c r="H48" s="11">
        <f t="shared" si="64"/>
        <v>96.3</v>
      </c>
      <c r="J48" s="6">
        <f t="shared" si="25"/>
        <v>60.150571131879545</v>
      </c>
      <c r="K48" s="6">
        <f t="shared" si="26"/>
        <v>27.11630321910696</v>
      </c>
      <c r="L48" s="6">
        <f t="shared" si="27"/>
        <v>11.117341640706126</v>
      </c>
      <c r="M48" s="6">
        <f t="shared" si="28"/>
        <v>1.6157840083073727</v>
      </c>
      <c r="N48" s="11">
        <f t="shared" si="74"/>
        <v>100.00000000000001</v>
      </c>
      <c r="O48" s="6">
        <v>8.0000000000000002E-3</v>
      </c>
      <c r="P48" s="6">
        <f t="shared" si="0"/>
        <v>0.17013308884201017</v>
      </c>
      <c r="Q48" s="6">
        <f t="shared" si="1"/>
        <v>0.25794837567279844</v>
      </c>
      <c r="R48" s="6">
        <v>0.3</v>
      </c>
      <c r="S48" s="6">
        <f t="shared" si="65"/>
        <v>8.4470204142101671E-2</v>
      </c>
      <c r="T48" s="6">
        <v>0.12</v>
      </c>
      <c r="U48" s="6">
        <f t="shared" si="2"/>
        <v>0.66751138713687652</v>
      </c>
      <c r="V48" s="6">
        <f t="shared" si="3"/>
        <v>1.7786116637103029</v>
      </c>
      <c r="W48" s="6">
        <v>0.06</v>
      </c>
      <c r="X48" s="6">
        <f t="shared" si="30"/>
        <v>0.45188890263746373</v>
      </c>
      <c r="Y48" s="6">
        <v>2.6700000000000002E-2</v>
      </c>
      <c r="Z48" s="6">
        <v>0.21</v>
      </c>
      <c r="AA48" s="6">
        <v>0.442</v>
      </c>
      <c r="AB48" s="6">
        <v>0.5</v>
      </c>
      <c r="AC48" s="6">
        <f t="shared" si="31"/>
        <v>0.13022200934579439</v>
      </c>
      <c r="AD48" s="6">
        <f t="shared" si="4"/>
        <v>0.20969805934165187</v>
      </c>
      <c r="AE48" s="6">
        <f t="shared" si="5"/>
        <v>2.2124541426889346</v>
      </c>
      <c r="AF48" s="6">
        <f t="shared" si="6"/>
        <v>4.2681900231182679</v>
      </c>
      <c r="AG48" s="6">
        <f t="shared" si="7"/>
        <v>12.771634465463986</v>
      </c>
      <c r="AH48" s="6">
        <f t="shared" si="32"/>
        <v>1.4069416482987276</v>
      </c>
      <c r="AI48" s="6">
        <f t="shared" si="8"/>
        <v>0.11576956762348345</v>
      </c>
      <c r="AJ48" s="6">
        <f t="shared" si="9"/>
        <v>1.4024076685954283</v>
      </c>
      <c r="AK48" s="6">
        <f t="shared" si="10"/>
        <v>2.3080422061544019</v>
      </c>
      <c r="AL48" s="6">
        <f t="shared" si="11"/>
        <v>8.3223596562624031</v>
      </c>
      <c r="AM48" s="6">
        <f t="shared" si="33"/>
        <v>0.84098146561636578</v>
      </c>
      <c r="AN48" s="6">
        <f t="shared" si="12"/>
        <v>6.391376644021321E-2</v>
      </c>
      <c r="AO48" s="6">
        <f t="shared" si="13"/>
        <v>0.88894374395708331</v>
      </c>
      <c r="AP48" s="6">
        <f t="shared" si="14"/>
        <v>1.2480838005188484</v>
      </c>
      <c r="AQ48" s="6">
        <f t="shared" si="15"/>
        <v>5.4230858576070169</v>
      </c>
      <c r="AR48" s="6">
        <f t="shared" si="34"/>
        <v>0.50587227071435081</v>
      </c>
      <c r="AS48" s="6">
        <f t="shared" si="16"/>
        <v>3.5285348511101308E-2</v>
      </c>
      <c r="AT48" s="6">
        <f t="shared" si="17"/>
        <v>0.56347451430572748</v>
      </c>
      <c r="AU48" s="6">
        <f t="shared" si="18"/>
        <v>0.67490671052891671</v>
      </c>
      <c r="AV48" s="6">
        <f t="shared" si="19"/>
        <v>3.5338367282465279</v>
      </c>
      <c r="AW48" s="6">
        <f t="shared" si="35"/>
        <v>0.30614865001708397</v>
      </c>
      <c r="AX48" s="6">
        <f t="shared" si="20"/>
        <v>1.9480244850137895E-2</v>
      </c>
      <c r="AY48" s="6">
        <f t="shared" si="21"/>
        <v>0.35716942768360899</v>
      </c>
      <c r="AZ48" s="6">
        <f t="shared" si="22"/>
        <v>0.36495872130349394</v>
      </c>
      <c r="BA48" s="6">
        <f t="shared" si="23"/>
        <v>2.3027483521005077</v>
      </c>
      <c r="BB48" s="6">
        <f t="shared" si="36"/>
        <v>0.18634977107154641</v>
      </c>
      <c r="BD48" s="6">
        <f t="shared" si="66"/>
        <v>10242.127833097218</v>
      </c>
      <c r="BE48" s="6">
        <f t="shared" si="67"/>
        <v>11680.909821455198</v>
      </c>
      <c r="BF48" s="6">
        <f t="shared" si="37"/>
        <v>34.803431831541033</v>
      </c>
      <c r="BG48" s="6">
        <f t="shared" si="38"/>
        <v>33.927341994773364</v>
      </c>
      <c r="BH48" s="6">
        <f t="shared" si="68"/>
        <v>2.8863937532870416</v>
      </c>
      <c r="BI48" s="6">
        <f t="shared" si="39"/>
        <v>3.1223148177522742</v>
      </c>
      <c r="BJ48" s="6">
        <f t="shared" si="40"/>
        <v>61.937624396043823</v>
      </c>
      <c r="BK48" s="6">
        <f t="shared" si="41"/>
        <v>56.236387158394336</v>
      </c>
      <c r="BL48" s="6">
        <f t="shared" si="42"/>
        <v>101.92629478583157</v>
      </c>
      <c r="BM48" s="6">
        <f t="shared" si="43"/>
        <v>93.352144241025115</v>
      </c>
      <c r="BN48" s="6">
        <f t="shared" si="44"/>
        <v>164.90950072864038</v>
      </c>
      <c r="BO48" s="6">
        <f t="shared" si="45"/>
        <v>153.14719529568498</v>
      </c>
      <c r="BP48" s="6">
        <f t="shared" si="46"/>
        <v>260.65705772132554</v>
      </c>
      <c r="BQ48" s="6">
        <f t="shared" si="47"/>
        <v>247.54857721018212</v>
      </c>
      <c r="BR48" s="6">
        <f t="shared" si="48"/>
        <v>398.39270716157239</v>
      </c>
      <c r="BS48" s="6">
        <f t="shared" si="49"/>
        <v>392.38308456784119</v>
      </c>
      <c r="BU48" s="6">
        <f t="shared" si="50"/>
        <v>1.6575535792652949</v>
      </c>
      <c r="BV48" s="6">
        <f t="shared" si="51"/>
        <v>2.7515313240691346</v>
      </c>
      <c r="BW48" s="6">
        <f t="shared" si="52"/>
        <v>4.5139756400391722</v>
      </c>
      <c r="BX48" s="6">
        <f t="shared" si="53"/>
        <v>7.2964329845915401</v>
      </c>
      <c r="BY48" s="6">
        <f t="shared" si="54"/>
        <v>11.565394207076089</v>
      </c>
      <c r="CA48" s="6">
        <f t="shared" si="55"/>
        <v>0.48143841548284855</v>
      </c>
      <c r="CB48" s="6">
        <f t="shared" si="56"/>
        <v>0.79918555718629269</v>
      </c>
      <c r="CC48" s="6">
        <f t="shared" si="57"/>
        <v>1.3110896123381426</v>
      </c>
      <c r="CD48" s="6">
        <f t="shared" si="69"/>
        <v>2.1192576690857692</v>
      </c>
      <c r="CE48" s="6">
        <f t="shared" si="58"/>
        <v>3.3591825514064149</v>
      </c>
      <c r="CG48" s="6">
        <f t="shared" si="59"/>
        <v>18.011120095467628</v>
      </c>
      <c r="CH48" s="6">
        <f t="shared" si="60"/>
        <v>29.898376585942245</v>
      </c>
      <c r="CI48" s="6">
        <f t="shared" si="61"/>
        <v>49.049248469420597</v>
      </c>
      <c r="CJ48" s="6">
        <f t="shared" si="62"/>
        <v>79.283669860168061</v>
      </c>
      <c r="CK48" s="6">
        <f t="shared" si="63"/>
        <v>125.67057054493762</v>
      </c>
    </row>
    <row r="49" spans="1:89">
      <c r="A49" s="6">
        <v>1</v>
      </c>
      <c r="B49" s="6">
        <f t="shared" si="24"/>
        <v>1166.5217391304348</v>
      </c>
      <c r="C49" s="11">
        <v>3.8</v>
      </c>
      <c r="D49" s="6">
        <f>$D$5+$D$7*$C49</f>
        <v>57.95</v>
      </c>
      <c r="E49" s="6">
        <f>$E$5+$E$7*$C49</f>
        <v>26.062000000000001</v>
      </c>
      <c r="F49" s="6">
        <f>$F$5+$F$7*$C49</f>
        <v>10.644</v>
      </c>
      <c r="G49" s="6">
        <f>$G$5+$G$7*$C49</f>
        <v>1.544</v>
      </c>
      <c r="H49" s="11">
        <f t="shared" si="64"/>
        <v>96.2</v>
      </c>
      <c r="J49" s="6">
        <f t="shared" si="25"/>
        <v>60.239085239085234</v>
      </c>
      <c r="K49" s="6">
        <f t="shared" si="26"/>
        <v>27.091476091476093</v>
      </c>
      <c r="L49" s="6">
        <f t="shared" si="27"/>
        <v>11.064449064449065</v>
      </c>
      <c r="M49" s="6">
        <f t="shared" si="28"/>
        <v>1.6049896049896051</v>
      </c>
      <c r="N49" s="11">
        <f t="shared" si="74"/>
        <v>100</v>
      </c>
      <c r="O49" s="6">
        <v>8.0000000000000002E-3</v>
      </c>
      <c r="P49" s="6">
        <f t="shared" si="0"/>
        <v>0.16982429256112844</v>
      </c>
      <c r="Q49" s="6">
        <f t="shared" si="1"/>
        <v>0.257833865527829</v>
      </c>
      <c r="R49" s="6">
        <v>0.3</v>
      </c>
      <c r="S49" s="6">
        <f t="shared" si="65"/>
        <v>8.4169899973038878E-2</v>
      </c>
      <c r="T49" s="6">
        <v>0.12</v>
      </c>
      <c r="U49" s="6">
        <f t="shared" si="2"/>
        <v>0.66753493119215734</v>
      </c>
      <c r="V49" s="6">
        <f t="shared" si="3"/>
        <v>1.7767375365952234</v>
      </c>
      <c r="W49" s="6">
        <v>0.06</v>
      </c>
      <c r="X49" s="6">
        <f t="shared" si="30"/>
        <v>0.45068118208159624</v>
      </c>
      <c r="Y49" s="6">
        <v>2.6700000000000002E-2</v>
      </c>
      <c r="Z49" s="6">
        <v>0.21</v>
      </c>
      <c r="AA49" s="6">
        <v>0.442</v>
      </c>
      <c r="AB49" s="6">
        <v>0.5</v>
      </c>
      <c r="AC49" s="6">
        <f t="shared" si="31"/>
        <v>0.12990574844074843</v>
      </c>
      <c r="AD49" s="6">
        <f t="shared" si="4"/>
        <v>0.20950857907615525</v>
      </c>
      <c r="AE49" s="6">
        <f t="shared" si="5"/>
        <v>2.20606984994226</v>
      </c>
      <c r="AF49" s="6">
        <f t="shared" si="6"/>
        <v>4.2564165570541563</v>
      </c>
      <c r="AG49" s="6">
        <f t="shared" si="7"/>
        <v>12.756543542102381</v>
      </c>
      <c r="AH49" s="6">
        <f t="shared" si="32"/>
        <v>1.3995531772240009</v>
      </c>
      <c r="AI49" s="6">
        <f t="shared" si="8"/>
        <v>0.11566495984371385</v>
      </c>
      <c r="AJ49" s="6">
        <f t="shared" si="9"/>
        <v>1.3983608587955139</v>
      </c>
      <c r="AK49" s="6">
        <f t="shared" si="10"/>
        <v>2.30167565348418</v>
      </c>
      <c r="AL49" s="6">
        <f t="shared" si="11"/>
        <v>8.3125259821073865</v>
      </c>
      <c r="AM49" s="6">
        <f t="shared" si="33"/>
        <v>0.83659501971862071</v>
      </c>
      <c r="AN49" s="6">
        <f t="shared" si="12"/>
        <v>6.385601484502916E-2</v>
      </c>
      <c r="AO49" s="6">
        <f t="shared" si="13"/>
        <v>0.88637859379769979</v>
      </c>
      <c r="AP49" s="6">
        <f t="shared" si="14"/>
        <v>1.2446410596401656</v>
      </c>
      <c r="AQ49" s="6">
        <f t="shared" si="15"/>
        <v>5.4166779563096652</v>
      </c>
      <c r="AR49" s="6">
        <f t="shared" si="34"/>
        <v>0.50324911824508467</v>
      </c>
      <c r="AS49" s="6">
        <f t="shared" si="16"/>
        <v>3.5253465158317718E-2</v>
      </c>
      <c r="AT49" s="6">
        <f t="shared" si="17"/>
        <v>0.56184854331486844</v>
      </c>
      <c r="AU49" s="6">
        <f t="shared" si="18"/>
        <v>0.67304503351598743</v>
      </c>
      <c r="AV49" s="6">
        <f t="shared" si="19"/>
        <v>3.5296611578148345</v>
      </c>
      <c r="AW49" s="6">
        <f t="shared" si="35"/>
        <v>0.30456884829736885</v>
      </c>
      <c r="AX49" s="6">
        <f t="shared" si="20"/>
        <v>1.9462642770377441E-2</v>
      </c>
      <c r="AY49" s="6">
        <f t="shared" si="21"/>
        <v>0.35613877392112103</v>
      </c>
      <c r="AZ49" s="6">
        <f t="shared" si="22"/>
        <v>0.36395201141082401</v>
      </c>
      <c r="BA49" s="6">
        <f t="shared" si="23"/>
        <v>2.3000274318458152</v>
      </c>
      <c r="BB49" s="6">
        <f t="shared" si="36"/>
        <v>0.18539185487216611</v>
      </c>
      <c r="BD49" s="6">
        <f t="shared" si="66"/>
        <v>10163.914526140006</v>
      </c>
      <c r="BE49" s="6">
        <f t="shared" si="67"/>
        <v>11640.988892631116</v>
      </c>
      <c r="BF49" s="6">
        <f t="shared" si="37"/>
        <v>34.852633986452098</v>
      </c>
      <c r="BG49" s="6">
        <f t="shared" si="38"/>
        <v>33.951691784028064</v>
      </c>
      <c r="BH49" s="6">
        <f t="shared" si="68"/>
        <v>2.8734522775710016</v>
      </c>
      <c r="BI49" s="6">
        <f t="shared" si="39"/>
        <v>3.1157658035369775</v>
      </c>
      <c r="BJ49" s="6">
        <f t="shared" si="40"/>
        <v>62.283057488986572</v>
      </c>
      <c r="BK49" s="6">
        <f t="shared" si="41"/>
        <v>56.395510061830969</v>
      </c>
      <c r="BL49" s="6">
        <f t="shared" si="42"/>
        <v>102.43998307131619</v>
      </c>
      <c r="BM49" s="6">
        <f t="shared" si="43"/>
        <v>93.591297894453831</v>
      </c>
      <c r="BN49" s="6">
        <f t="shared" si="44"/>
        <v>165.59956614950306</v>
      </c>
      <c r="BO49" s="6">
        <f t="shared" si="45"/>
        <v>153.47488926552228</v>
      </c>
      <c r="BP49" s="6">
        <f t="shared" si="46"/>
        <v>261.39005016922692</v>
      </c>
      <c r="BQ49" s="6">
        <f t="shared" si="47"/>
        <v>247.91282649857803</v>
      </c>
      <c r="BR49" s="6">
        <f t="shared" si="48"/>
        <v>398.63424034641662</v>
      </c>
      <c r="BS49" s="6">
        <f t="shared" si="49"/>
        <v>392.54758866727735</v>
      </c>
      <c r="BU49" s="6">
        <f t="shared" si="50"/>
        <v>1.661051544075373</v>
      </c>
      <c r="BV49" s="6">
        <f t="shared" si="51"/>
        <v>2.7566018945330466</v>
      </c>
      <c r="BW49" s="6">
        <f t="shared" si="52"/>
        <v>4.5203900365790215</v>
      </c>
      <c r="BX49" s="6">
        <f t="shared" si="53"/>
        <v>7.3019285187786718</v>
      </c>
      <c r="BY49" s="6">
        <f t="shared" si="54"/>
        <v>11.561944870504037</v>
      </c>
      <c r="CA49" s="6">
        <f t="shared" si="55"/>
        <v>0.48445635144905935</v>
      </c>
      <c r="CB49" s="6">
        <f t="shared" si="56"/>
        <v>0.80398064767245192</v>
      </c>
      <c r="CC49" s="6">
        <f t="shared" si="57"/>
        <v>1.3184007877773487</v>
      </c>
      <c r="CD49" s="6">
        <f t="shared" si="69"/>
        <v>2.1296543514057453</v>
      </c>
      <c r="CE49" s="6">
        <f t="shared" si="58"/>
        <v>3.3721154816646606</v>
      </c>
      <c r="CG49" s="6">
        <f t="shared" si="59"/>
        <v>18.100047827025865</v>
      </c>
      <c r="CH49" s="6">
        <f t="shared" si="60"/>
        <v>30.037975828674345</v>
      </c>
      <c r="CI49" s="6">
        <f t="shared" si="61"/>
        <v>49.257517715644596</v>
      </c>
      <c r="CJ49" s="6">
        <f t="shared" si="62"/>
        <v>79.56722107199154</v>
      </c>
      <c r="CK49" s="6">
        <f t="shared" si="63"/>
        <v>125.98751428032952</v>
      </c>
    </row>
    <row r="50" spans="1:89">
      <c r="A50" s="6">
        <v>1</v>
      </c>
      <c r="B50" s="6">
        <f t="shared" si="24"/>
        <v>1166.9565217391305</v>
      </c>
      <c r="C50" s="11">
        <v>3.9</v>
      </c>
      <c r="D50" s="6">
        <f t="shared" ref="D50:D59" si="83">$D$5+$D$7*$C50</f>
        <v>57.975000000000001</v>
      </c>
      <c r="E50" s="6">
        <f t="shared" ref="E50:E59" si="84">$E$5+$E$7*$C50</f>
        <v>26.010999999999999</v>
      </c>
      <c r="F50" s="6">
        <f t="shared" ref="F50:F59" si="85">$F$5+$F$7*$C50</f>
        <v>10.582000000000001</v>
      </c>
      <c r="G50" s="6">
        <f t="shared" ref="G50:G59" si="86">$G$5+$G$7*$C50</f>
        <v>1.532</v>
      </c>
      <c r="H50" s="11">
        <f t="shared" si="64"/>
        <v>96.100000000000009</v>
      </c>
      <c r="J50" s="6">
        <f t="shared" si="25"/>
        <v>60.327783558792916</v>
      </c>
      <c r="K50" s="6">
        <f t="shared" si="26"/>
        <v>27.066597294484907</v>
      </c>
      <c r="L50" s="6">
        <f t="shared" si="27"/>
        <v>11.011446409989594</v>
      </c>
      <c r="M50" s="6">
        <f t="shared" si="28"/>
        <v>1.59417273673257</v>
      </c>
      <c r="N50" s="11">
        <f t="shared" si="74"/>
        <v>99.999999999999986</v>
      </c>
      <c r="O50" s="6">
        <v>8.0000000000000002E-3</v>
      </c>
      <c r="P50" s="6">
        <f t="shared" si="0"/>
        <v>0.1695162427036575</v>
      </c>
      <c r="Q50" s="6">
        <f t="shared" si="1"/>
        <v>0.25771947531445394</v>
      </c>
      <c r="R50" s="6">
        <v>0.3</v>
      </c>
      <c r="S50" s="6">
        <f t="shared" si="65"/>
        <v>8.3869661568599235E-2</v>
      </c>
      <c r="T50" s="6">
        <v>0.12</v>
      </c>
      <c r="U50" s="6">
        <f t="shared" si="2"/>
        <v>0.66755846186074552</v>
      </c>
      <c r="V50" s="6">
        <f t="shared" si="3"/>
        <v>1.774866514099833</v>
      </c>
      <c r="W50" s="6">
        <v>0.06</v>
      </c>
      <c r="X50" s="6">
        <f t="shared" si="30"/>
        <v>0.44947367953865019</v>
      </c>
      <c r="Y50" s="6">
        <v>2.6700000000000002E-2</v>
      </c>
      <c r="Z50" s="6">
        <v>0.21</v>
      </c>
      <c r="AA50" s="6">
        <v>0.442</v>
      </c>
      <c r="AB50" s="6">
        <v>0.5</v>
      </c>
      <c r="AC50" s="6">
        <f t="shared" si="31"/>
        <v>0.12958882934443286</v>
      </c>
      <c r="AD50" s="6">
        <f t="shared" si="4"/>
        <v>0.20931938427938251</v>
      </c>
      <c r="AE50" s="6">
        <f t="shared" si="5"/>
        <v>2.1997078181041476</v>
      </c>
      <c r="AF50" s="6">
        <f t="shared" si="6"/>
        <v>4.2446826468333931</v>
      </c>
      <c r="AG50" s="6">
        <f t="shared" si="7"/>
        <v>12.741479546188065</v>
      </c>
      <c r="AH50" s="6">
        <f t="shared" si="32"/>
        <v>1.3921859499880882</v>
      </c>
      <c r="AI50" s="6">
        <f t="shared" si="8"/>
        <v>0.1155605096647863</v>
      </c>
      <c r="AJ50" s="6">
        <f t="shared" si="9"/>
        <v>1.3943281595112822</v>
      </c>
      <c r="AK50" s="6">
        <f t="shared" si="10"/>
        <v>2.2953304908072476</v>
      </c>
      <c r="AL50" s="6">
        <f t="shared" si="11"/>
        <v>8.3027098546416056</v>
      </c>
      <c r="AM50" s="6">
        <f t="shared" si="33"/>
        <v>0.83222090588862807</v>
      </c>
      <c r="AN50" s="6">
        <f t="shared" si="12"/>
        <v>6.3798350257714451E-2</v>
      </c>
      <c r="AO50" s="6">
        <f t="shared" si="13"/>
        <v>0.88382238786681799</v>
      </c>
      <c r="AP50" s="6">
        <f t="shared" si="14"/>
        <v>1.2412098854928213</v>
      </c>
      <c r="AQ50" s="6">
        <f t="shared" si="15"/>
        <v>5.41028148893324</v>
      </c>
      <c r="AR50" s="6">
        <f t="shared" si="34"/>
        <v>0.50063317103356453</v>
      </c>
      <c r="AS50" s="6">
        <f t="shared" si="16"/>
        <v>3.5221629840615831E-2</v>
      </c>
      <c r="AT50" s="6">
        <f t="shared" si="17"/>
        <v>0.56022824179954711</v>
      </c>
      <c r="AU50" s="6">
        <f t="shared" si="18"/>
        <v>0.67118961126303189</v>
      </c>
      <c r="AV50" s="6">
        <f t="shared" si="19"/>
        <v>3.5254930380506715</v>
      </c>
      <c r="AW50" s="6">
        <f t="shared" si="35"/>
        <v>0.30299328395563735</v>
      </c>
      <c r="AX50" s="6">
        <f t="shared" si="20"/>
        <v>1.9445067209701898E-2</v>
      </c>
      <c r="AY50" s="6">
        <f t="shared" si="21"/>
        <v>0.35511171386745516</v>
      </c>
      <c r="AZ50" s="6">
        <f t="shared" si="22"/>
        <v>0.36294868380664885</v>
      </c>
      <c r="BA50" s="6">
        <f t="shared" si="23"/>
        <v>2.2973113666576408</v>
      </c>
      <c r="BB50" s="6">
        <f t="shared" si="36"/>
        <v>0.18443644689542463</v>
      </c>
      <c r="BD50" s="6">
        <f t="shared" si="66"/>
        <v>10085.860303428048</v>
      </c>
      <c r="BE50" s="6">
        <f t="shared" si="67"/>
        <v>11601.113800600267</v>
      </c>
      <c r="BF50" s="6">
        <f t="shared" si="37"/>
        <v>34.90187799908324</v>
      </c>
      <c r="BG50" s="6">
        <f t="shared" si="38"/>
        <v>33.976055533132048</v>
      </c>
      <c r="BH50" s="6">
        <f t="shared" si="68"/>
        <v>2.8605241507069272</v>
      </c>
      <c r="BI50" s="6">
        <f t="shared" si="39"/>
        <v>3.1092211457721044</v>
      </c>
      <c r="BJ50" s="6">
        <f t="shared" si="40"/>
        <v>62.630980522247462</v>
      </c>
      <c r="BK50" s="6">
        <f t="shared" si="41"/>
        <v>56.555393919790369</v>
      </c>
      <c r="BL50" s="6">
        <f t="shared" si="42"/>
        <v>102.95687265833521</v>
      </c>
      <c r="BM50" s="6">
        <f t="shared" si="43"/>
        <v>93.831440837117441</v>
      </c>
      <c r="BN50" s="6">
        <f t="shared" si="44"/>
        <v>166.29267795948709</v>
      </c>
      <c r="BO50" s="6">
        <f t="shared" si="45"/>
        <v>153.80355051408549</v>
      </c>
      <c r="BP50" s="6">
        <f t="shared" si="46"/>
        <v>262.12321397793562</v>
      </c>
      <c r="BQ50" s="6">
        <f t="shared" si="47"/>
        <v>248.27719540830518</v>
      </c>
      <c r="BR50" s="6">
        <f t="shared" si="48"/>
        <v>398.8677446047771</v>
      </c>
      <c r="BS50" s="6">
        <f t="shared" si="49"/>
        <v>392.70964394772602</v>
      </c>
      <c r="BU50" s="6">
        <f t="shared" si="50"/>
        <v>1.6645662079472374</v>
      </c>
      <c r="BV50" s="6">
        <f t="shared" si="51"/>
        <v>2.7616931796457918</v>
      </c>
      <c r="BW50" s="6">
        <f t="shared" si="52"/>
        <v>4.5268218485251355</v>
      </c>
      <c r="BX50" s="6">
        <f t="shared" si="53"/>
        <v>7.307416694271514</v>
      </c>
      <c r="BY50" s="6">
        <f t="shared" si="54"/>
        <v>11.558423654116405</v>
      </c>
      <c r="CA50" s="6">
        <f t="shared" si="55"/>
        <v>0.4874996909078167</v>
      </c>
      <c r="CB50" s="6">
        <f t="shared" si="56"/>
        <v>0.8088140712166999</v>
      </c>
      <c r="CC50" s="6">
        <f t="shared" si="57"/>
        <v>1.3257653804424137</v>
      </c>
      <c r="CD50" s="6">
        <f t="shared" si="69"/>
        <v>2.1401151620067611</v>
      </c>
      <c r="CE50" s="6">
        <f t="shared" si="58"/>
        <v>3.385102936645672</v>
      </c>
      <c r="CG50" s="6">
        <f t="shared" si="59"/>
        <v>18.189569434999491</v>
      </c>
      <c r="CH50" s="6">
        <f t="shared" si="60"/>
        <v>30.178439048862359</v>
      </c>
      <c r="CI50" s="6">
        <f t="shared" si="61"/>
        <v>49.46690611673808</v>
      </c>
      <c r="CJ50" s="6">
        <f t="shared" si="62"/>
        <v>79.851893373975869</v>
      </c>
      <c r="CK50" s="6">
        <f t="shared" si="63"/>
        <v>126.30482861655874</v>
      </c>
    </row>
    <row r="51" spans="1:89">
      <c r="A51" s="6">
        <v>1</v>
      </c>
      <c r="B51" s="6">
        <f t="shared" si="24"/>
        <v>1167.391304347826</v>
      </c>
      <c r="C51" s="11">
        <v>4</v>
      </c>
      <c r="D51" s="6">
        <f t="shared" si="83"/>
        <v>58</v>
      </c>
      <c r="E51" s="6">
        <f t="shared" si="84"/>
        <v>25.96</v>
      </c>
      <c r="F51" s="6">
        <f t="shared" si="85"/>
        <v>10.52</v>
      </c>
      <c r="G51" s="6">
        <f t="shared" si="86"/>
        <v>1.52</v>
      </c>
      <c r="H51" s="11">
        <f t="shared" si="64"/>
        <v>96</v>
      </c>
      <c r="J51" s="6">
        <f t="shared" si="25"/>
        <v>60.416666666666664</v>
      </c>
      <c r="K51" s="6">
        <f t="shared" si="26"/>
        <v>27.041666666666668</v>
      </c>
      <c r="L51" s="6">
        <f t="shared" si="27"/>
        <v>10.958333333333334</v>
      </c>
      <c r="M51" s="6">
        <f t="shared" si="28"/>
        <v>1.5833333333333333</v>
      </c>
      <c r="N51" s="11">
        <f t="shared" si="74"/>
        <v>99.999999999999986</v>
      </c>
      <c r="O51" s="6">
        <v>8.0000000000000002E-3</v>
      </c>
      <c r="P51" s="6">
        <f t="shared" si="0"/>
        <v>0.16920893707235857</v>
      </c>
      <c r="Q51" s="6">
        <f t="shared" si="1"/>
        <v>0.25760520485560262</v>
      </c>
      <c r="R51" s="6">
        <v>0.3</v>
      </c>
      <c r="S51" s="6">
        <f t="shared" si="65"/>
        <v>8.3569487098743414E-2</v>
      </c>
      <c r="T51" s="6">
        <v>0.12</v>
      </c>
      <c r="U51" s="6">
        <f t="shared" si="2"/>
        <v>0.66758197915403872</v>
      </c>
      <c r="V51" s="6">
        <f t="shared" si="3"/>
        <v>1.7729985895519476</v>
      </c>
      <c r="W51" s="6">
        <v>0.06</v>
      </c>
      <c r="X51" s="6">
        <f t="shared" si="30"/>
        <v>0.44826638896797222</v>
      </c>
      <c r="Y51" s="6">
        <v>2.6700000000000002E-2</v>
      </c>
      <c r="Z51" s="6">
        <v>0.21</v>
      </c>
      <c r="AA51" s="6">
        <v>0.442</v>
      </c>
      <c r="AB51" s="6">
        <v>0.5</v>
      </c>
      <c r="AC51" s="6">
        <f t="shared" si="31"/>
        <v>0.12927125</v>
      </c>
      <c r="AD51" s="6">
        <f t="shared" si="4"/>
        <v>0.20913047438373195</v>
      </c>
      <c r="AE51" s="6">
        <f t="shared" si="5"/>
        <v>2.1933679573411542</v>
      </c>
      <c r="AF51" s="6">
        <f t="shared" si="6"/>
        <v>4.2329881379295822</v>
      </c>
      <c r="AG51" s="6">
        <f t="shared" si="7"/>
        <v>12.726442416201015</v>
      </c>
      <c r="AH51" s="6">
        <f t="shared" si="32"/>
        <v>1.3848398684424748</v>
      </c>
      <c r="AI51" s="6">
        <f t="shared" si="8"/>
        <v>0.11545621677334074</v>
      </c>
      <c r="AJ51" s="6">
        <f t="shared" si="9"/>
        <v>1.3903095138000348</v>
      </c>
      <c r="AK51" s="6">
        <f t="shared" si="10"/>
        <v>2.2890066345627864</v>
      </c>
      <c r="AL51" s="6">
        <f t="shared" si="11"/>
        <v>8.2929112337768593</v>
      </c>
      <c r="AM51" s="6">
        <f t="shared" si="33"/>
        <v>0.82785906689629174</v>
      </c>
      <c r="AN51" s="6">
        <f t="shared" si="12"/>
        <v>6.3740772505270007E-2</v>
      </c>
      <c r="AO51" s="6">
        <f t="shared" si="13"/>
        <v>0.88127509007018556</v>
      </c>
      <c r="AP51" s="6">
        <f t="shared" si="14"/>
        <v>1.2377902328909423</v>
      </c>
      <c r="AQ51" s="6">
        <f t="shared" si="15"/>
        <v>5.403896429355135</v>
      </c>
      <c r="AR51" s="6">
        <f t="shared" si="34"/>
        <v>0.49802439548083544</v>
      </c>
      <c r="AS51" s="6">
        <f t="shared" si="16"/>
        <v>3.5189842462486763E-2</v>
      </c>
      <c r="AT51" s="6">
        <f t="shared" si="17"/>
        <v>0.55861358688071028</v>
      </c>
      <c r="AU51" s="6">
        <f t="shared" si="18"/>
        <v>0.66934041933559374</v>
      </c>
      <c r="AV51" s="6">
        <f t="shared" si="19"/>
        <v>3.5213323519318078</v>
      </c>
      <c r="AW51" s="6">
        <f t="shared" si="35"/>
        <v>0.30142193713119025</v>
      </c>
      <c r="AX51" s="6">
        <f t="shared" si="20"/>
        <v>1.9427518115382951E-2</v>
      </c>
      <c r="AY51" s="6">
        <f t="shared" si="21"/>
        <v>0.35408823302027248</v>
      </c>
      <c r="AZ51" s="6">
        <f t="shared" si="22"/>
        <v>0.36194872527793065</v>
      </c>
      <c r="BA51" s="6">
        <f t="shared" si="23"/>
        <v>2.2946001454438143</v>
      </c>
      <c r="BB51" s="6">
        <f t="shared" si="36"/>
        <v>0.18348353532184286</v>
      </c>
      <c r="BD51" s="6">
        <f t="shared" si="66"/>
        <v>10007.96755543114</v>
      </c>
      <c r="BE51" s="6">
        <f t="shared" si="67"/>
        <v>11561.28514447104</v>
      </c>
      <c r="BF51" s="6">
        <f t="shared" si="37"/>
        <v>34.951163866236207</v>
      </c>
      <c r="BG51" s="6">
        <f t="shared" si="38"/>
        <v>34.000433241459653</v>
      </c>
      <c r="BH51" s="6">
        <f t="shared" si="68"/>
        <v>2.8476094052027436</v>
      </c>
      <c r="BI51" s="6">
        <f t="shared" si="39"/>
        <v>3.1026808522578704</v>
      </c>
      <c r="BJ51" s="6">
        <f t="shared" si="40"/>
        <v>62.981419107676871</v>
      </c>
      <c r="BK51" s="6">
        <f t="shared" si="41"/>
        <v>56.716044549487535</v>
      </c>
      <c r="BL51" s="6">
        <f t="shared" si="42"/>
        <v>103.47699213459697</v>
      </c>
      <c r="BM51" s="6">
        <f t="shared" si="43"/>
        <v>94.072579619554432</v>
      </c>
      <c r="BN51" s="6">
        <f t="shared" si="44"/>
        <v>166.98885333641081</v>
      </c>
      <c r="BO51" s="6">
        <f t="shared" si="45"/>
        <v>154.13318308464363</v>
      </c>
      <c r="BP51" s="6">
        <f t="shared" si="46"/>
        <v>262.8565257763567</v>
      </c>
      <c r="BQ51" s="6">
        <f t="shared" si="47"/>
        <v>248.64167866750645</v>
      </c>
      <c r="BR51" s="6">
        <f t="shared" si="48"/>
        <v>399.09314047884624</v>
      </c>
      <c r="BS51" s="6">
        <f t="shared" si="49"/>
        <v>392.86923136100404</v>
      </c>
      <c r="BU51" s="6">
        <f t="shared" si="50"/>
        <v>1.6680977017765992</v>
      </c>
      <c r="BV51" s="6">
        <f t="shared" si="51"/>
        <v>2.7668053213170132</v>
      </c>
      <c r="BW51" s="6">
        <f t="shared" si="52"/>
        <v>4.533271149518642</v>
      </c>
      <c r="BX51" s="6">
        <f t="shared" si="53"/>
        <v>7.3128973652111071</v>
      </c>
      <c r="BY51" s="6">
        <f t="shared" si="54"/>
        <v>11.554830156750615</v>
      </c>
      <c r="CA51" s="6">
        <f t="shared" si="55"/>
        <v>0.49056868540787513</v>
      </c>
      <c r="CB51" s="6">
        <f t="shared" si="56"/>
        <v>0.81368618145832017</v>
      </c>
      <c r="CC51" s="6">
        <f t="shared" si="57"/>
        <v>1.3331838213362885</v>
      </c>
      <c r="CD51" s="6">
        <f t="shared" si="69"/>
        <v>2.1506404829606205</v>
      </c>
      <c r="CE51" s="6">
        <f t="shared" si="58"/>
        <v>3.3981449851955787</v>
      </c>
      <c r="CG51" s="6">
        <f t="shared" si="59"/>
        <v>18.279690129332625</v>
      </c>
      <c r="CH51" s="6">
        <f t="shared" si="60"/>
        <v>30.319773157170296</v>
      </c>
      <c r="CI51" s="6">
        <f t="shared" si="61"/>
        <v>49.677421051049599</v>
      </c>
      <c r="CJ51" s="6">
        <f t="shared" si="62"/>
        <v>80.137690760738707</v>
      </c>
      <c r="CK51" s="6">
        <f t="shared" si="63"/>
        <v>126.62250810459827</v>
      </c>
    </row>
    <row r="52" spans="1:89">
      <c r="A52" s="6">
        <v>1</v>
      </c>
      <c r="B52" s="6">
        <f t="shared" si="24"/>
        <v>1167.8260869565217</v>
      </c>
      <c r="C52" s="11">
        <v>4.0999999999999996</v>
      </c>
      <c r="D52" s="6">
        <f t="shared" si="83"/>
        <v>58.024999999999999</v>
      </c>
      <c r="E52" s="6">
        <f t="shared" si="84"/>
        <v>25.908999999999999</v>
      </c>
      <c r="F52" s="6">
        <f t="shared" si="85"/>
        <v>10.458</v>
      </c>
      <c r="G52" s="6">
        <f t="shared" si="86"/>
        <v>1.508</v>
      </c>
      <c r="H52" s="11">
        <f t="shared" si="64"/>
        <v>95.899999999999991</v>
      </c>
      <c r="J52" s="6">
        <f t="shared" si="25"/>
        <v>60.505735140771641</v>
      </c>
      <c r="K52" s="6">
        <f t="shared" si="26"/>
        <v>27.016684045881128</v>
      </c>
      <c r="L52" s="6">
        <f t="shared" si="27"/>
        <v>10.905109489051096</v>
      </c>
      <c r="M52" s="6">
        <f t="shared" si="28"/>
        <v>1.5724713242961421</v>
      </c>
      <c r="N52" s="11">
        <f t="shared" si="74"/>
        <v>100.00000000000001</v>
      </c>
      <c r="O52" s="6">
        <v>8.0000000000000002E-3</v>
      </c>
      <c r="P52" s="6">
        <f t="shared" si="0"/>
        <v>0.16890237347753928</v>
      </c>
      <c r="Q52" s="6">
        <f t="shared" si="1"/>
        <v>0.2574910539745377</v>
      </c>
      <c r="R52" s="6">
        <v>0.3</v>
      </c>
      <c r="S52" s="6">
        <f t="shared" si="65"/>
        <v>8.3269374733006066E-2</v>
      </c>
      <c r="T52" s="6">
        <v>0.12</v>
      </c>
      <c r="U52" s="6">
        <f t="shared" si="2"/>
        <v>0.66760548308342427</v>
      </c>
      <c r="V52" s="6">
        <f t="shared" si="3"/>
        <v>1.7711337562967737</v>
      </c>
      <c r="W52" s="6">
        <v>0.06</v>
      </c>
      <c r="X52" s="6">
        <f t="shared" si="30"/>
        <v>0.44705930432283736</v>
      </c>
      <c r="Y52" s="6">
        <v>2.6700000000000002E-2</v>
      </c>
      <c r="Z52" s="6">
        <v>0.21</v>
      </c>
      <c r="AA52" s="6">
        <v>0.442</v>
      </c>
      <c r="AB52" s="6">
        <v>0.5</v>
      </c>
      <c r="AC52" s="6">
        <f t="shared" si="31"/>
        <v>0.12895300834202295</v>
      </c>
      <c r="AD52" s="6">
        <f t="shared" si="4"/>
        <v>0.20894184882298439</v>
      </c>
      <c r="AE52" s="6">
        <f t="shared" si="5"/>
        <v>2.187050178228811</v>
      </c>
      <c r="AF52" s="6">
        <f t="shared" si="6"/>
        <v>4.2213328764995541</v>
      </c>
      <c r="AG52" s="6">
        <f t="shared" si="7"/>
        <v>12.711432090790321</v>
      </c>
      <c r="AH52" s="6">
        <f t="shared" si="32"/>
        <v>1.3775148348386663</v>
      </c>
      <c r="AI52" s="6">
        <f t="shared" si="8"/>
        <v>0.11535208085678032</v>
      </c>
      <c r="AJ52" s="6">
        <f t="shared" si="9"/>
        <v>1.3863048649783085</v>
      </c>
      <c r="AK52" s="6">
        <f t="shared" si="10"/>
        <v>2.2827040015594378</v>
      </c>
      <c r="AL52" s="6">
        <f t="shared" si="11"/>
        <v>8.2831300795351588</v>
      </c>
      <c r="AM52" s="6">
        <f t="shared" si="33"/>
        <v>0.82350944574228679</v>
      </c>
      <c r="AN52" s="6">
        <f t="shared" si="12"/>
        <v>6.3683281415118143E-2</v>
      </c>
      <c r="AO52" s="6">
        <f t="shared" si="13"/>
        <v>0.8787366644778728</v>
      </c>
      <c r="AP52" s="6">
        <f t="shared" si="14"/>
        <v>1.234382056848442</v>
      </c>
      <c r="AQ52" s="6">
        <f t="shared" si="15"/>
        <v>5.3975227515245541</v>
      </c>
      <c r="AR52" s="6">
        <f t="shared" si="34"/>
        <v>0.49542275812189229</v>
      </c>
      <c r="AS52" s="6">
        <f t="shared" si="16"/>
        <v>3.5158102928654268E-2</v>
      </c>
      <c r="AT52" s="6">
        <f t="shared" si="17"/>
        <v>0.55700455578346375</v>
      </c>
      <c r="AU52" s="6">
        <f t="shared" si="18"/>
        <v>0.66749743340725232</v>
      </c>
      <c r="AV52" s="6">
        <f t="shared" si="19"/>
        <v>3.5171790824828051</v>
      </c>
      <c r="AW52" s="6">
        <f t="shared" si="35"/>
        <v>0.29985478804156462</v>
      </c>
      <c r="AX52" s="6">
        <f t="shared" si="20"/>
        <v>1.9409995434820738E-2</v>
      </c>
      <c r="AY52" s="6">
        <f t="shared" si="21"/>
        <v>0.35306831694325741</v>
      </c>
      <c r="AZ52" s="6">
        <f t="shared" si="22"/>
        <v>0.36095212267005206</v>
      </c>
      <c r="BA52" s="6">
        <f t="shared" si="23"/>
        <v>2.2918937571426587</v>
      </c>
      <c r="BB52" s="6">
        <f t="shared" si="36"/>
        <v>0.18253310837792353</v>
      </c>
      <c r="BD52" s="6">
        <f t="shared" si="66"/>
        <v>9930.2386708903596</v>
      </c>
      <c r="BE52" s="6">
        <f t="shared" si="67"/>
        <v>11521.503523164194</v>
      </c>
      <c r="BF52" s="6">
        <f t="shared" si="37"/>
        <v>35.000491584610607</v>
      </c>
      <c r="BG52" s="6">
        <f t="shared" si="38"/>
        <v>34.024824908365773</v>
      </c>
      <c r="BH52" s="6">
        <f t="shared" si="68"/>
        <v>2.834708073759526</v>
      </c>
      <c r="BI52" s="6">
        <f t="shared" si="39"/>
        <v>3.0961449308310818</v>
      </c>
      <c r="BJ52" s="6">
        <f t="shared" si="40"/>
        <v>63.334399223307379</v>
      </c>
      <c r="BK52" s="6">
        <f t="shared" si="41"/>
        <v>56.877467834214848</v>
      </c>
      <c r="BL52" s="6">
        <f t="shared" si="42"/>
        <v>104.00037045795956</v>
      </c>
      <c r="BM52" s="6">
        <f t="shared" si="43"/>
        <v>94.314720859515532</v>
      </c>
      <c r="BN52" s="6">
        <f t="shared" si="44"/>
        <v>167.6881096108026</v>
      </c>
      <c r="BO52" s="6">
        <f t="shared" si="45"/>
        <v>154.46379104869629</v>
      </c>
      <c r="BP52" s="6">
        <f t="shared" si="46"/>
        <v>263.58996184576932</v>
      </c>
      <c r="BQ52" s="6">
        <f t="shared" si="47"/>
        <v>249.00627094014703</v>
      </c>
      <c r="BR52" s="6">
        <f t="shared" si="48"/>
        <v>399.31034805313533</v>
      </c>
      <c r="BS52" s="6">
        <f t="shared" si="49"/>
        <v>393.02633176812918</v>
      </c>
      <c r="BU52" s="6">
        <f t="shared" si="50"/>
        <v>1.6716461579859663</v>
      </c>
      <c r="BV52" s="6">
        <f t="shared" si="51"/>
        <v>2.7719384629757822</v>
      </c>
      <c r="BW52" s="6">
        <f t="shared" si="52"/>
        <v>4.5397380137794006</v>
      </c>
      <c r="BX52" s="6">
        <f t="shared" si="53"/>
        <v>7.3183703842932406</v>
      </c>
      <c r="BY52" s="6">
        <f t="shared" si="54"/>
        <v>11.551163975909095</v>
      </c>
      <c r="CA52" s="6">
        <f t="shared" si="55"/>
        <v>0.49366358930378884</v>
      </c>
      <c r="CB52" s="6">
        <f t="shared" si="56"/>
        <v>0.8185973355811943</v>
      </c>
      <c r="CC52" s="6">
        <f t="shared" si="57"/>
        <v>1.3406565448523624</v>
      </c>
      <c r="CD52" s="6">
        <f t="shared" si="69"/>
        <v>2.1612306973609421</v>
      </c>
      <c r="CE52" s="6">
        <f t="shared" si="58"/>
        <v>3.4112416923532813</v>
      </c>
      <c r="CG52" s="6">
        <f t="shared" si="59"/>
        <v>18.37041517915879</v>
      </c>
      <c r="CH52" s="6">
        <f t="shared" si="60"/>
        <v>30.461985135236912</v>
      </c>
      <c r="CI52" s="6">
        <f t="shared" si="61"/>
        <v>49.889069956177536</v>
      </c>
      <c r="CJ52" s="6">
        <f t="shared" si="62"/>
        <v>80.424617226593327</v>
      </c>
      <c r="CK52" s="6">
        <f t="shared" si="63"/>
        <v>126.94054721224927</v>
      </c>
    </row>
    <row r="53" spans="1:89">
      <c r="A53" s="6">
        <v>1</v>
      </c>
      <c r="B53" s="6">
        <f t="shared" si="24"/>
        <v>1168.2608695652175</v>
      </c>
      <c r="C53" s="11">
        <v>4.2</v>
      </c>
      <c r="D53" s="6">
        <f t="shared" si="83"/>
        <v>58.05</v>
      </c>
      <c r="E53" s="6">
        <f t="shared" si="84"/>
        <v>25.858000000000001</v>
      </c>
      <c r="F53" s="6">
        <f t="shared" si="85"/>
        <v>10.396000000000001</v>
      </c>
      <c r="G53" s="6">
        <f t="shared" si="86"/>
        <v>1.496</v>
      </c>
      <c r="H53" s="11">
        <f t="shared" si="64"/>
        <v>95.8</v>
      </c>
      <c r="J53" s="6">
        <f t="shared" si="25"/>
        <v>60.594989561586644</v>
      </c>
      <c r="K53" s="6">
        <f t="shared" si="26"/>
        <v>26.991649269311068</v>
      </c>
      <c r="L53" s="6">
        <f t="shared" si="27"/>
        <v>10.851774530271401</v>
      </c>
      <c r="M53" s="6">
        <f t="shared" si="28"/>
        <v>1.5615866388308977</v>
      </c>
      <c r="N53" s="11">
        <f t="shared" si="74"/>
        <v>100.00000000000001</v>
      </c>
      <c r="O53" s="6">
        <v>8.0000000000000002E-3</v>
      </c>
      <c r="P53" s="6">
        <f t="shared" si="0"/>
        <v>0.16859654973702581</v>
      </c>
      <c r="Q53" s="6">
        <f t="shared" si="1"/>
        <v>0.25737702249485434</v>
      </c>
      <c r="R53" s="6">
        <v>0.3</v>
      </c>
      <c r="S53" s="6">
        <f t="shared" si="65"/>
        <v>8.2969322640464721E-2</v>
      </c>
      <c r="T53" s="6">
        <v>0.12</v>
      </c>
      <c r="U53" s="6">
        <f t="shared" si="2"/>
        <v>0.66762897366027552</v>
      </c>
      <c r="V53" s="6">
        <f t="shared" si="3"/>
        <v>1.7692720076968584</v>
      </c>
      <c r="W53" s="6">
        <v>0.06</v>
      </c>
      <c r="X53" s="6">
        <f t="shared" si="30"/>
        <v>0.44585241955035443</v>
      </c>
      <c r="Y53" s="6">
        <v>2.6700000000000002E-2</v>
      </c>
      <c r="Z53" s="6">
        <v>0.21</v>
      </c>
      <c r="AA53" s="6">
        <v>0.442</v>
      </c>
      <c r="AB53" s="6">
        <v>0.5</v>
      </c>
      <c r="AC53" s="6">
        <f t="shared" si="31"/>
        <v>0.12863410229645095</v>
      </c>
      <c r="AD53" s="6">
        <f t="shared" si="4"/>
        <v>0.20875350703229986</v>
      </c>
      <c r="AE53" s="6">
        <f t="shared" si="5"/>
        <v>2.1807543917496002</v>
      </c>
      <c r="AF53" s="6">
        <f t="shared" si="6"/>
        <v>4.2097167093800358</v>
      </c>
      <c r="AG53" s="6">
        <f t="shared" si="7"/>
        <v>12.696448508773708</v>
      </c>
      <c r="AH53" s="6">
        <f t="shared" si="32"/>
        <v>1.3702107518259552</v>
      </c>
      <c r="AI53" s="6">
        <f t="shared" si="8"/>
        <v>0.11524810160326966</v>
      </c>
      <c r="AJ53" s="6">
        <f t="shared" si="9"/>
        <v>1.3823141566205959</v>
      </c>
      <c r="AK53" s="6">
        <f t="shared" si="10"/>
        <v>2.2764225089735</v>
      </c>
      <c r="AL53" s="6">
        <f t="shared" si="11"/>
        <v>8.2733663520483951</v>
      </c>
      <c r="AM53" s="6">
        <f t="shared" si="33"/>
        <v>0.81917198565676497</v>
      </c>
      <c r="AN53" s="6">
        <f t="shared" si="12"/>
        <v>6.3625876815101678E-2</v>
      </c>
      <c r="AO53" s="6">
        <f t="shared" si="13"/>
        <v>0.87620707532345876</v>
      </c>
      <c r="AP53" s="6">
        <f t="shared" si="14"/>
        <v>1.2309853125780457</v>
      </c>
      <c r="AQ53" s="6">
        <f t="shared" si="15"/>
        <v>5.3911604294623059</v>
      </c>
      <c r="AR53" s="6">
        <f t="shared" si="34"/>
        <v>0.49282822562492301</v>
      </c>
      <c r="AS53" s="6">
        <f t="shared" si="16"/>
        <v>3.5126411144074242E-2</v>
      </c>
      <c r="AT53" s="6">
        <f t="shared" si="17"/>
        <v>0.55540112583655665</v>
      </c>
      <c r="AU53" s="6">
        <f t="shared" si="18"/>
        <v>0.66566062925909475</v>
      </c>
      <c r="AV53" s="6">
        <f t="shared" si="19"/>
        <v>3.5130332127748853</v>
      </c>
      <c r="AW53" s="6">
        <f t="shared" si="35"/>
        <v>0.2982918169820874</v>
      </c>
      <c r="AX53" s="6">
        <f t="shared" si="20"/>
        <v>1.9392499115543561E-2</v>
      </c>
      <c r="AY53" s="6">
        <f t="shared" si="21"/>
        <v>0.35205195126579075</v>
      </c>
      <c r="AZ53" s="6">
        <f t="shared" si="22"/>
        <v>0.35995886288653151</v>
      </c>
      <c r="BA53" s="6">
        <f t="shared" si="23"/>
        <v>2.2891921907229014</v>
      </c>
      <c r="BB53" s="6">
        <f t="shared" si="36"/>
        <v>0.1815851543358869</v>
      </c>
      <c r="BD53" s="6">
        <f t="shared" si="66"/>
        <v>9852.6760366796025</v>
      </c>
      <c r="BE53" s="6">
        <f t="shared" si="67"/>
        <v>11481.769535390749</v>
      </c>
      <c r="BF53" s="6">
        <f t="shared" si="37"/>
        <v>35.049861150803217</v>
      </c>
      <c r="BG53" s="6">
        <f t="shared" si="38"/>
        <v>34.049230533185714</v>
      </c>
      <c r="BH53" s="6">
        <f t="shared" si="68"/>
        <v>2.8218201892733243</v>
      </c>
      <c r="BI53" s="6">
        <f t="shared" si="39"/>
        <v>3.0896133893654207</v>
      </c>
      <c r="BJ53" s="6">
        <f t="shared" si="40"/>
        <v>63.689947220124516</v>
      </c>
      <c r="BK53" s="6">
        <f t="shared" si="41"/>
        <v>57.039669724355548</v>
      </c>
      <c r="BL53" s="6">
        <f t="shared" si="42"/>
        <v>104.52703696284185</v>
      </c>
      <c r="BM53" s="6">
        <f t="shared" si="43"/>
        <v>94.557871242928059</v>
      </c>
      <c r="BN53" s="6">
        <f t="shared" si="44"/>
        <v>168.39046426804546</v>
      </c>
      <c r="BO53" s="6">
        <f t="shared" si="45"/>
        <v>154.79537850629987</v>
      </c>
      <c r="BP53" s="6">
        <f t="shared" si="46"/>
        <v>264.32349811492492</v>
      </c>
      <c r="BQ53" s="6">
        <f t="shared" si="47"/>
        <v>249.37096682526078</v>
      </c>
      <c r="BR53" s="6">
        <f t="shared" si="48"/>
        <v>399.5192869540985</v>
      </c>
      <c r="BS53" s="6">
        <f t="shared" si="49"/>
        <v>393.1809259392237</v>
      </c>
      <c r="BU53" s="6">
        <f t="shared" si="50"/>
        <v>1.6752117105484206</v>
      </c>
      <c r="BV53" s="6">
        <f t="shared" si="51"/>
        <v>2.7770927495929243</v>
      </c>
      <c r="BW53" s="6">
        <f t="shared" si="52"/>
        <v>4.5462225161132563</v>
      </c>
      <c r="BX53" s="6">
        <f t="shared" si="53"/>
        <v>7.3238356027521405</v>
      </c>
      <c r="BY53" s="6">
        <f t="shared" si="54"/>
        <v>11.547424707762902</v>
      </c>
      <c r="CA53" s="6">
        <f t="shared" si="55"/>
        <v>0.49678465979080777</v>
      </c>
      <c r="CB53" s="6">
        <f t="shared" si="56"/>
        <v>0.82354789435085141</v>
      </c>
      <c r="CC53" s="6">
        <f t="shared" si="57"/>
        <v>1.3481839887934299</v>
      </c>
      <c r="CD53" s="6">
        <f t="shared" si="69"/>
        <v>2.1718861892900216</v>
      </c>
      <c r="CE53" s="6">
        <f t="shared" si="58"/>
        <v>3.4243931192601043</v>
      </c>
      <c r="CG53" s="6">
        <f t="shared" si="59"/>
        <v>18.461749913658611</v>
      </c>
      <c r="CH53" s="6">
        <f t="shared" si="60"/>
        <v>30.605082036606984</v>
      </c>
      <c r="CI53" s="6">
        <f t="shared" si="61"/>
        <v>50.101860329551933</v>
      </c>
      <c r="CJ53" s="6">
        <f t="shared" si="62"/>
        <v>80.712676765192086</v>
      </c>
      <c r="CK53" s="6">
        <f t="shared" si="63"/>
        <v>127.25894032326795</v>
      </c>
    </row>
    <row r="54" spans="1:89">
      <c r="A54" s="6">
        <v>1</v>
      </c>
      <c r="B54" s="6">
        <f t="shared" si="24"/>
        <v>1168.695652173913</v>
      </c>
      <c r="C54" s="11">
        <v>4.3</v>
      </c>
      <c r="D54" s="6">
        <f t="shared" si="83"/>
        <v>58.075000000000003</v>
      </c>
      <c r="E54" s="6">
        <f t="shared" si="84"/>
        <v>25.806999999999999</v>
      </c>
      <c r="F54" s="6">
        <f t="shared" si="85"/>
        <v>10.334</v>
      </c>
      <c r="G54" s="6">
        <f t="shared" si="86"/>
        <v>1.484</v>
      </c>
      <c r="H54" s="11">
        <f t="shared" si="64"/>
        <v>95.7</v>
      </c>
      <c r="J54" s="6">
        <f t="shared" si="25"/>
        <v>60.684430512016718</v>
      </c>
      <c r="K54" s="6">
        <f t="shared" si="26"/>
        <v>26.966562173458723</v>
      </c>
      <c r="L54" s="6">
        <f t="shared" si="27"/>
        <v>10.798328108672935</v>
      </c>
      <c r="M54" s="6">
        <f t="shared" si="28"/>
        <v>1.5506792058516197</v>
      </c>
      <c r="N54" s="11">
        <f t="shared" si="74"/>
        <v>100</v>
      </c>
      <c r="O54" s="6">
        <v>8.0000000000000002E-3</v>
      </c>
      <c r="P54" s="6">
        <f t="shared" si="0"/>
        <v>0.16829146367613337</v>
      </c>
      <c r="Q54" s="6">
        <f t="shared" si="1"/>
        <v>0.25726311024048015</v>
      </c>
      <c r="R54" s="6">
        <v>0.3</v>
      </c>
      <c r="S54" s="6">
        <f t="shared" si="65"/>
        <v>8.2669328989708413E-2</v>
      </c>
      <c r="T54" s="6">
        <v>0.12</v>
      </c>
      <c r="U54" s="6">
        <f t="shared" si="2"/>
        <v>0.66765245089595315</v>
      </c>
      <c r="V54" s="6">
        <f t="shared" si="3"/>
        <v>1.7674133371320446</v>
      </c>
      <c r="W54" s="6">
        <v>0.06</v>
      </c>
      <c r="X54" s="6">
        <f t="shared" si="30"/>
        <v>0.44464572859137313</v>
      </c>
      <c r="Y54" s="6">
        <v>2.6700000000000002E-2</v>
      </c>
      <c r="Z54" s="6">
        <v>0.21</v>
      </c>
      <c r="AA54" s="6">
        <v>0.442</v>
      </c>
      <c r="AB54" s="6">
        <v>0.5</v>
      </c>
      <c r="AC54" s="6">
        <f t="shared" si="31"/>
        <v>0.12831452978056423</v>
      </c>
      <c r="AD54" s="6">
        <f t="shared" si="4"/>
        <v>0.20856544844821412</v>
      </c>
      <c r="AE54" s="6">
        <f t="shared" si="5"/>
        <v>2.1744805092909085</v>
      </c>
      <c r="AF54" s="6">
        <f t="shared" si="6"/>
        <v>4.1981394840843551</v>
      </c>
      <c r="AG54" s="6">
        <f t="shared" si="7"/>
        <v>12.681491609137035</v>
      </c>
      <c r="AH54" s="6">
        <f t="shared" si="32"/>
        <v>1.3629275224491912</v>
      </c>
      <c r="AI54" s="6">
        <f t="shared" si="8"/>
        <v>0.11514427870173288</v>
      </c>
      <c r="AJ54" s="6">
        <f t="shared" si="9"/>
        <v>1.378337332558045</v>
      </c>
      <c r="AK54" s="6">
        <f t="shared" si="10"/>
        <v>2.2701620743471462</v>
      </c>
      <c r="AL54" s="6">
        <f t="shared" si="11"/>
        <v>8.2636200115580198</v>
      </c>
      <c r="AM54" s="6">
        <f t="shared" si="33"/>
        <v>0.81484663009805758</v>
      </c>
      <c r="AN54" s="6">
        <f t="shared" si="12"/>
        <v>6.3568558533482533E-2</v>
      </c>
      <c r="AO54" s="6">
        <f t="shared" si="13"/>
        <v>0.87368628700321005</v>
      </c>
      <c r="AP54" s="6">
        <f t="shared" si="14"/>
        <v>1.2275999554903265</v>
      </c>
      <c r="AQ54" s="6">
        <f t="shared" si="15"/>
        <v>5.3848094372605928</v>
      </c>
      <c r="AR54" s="6">
        <f t="shared" si="34"/>
        <v>0.49024076479054957</v>
      </c>
      <c r="AS54" s="6">
        <f t="shared" si="16"/>
        <v>3.5094767013933964E-2</v>
      </c>
      <c r="AT54" s="6">
        <f t="shared" si="17"/>
        <v>0.55380327447186084</v>
      </c>
      <c r="AU54" s="6">
        <f t="shared" si="18"/>
        <v>0.66382998277919614</v>
      </c>
      <c r="AV54" s="6">
        <f t="shared" si="19"/>
        <v>3.5088947259257894</v>
      </c>
      <c r="AW54" s="6">
        <f t="shared" si="35"/>
        <v>0.29673300432542959</v>
      </c>
      <c r="AX54" s="6">
        <f t="shared" si="20"/>
        <v>1.9375029105207452E-2</v>
      </c>
      <c r="AY54" s="6">
        <f t="shared" si="21"/>
        <v>0.35103912168261941</v>
      </c>
      <c r="AZ54" s="6">
        <f t="shared" si="22"/>
        <v>0.35896893288874121</v>
      </c>
      <c r="BA54" s="6">
        <f t="shared" si="23"/>
        <v>2.2864954351835829</v>
      </c>
      <c r="BB54" s="6">
        <f t="shared" si="36"/>
        <v>0.18063966151340616</v>
      </c>
      <c r="BD54" s="6">
        <f t="shared" si="66"/>
        <v>9775.2820376660056</v>
      </c>
      <c r="BE54" s="6">
        <f t="shared" si="67"/>
        <v>11442.083779629709</v>
      </c>
      <c r="BF54" s="6">
        <f t="shared" si="37"/>
        <v>35.099272561306933</v>
      </c>
      <c r="BG54" s="6">
        <f t="shared" si="38"/>
        <v>34.07365011523504</v>
      </c>
      <c r="BH54" s="6">
        <f t="shared" si="68"/>
        <v>2.8089457848370243</v>
      </c>
      <c r="BI54" s="6">
        <f t="shared" si="39"/>
        <v>3.083086235771737</v>
      </c>
      <c r="BJ54" s="6">
        <f t="shared" si="40"/>
        <v>64.048089828991408</v>
      </c>
      <c r="BK54" s="6">
        <f t="shared" si="41"/>
        <v>57.20265623841685</v>
      </c>
      <c r="BL54" s="6">
        <f t="shared" si="42"/>
        <v>105.05702136677425</v>
      </c>
      <c r="BM54" s="6">
        <f t="shared" si="43"/>
        <v>94.80203752487796</v>
      </c>
      <c r="BN54" s="6">
        <f t="shared" si="44"/>
        <v>169.09593495056464</v>
      </c>
      <c r="BO54" s="6">
        <f t="shared" si="45"/>
        <v>155.12794958639904</v>
      </c>
      <c r="BP54" s="6">
        <f t="shared" si="46"/>
        <v>265.05711015506307</v>
      </c>
      <c r="BQ54" s="6">
        <f t="shared" si="47"/>
        <v>249.7357608561864</v>
      </c>
      <c r="BR54" s="6">
        <f t="shared" si="48"/>
        <v>399.71987634980314</v>
      </c>
      <c r="BS54" s="6">
        <f t="shared" si="49"/>
        <v>393.33299455342325</v>
      </c>
      <c r="BU54" s="6">
        <f t="shared" si="50"/>
        <v>1.678794495011861</v>
      </c>
      <c r="BV54" s="6">
        <f t="shared" si="51"/>
        <v>2.7822683277037581</v>
      </c>
      <c r="BW54" s="6">
        <f t="shared" si="52"/>
        <v>4.5527247319194046</v>
      </c>
      <c r="BX54" s="6">
        <f t="shared" si="53"/>
        <v>7.3292928703439477</v>
      </c>
      <c r="BY54" s="6">
        <f t="shared" si="54"/>
        <v>11.54361194715549</v>
      </c>
      <c r="CA54" s="6">
        <f t="shared" si="55"/>
        <v>0.49993215694028115</v>
      </c>
      <c r="CB54" s="6">
        <f t="shared" si="56"/>
        <v>0.82853822215192663</v>
      </c>
      <c r="CC54" s="6">
        <f t="shared" si="57"/>
        <v>1.3557665943905484</v>
      </c>
      <c r="CD54" s="6">
        <f t="shared" si="69"/>
        <v>2.1826073437846158</v>
      </c>
      <c r="CE54" s="6">
        <f t="shared" si="58"/>
        <v>3.4375993230679911</v>
      </c>
      <c r="CG54" s="6">
        <f t="shared" si="59"/>
        <v>18.553699722933075</v>
      </c>
      <c r="CH54" s="6">
        <f t="shared" si="60"/>
        <v>30.749070987677957</v>
      </c>
      <c r="CI54" s="6">
        <f t="shared" si="61"/>
        <v>50.315799729023304</v>
      </c>
      <c r="CJ54" s="6">
        <f t="shared" si="62"/>
        <v>81.001873369161288</v>
      </c>
      <c r="CK54" s="6">
        <f t="shared" si="63"/>
        <v>127.57768173648468</v>
      </c>
    </row>
    <row r="55" spans="1:89">
      <c r="A55" s="6">
        <v>1</v>
      </c>
      <c r="B55" s="6">
        <f t="shared" si="24"/>
        <v>1169.1304347826087</v>
      </c>
      <c r="C55" s="11">
        <v>4.4000000000000004</v>
      </c>
      <c r="D55" s="6">
        <f t="shared" si="83"/>
        <v>58.1</v>
      </c>
      <c r="E55" s="6">
        <f t="shared" si="84"/>
        <v>25.756</v>
      </c>
      <c r="F55" s="6">
        <f t="shared" si="85"/>
        <v>10.272</v>
      </c>
      <c r="G55" s="6">
        <f t="shared" si="86"/>
        <v>1.472</v>
      </c>
      <c r="H55" s="11">
        <f t="shared" si="64"/>
        <v>95.6</v>
      </c>
      <c r="J55" s="6">
        <f t="shared" si="25"/>
        <v>60.77405857740586</v>
      </c>
      <c r="K55" s="6">
        <f t="shared" si="26"/>
        <v>26.94142259414226</v>
      </c>
      <c r="L55" s="6">
        <f t="shared" si="27"/>
        <v>10.744769874476988</v>
      </c>
      <c r="M55" s="6">
        <f t="shared" si="28"/>
        <v>1.5397489539748954</v>
      </c>
      <c r="N55" s="11">
        <f t="shared" si="74"/>
        <v>100</v>
      </c>
      <c r="O55" s="6">
        <v>8.0000000000000002E-3</v>
      </c>
      <c r="P55" s="6">
        <f t="shared" si="0"/>
        <v>0.16798711312763626</v>
      </c>
      <c r="Q55" s="6">
        <f t="shared" si="1"/>
        <v>0.2571493170356734</v>
      </c>
      <c r="R55" s="6">
        <v>0.3</v>
      </c>
      <c r="S55" s="6">
        <f t="shared" si="65"/>
        <v>8.2369391948805826E-2</v>
      </c>
      <c r="T55" s="6">
        <v>0.12</v>
      </c>
      <c r="U55" s="6">
        <f t="shared" si="2"/>
        <v>0.66767591480180422</v>
      </c>
      <c r="V55" s="6">
        <f t="shared" si="3"/>
        <v>1.7655577379994076</v>
      </c>
      <c r="W55" s="6">
        <v>0.06</v>
      </c>
      <c r="X55" s="6">
        <f t="shared" si="30"/>
        <v>0.44343922538038893</v>
      </c>
      <c r="Y55" s="6">
        <v>2.6700000000000002E-2</v>
      </c>
      <c r="Z55" s="6">
        <v>0.21</v>
      </c>
      <c r="AA55" s="6">
        <v>0.442</v>
      </c>
      <c r="AB55" s="6">
        <v>0.5</v>
      </c>
      <c r="AC55" s="6">
        <f t="shared" si="31"/>
        <v>0.12799428870292887</v>
      </c>
      <c r="AD55" s="6">
        <f t="shared" si="4"/>
        <v>0.20837767250863384</v>
      </c>
      <c r="AE55" s="6">
        <f t="shared" si="5"/>
        <v>2.1682284426429552</v>
      </c>
      <c r="AF55" s="6">
        <f t="shared" si="6"/>
        <v>4.1866010487990328</v>
      </c>
      <c r="AG55" s="6">
        <f t="shared" si="7"/>
        <v>12.66656133103365</v>
      </c>
      <c r="AH55" s="6">
        <f t="shared" si="32"/>
        <v>1.3556650501465353</v>
      </c>
      <c r="AI55" s="6">
        <f t="shared" si="8"/>
        <v>0.11504061184185085</v>
      </c>
      <c r="AJ55" s="6">
        <f t="shared" si="9"/>
        <v>1.3743743368771477</v>
      </c>
      <c r="AK55" s="6">
        <f t="shared" si="10"/>
        <v>2.2639226155865799</v>
      </c>
      <c r="AL55" s="6">
        <f t="shared" si="11"/>
        <v>8.2538910184146257</v>
      </c>
      <c r="AM55" s="6">
        <f t="shared" si="33"/>
        <v>0.81053332275137069</v>
      </c>
      <c r="AN55" s="6">
        <f t="shared" si="12"/>
        <v>6.351132639894061E-2</v>
      </c>
      <c r="AO55" s="6">
        <f t="shared" si="13"/>
        <v>0.87117426407524734</v>
      </c>
      <c r="AP55" s="6">
        <f t="shared" si="14"/>
        <v>1.2242259411927097</v>
      </c>
      <c r="AQ55" s="6">
        <f t="shared" si="15"/>
        <v>5.3784697490827353</v>
      </c>
      <c r="AR55" s="6">
        <f t="shared" si="34"/>
        <v>0.48766034255106511</v>
      </c>
      <c r="AS55" s="6">
        <f t="shared" si="16"/>
        <v>3.5063170443651488E-2</v>
      </c>
      <c r="AT55" s="6">
        <f t="shared" si="17"/>
        <v>0.55221097922384232</v>
      </c>
      <c r="AU55" s="6">
        <f t="shared" si="18"/>
        <v>0.66200546996207965</v>
      </c>
      <c r="AV55" s="6">
        <f t="shared" si="19"/>
        <v>3.5047636050996065</v>
      </c>
      <c r="AW55" s="6">
        <f t="shared" si="35"/>
        <v>0.29517833052115627</v>
      </c>
      <c r="AX55" s="6">
        <f t="shared" si="20"/>
        <v>1.935758535159585E-2</v>
      </c>
      <c r="AY55" s="6">
        <f t="shared" si="21"/>
        <v>0.35002981395352223</v>
      </c>
      <c r="AZ55" s="6">
        <f t="shared" si="22"/>
        <v>0.35798231969561584</v>
      </c>
      <c r="BA55" s="6">
        <f t="shared" si="23"/>
        <v>2.2838034795539461</v>
      </c>
      <c r="BB55" s="6">
        <f t="shared" si="36"/>
        <v>0.17969661827334116</v>
      </c>
      <c r="BD55" s="6">
        <f t="shared" si="66"/>
        <v>9698.0590565692873</v>
      </c>
      <c r="BE55" s="6">
        <f t="shared" si="67"/>
        <v>11402.446854105609</v>
      </c>
      <c r="BF55" s="6">
        <f t="shared" si="37"/>
        <v>35.148725812509944</v>
      </c>
      <c r="BG55" s="6">
        <f t="shared" si="38"/>
        <v>34.098083653809475</v>
      </c>
      <c r="BH55" s="6">
        <f t="shared" si="68"/>
        <v>2.7960848937422145</v>
      </c>
      <c r="BI55" s="6">
        <f t="shared" si="39"/>
        <v>3.0765634779983388</v>
      </c>
      <c r="BJ55" s="6">
        <f t="shared" si="40"/>
        <v>64.408854167732002</v>
      </c>
      <c r="BK55" s="6">
        <f t="shared" si="41"/>
        <v>57.366433464083102</v>
      </c>
      <c r="BL55" s="6">
        <f t="shared" si="42"/>
        <v>105.59035377709326</v>
      </c>
      <c r="BM55" s="6">
        <f t="shared" si="43"/>
        <v>95.047226530610132</v>
      </c>
      <c r="BN55" s="6">
        <f t="shared" si="44"/>
        <v>169.80453946006008</v>
      </c>
      <c r="BO55" s="6">
        <f t="shared" si="45"/>
        <v>155.46150844716408</v>
      </c>
      <c r="BP55" s="6">
        <f t="shared" si="46"/>
        <v>265.79077317485064</v>
      </c>
      <c r="BQ55" s="6">
        <f t="shared" si="47"/>
        <v>250.10064749979242</v>
      </c>
      <c r="BR55" s="6">
        <f t="shared" si="48"/>
        <v>399.91203494965487</v>
      </c>
      <c r="BS55" s="6">
        <f t="shared" si="49"/>
        <v>393.48251819879215</v>
      </c>
      <c r="BU55" s="6">
        <f t="shared" si="50"/>
        <v>1.6823946485237173</v>
      </c>
      <c r="BV55" s="6">
        <f t="shared" si="51"/>
        <v>2.7874653454312632</v>
      </c>
      <c r="BW55" s="6">
        <f t="shared" si="52"/>
        <v>4.5592447371978846</v>
      </c>
      <c r="BX55" s="6">
        <f t="shared" si="53"/>
        <v>7.3347420353299206</v>
      </c>
      <c r="BY55" s="6">
        <f t="shared" si="54"/>
        <v>11.53972528760665</v>
      </c>
      <c r="CA55" s="6">
        <f t="shared" si="55"/>
        <v>0.5031063437355775</v>
      </c>
      <c r="CB55" s="6">
        <f t="shared" si="56"/>
        <v>0.83356868702604003</v>
      </c>
      <c r="CC55" s="6">
        <f t="shared" si="57"/>
        <v>1.3634048063217943</v>
      </c>
      <c r="CD55" s="6">
        <f t="shared" si="69"/>
        <v>2.1933945468006302</v>
      </c>
      <c r="CE55" s="6">
        <f t="shared" si="58"/>
        <v>3.4508603568462446</v>
      </c>
      <c r="CG55" s="6">
        <f t="shared" si="59"/>
        <v>18.646270058892664</v>
      </c>
      <c r="CH55" s="6">
        <f t="shared" si="60"/>
        <v>30.893959188662464</v>
      </c>
      <c r="CI55" s="6">
        <f t="shared" si="61"/>
        <v>50.530895773458838</v>
      </c>
      <c r="CJ55" s="6">
        <f t="shared" si="62"/>
        <v>81.292211029727198</v>
      </c>
      <c r="CK55" s="6">
        <f t="shared" si="63"/>
        <v>127.89676566491589</v>
      </c>
    </row>
    <row r="56" spans="1:89">
      <c r="A56" s="6">
        <v>1</v>
      </c>
      <c r="B56" s="6">
        <f t="shared" si="24"/>
        <v>1169.5652173913043</v>
      </c>
      <c r="C56" s="11">
        <v>4.5</v>
      </c>
      <c r="D56" s="6">
        <f t="shared" si="83"/>
        <v>58.125</v>
      </c>
      <c r="E56" s="6">
        <f t="shared" si="84"/>
        <v>25.704999999999998</v>
      </c>
      <c r="F56" s="6">
        <f t="shared" si="85"/>
        <v>10.210000000000001</v>
      </c>
      <c r="G56" s="6">
        <f t="shared" si="86"/>
        <v>1.46</v>
      </c>
      <c r="H56" s="11">
        <f t="shared" si="64"/>
        <v>95.499999999999986</v>
      </c>
      <c r="J56" s="6">
        <f t="shared" si="25"/>
        <v>60.863874345549746</v>
      </c>
      <c r="K56" s="6">
        <f t="shared" si="26"/>
        <v>26.916230366492151</v>
      </c>
      <c r="L56" s="6">
        <f t="shared" si="27"/>
        <v>10.691099476439794</v>
      </c>
      <c r="M56" s="6">
        <f t="shared" si="28"/>
        <v>1.5287958115183249</v>
      </c>
      <c r="N56" s="11">
        <f t="shared" si="74"/>
        <v>100</v>
      </c>
      <c r="O56" s="6">
        <v>8.0000000000000002E-3</v>
      </c>
      <c r="P56" s="6">
        <f t="shared" si="0"/>
        <v>0.16768349593173931</v>
      </c>
      <c r="Q56" s="6">
        <f t="shared" si="1"/>
        <v>0.25703564270502283</v>
      </c>
      <c r="R56" s="6">
        <v>0.3</v>
      </c>
      <c r="S56" s="6">
        <f t="shared" si="65"/>
        <v>8.2069509685273753E-2</v>
      </c>
      <c r="T56" s="6">
        <v>0.12</v>
      </c>
      <c r="U56" s="6">
        <f t="shared" si="2"/>
        <v>0.66769936538916397</v>
      </c>
      <c r="V56" s="6">
        <f t="shared" si="3"/>
        <v>1.763705203713205</v>
      </c>
      <c r="W56" s="6">
        <v>0.06</v>
      </c>
      <c r="X56" s="6">
        <f t="shared" si="30"/>
        <v>0.44223290384544811</v>
      </c>
      <c r="Y56" s="6">
        <v>2.6700000000000002E-2</v>
      </c>
      <c r="Z56" s="6">
        <v>0.21</v>
      </c>
      <c r="AA56" s="6">
        <v>0.442</v>
      </c>
      <c r="AB56" s="6">
        <v>0.5</v>
      </c>
      <c r="AC56" s="6">
        <f t="shared" si="31"/>
        <v>0.12767337696335082</v>
      </c>
      <c r="AD56" s="6">
        <f t="shared" si="4"/>
        <v>0.20819017865283301</v>
      </c>
      <c r="AE56" s="6">
        <f t="shared" si="5"/>
        <v>2.1619981039967722</v>
      </c>
      <c r="AF56" s="6">
        <f t="shared" si="6"/>
        <v>4.1751012523805464</v>
      </c>
      <c r="AG56" s="6">
        <f t="shared" si="7"/>
        <v>12.651657613783941</v>
      </c>
      <c r="AH56" s="6">
        <f t="shared" si="32"/>
        <v>1.3484232387472554</v>
      </c>
      <c r="AI56" s="6">
        <f t="shared" si="8"/>
        <v>0.11493710071405945</v>
      </c>
      <c r="AJ56" s="6">
        <f t="shared" si="9"/>
        <v>1.3704251139184589</v>
      </c>
      <c r="AK56" s="6">
        <f t="shared" si="10"/>
        <v>2.2577040509602893</v>
      </c>
      <c r="AL56" s="6">
        <f t="shared" si="11"/>
        <v>8.244179333077664</v>
      </c>
      <c r="AM56" s="6">
        <f t="shared" si="33"/>
        <v>0.80623200752750424</v>
      </c>
      <c r="AN56" s="6">
        <f t="shared" si="12"/>
        <v>6.3454180240572436E-2</v>
      </c>
      <c r="AO56" s="6">
        <f t="shared" si="13"/>
        <v>0.86867097125873394</v>
      </c>
      <c r="AP56" s="6">
        <f t="shared" si="14"/>
        <v>1.2208632254885265</v>
      </c>
      <c r="AQ56" s="6">
        <f t="shared" si="15"/>
        <v>5.3721413391629866</v>
      </c>
      <c r="AR56" s="6">
        <f t="shared" si="34"/>
        <v>0.48508692596968428</v>
      </c>
      <c r="AS56" s="6">
        <f t="shared" si="16"/>
        <v>3.5031621338874858E-2</v>
      </c>
      <c r="AT56" s="6">
        <f t="shared" si="17"/>
        <v>0.55062421772904735</v>
      </c>
      <c r="AU56" s="6">
        <f t="shared" si="18"/>
        <v>0.66018706690820561</v>
      </c>
      <c r="AV56" s="6">
        <f t="shared" si="19"/>
        <v>3.5006398335066411</v>
      </c>
      <c r="AW56" s="6">
        <f t="shared" si="35"/>
        <v>0.29362777609528529</v>
      </c>
      <c r="AX56" s="6">
        <f t="shared" si="20"/>
        <v>1.9340167802619167E-2</v>
      </c>
      <c r="AY56" s="6">
        <f t="shared" si="21"/>
        <v>0.34902401390298299</v>
      </c>
      <c r="AZ56" s="6">
        <f t="shared" si="22"/>
        <v>0.356999010383376</v>
      </c>
      <c r="BA56" s="6">
        <f t="shared" si="23"/>
        <v>2.2811163128933489</v>
      </c>
      <c r="BB56" s="6">
        <f t="shared" si="36"/>
        <v>0.17875601302347621</v>
      </c>
      <c r="BD56" s="6">
        <f t="shared" si="66"/>
        <v>9621.0094738198968</v>
      </c>
      <c r="BE56" s="6">
        <f t="shared" si="67"/>
        <v>11362.859356765926</v>
      </c>
      <c r="BF56" s="6">
        <f t="shared" si="37"/>
        <v>35.198220900694899</v>
      </c>
      <c r="BG56" s="6">
        <f t="shared" si="38"/>
        <v>34.122531148184713</v>
      </c>
      <c r="BH56" s="6">
        <f t="shared" si="68"/>
        <v>2.7832375494811052</v>
      </c>
      <c r="BI56" s="6">
        <f t="shared" si="39"/>
        <v>3.0700451240312892</v>
      </c>
      <c r="BJ56" s="6">
        <f t="shared" si="40"/>
        <v>64.772267748375157</v>
      </c>
      <c r="BK56" s="6">
        <f t="shared" si="41"/>
        <v>57.531007559289591</v>
      </c>
      <c r="BL56" s="6">
        <f t="shared" si="42"/>
        <v>106.12706469778011</v>
      </c>
      <c r="BM56" s="6">
        <f t="shared" si="43"/>
        <v>95.293445156547236</v>
      </c>
      <c r="BN56" s="6">
        <f t="shared" si="44"/>
        <v>170.51629575977995</v>
      </c>
      <c r="BO56" s="6">
        <f t="shared" si="45"/>
        <v>155.7960592763333</v>
      </c>
      <c r="BP56" s="6">
        <f t="shared" si="46"/>
        <v>266.5244620152277</v>
      </c>
      <c r="BQ56" s="6">
        <f t="shared" si="47"/>
        <v>250.46562115569097</v>
      </c>
      <c r="BR56" s="6">
        <f t="shared" si="48"/>
        <v>400.09568100416618</v>
      </c>
      <c r="BS56" s="6">
        <f t="shared" si="49"/>
        <v>393.62947737224493</v>
      </c>
      <c r="BU56" s="6">
        <f t="shared" si="50"/>
        <v>1.6860123098561575</v>
      </c>
      <c r="BV56" s="6">
        <f t="shared" si="51"/>
        <v>2.7926839525096825</v>
      </c>
      <c r="BW56" s="6">
        <f t="shared" si="52"/>
        <v>4.5657826085572051</v>
      </c>
      <c r="BX56" s="6">
        <f t="shared" si="53"/>
        <v>7.3401829444594267</v>
      </c>
      <c r="BY56" s="6">
        <f t="shared" si="54"/>
        <v>11.535764321316639</v>
      </c>
      <c r="CA56" s="6">
        <f t="shared" si="55"/>
        <v>0.50630748610853127</v>
      </c>
      <c r="CB56" s="6">
        <f t="shared" si="56"/>
        <v>0.83863966071009666</v>
      </c>
      <c r="CC56" s="6">
        <f t="shared" si="57"/>
        <v>1.3710990727308945</v>
      </c>
      <c r="CD56" s="6">
        <f t="shared" si="69"/>
        <v>2.2042481851766751</v>
      </c>
      <c r="CE56" s="6">
        <f t="shared" si="58"/>
        <v>3.4641762694867935</v>
      </c>
      <c r="CG56" s="6">
        <f t="shared" si="59"/>
        <v>18.739466436162797</v>
      </c>
      <c r="CH56" s="6">
        <f t="shared" si="60"/>
        <v>31.039753914566901</v>
      </c>
      <c r="CI56" s="6">
        <f t="shared" si="61"/>
        <v>50.747156143345812</v>
      </c>
      <c r="CJ56" s="6">
        <f t="shared" si="62"/>
        <v>81.583693736332947</v>
      </c>
      <c r="CK56" s="6">
        <f t="shared" si="63"/>
        <v>128.21618623486825</v>
      </c>
    </row>
    <row r="57" spans="1:89">
      <c r="A57" s="6">
        <v>1</v>
      </c>
      <c r="B57" s="6">
        <f t="shared" si="24"/>
        <v>1170</v>
      </c>
      <c r="C57" s="11">
        <v>4.5999999999999996</v>
      </c>
      <c r="D57" s="6">
        <f t="shared" si="83"/>
        <v>58.15</v>
      </c>
      <c r="E57" s="6">
        <f t="shared" si="84"/>
        <v>25.654</v>
      </c>
      <c r="F57" s="6">
        <f t="shared" si="85"/>
        <v>10.148</v>
      </c>
      <c r="G57" s="6">
        <f t="shared" si="86"/>
        <v>1.448</v>
      </c>
      <c r="H57" s="11">
        <f t="shared" si="64"/>
        <v>95.399999999999991</v>
      </c>
      <c r="J57" s="6">
        <f t="shared" si="25"/>
        <v>60.953878406708604</v>
      </c>
      <c r="K57" s="6">
        <f t="shared" si="26"/>
        <v>26.890985324947593</v>
      </c>
      <c r="L57" s="6">
        <f t="shared" si="27"/>
        <v>10.637316561844864</v>
      </c>
      <c r="M57" s="6">
        <f t="shared" si="28"/>
        <v>1.5178197064989518</v>
      </c>
      <c r="N57" s="11">
        <f t="shared" si="74"/>
        <v>100.00000000000003</v>
      </c>
      <c r="O57" s="6">
        <v>8.0000000000000002E-3</v>
      </c>
      <c r="P57" s="6">
        <f t="shared" si="0"/>
        <v>0.16738060993604906</v>
      </c>
      <c r="Q57" s="6">
        <f t="shared" si="1"/>
        <v>0.25692208707344716</v>
      </c>
      <c r="R57" s="6">
        <v>0.3</v>
      </c>
      <c r="S57" s="6">
        <f t="shared" si="65"/>
        <v>8.1769680366045538E-2</v>
      </c>
      <c r="T57" s="6">
        <v>0.12</v>
      </c>
      <c r="U57" s="6">
        <f t="shared" si="2"/>
        <v>0.66772280266935446</v>
      </c>
      <c r="V57" s="6">
        <f t="shared" si="3"/>
        <v>1.7618557277048295</v>
      </c>
      <c r="W57" s="6">
        <v>0.06</v>
      </c>
      <c r="X57" s="6">
        <f t="shared" si="30"/>
        <v>0.44102675790805274</v>
      </c>
      <c r="Y57" s="6">
        <v>2.6700000000000002E-2</v>
      </c>
      <c r="Z57" s="6">
        <v>0.21</v>
      </c>
      <c r="AA57" s="6">
        <v>0.442</v>
      </c>
      <c r="AB57" s="6">
        <v>0.5</v>
      </c>
      <c r="AC57" s="6">
        <f t="shared" si="31"/>
        <v>0.12735179245283018</v>
      </c>
      <c r="AD57" s="6">
        <f t="shared" si="4"/>
        <v>0.20800296632144899</v>
      </c>
      <c r="AE57" s="6">
        <f t="shared" si="5"/>
        <v>2.1557894059421896</v>
      </c>
      <c r="AF57" s="6">
        <f t="shared" si="6"/>
        <v>4.163639944352008</v>
      </c>
      <c r="AG57" s="6">
        <f t="shared" si="7"/>
        <v>12.636780396874764</v>
      </c>
      <c r="AH57" s="6">
        <f t="shared" si="32"/>
        <v>1.3412019924695182</v>
      </c>
      <c r="AI57" s="6">
        <f t="shared" si="8"/>
        <v>0.11483374500954716</v>
      </c>
      <c r="AJ57" s="6">
        <f t="shared" si="9"/>
        <v>1.3664896082753193</v>
      </c>
      <c r="AK57" s="6">
        <f t="shared" si="10"/>
        <v>2.2515062990972461</v>
      </c>
      <c r="AL57" s="6">
        <f t="shared" si="11"/>
        <v>8.2344849161150435</v>
      </c>
      <c r="AM57" s="6">
        <f t="shared" si="33"/>
        <v>0.80194262856156873</v>
      </c>
      <c r="AN57" s="6">
        <f t="shared" si="12"/>
        <v>6.3397119887890208E-2</v>
      </c>
      <c r="AO57" s="6">
        <f t="shared" si="13"/>
        <v>0.86617637343306719</v>
      </c>
      <c r="AP57" s="6">
        <f t="shared" si="14"/>
        <v>1.217511764376042</v>
      </c>
      <c r="AQ57" s="6">
        <f t="shared" si="15"/>
        <v>5.3658241818062757</v>
      </c>
      <c r="AR57" s="6">
        <f t="shared" si="34"/>
        <v>0.48252048223979338</v>
      </c>
      <c r="AS57" s="6">
        <f t="shared" si="16"/>
        <v>3.5000119605481612E-2</v>
      </c>
      <c r="AT57" s="6">
        <f t="shared" si="17"/>
        <v>0.5490429677255898</v>
      </c>
      <c r="AU57" s="6">
        <f t="shared" si="18"/>
        <v>0.65837474982344557</v>
      </c>
      <c r="AV57" s="6">
        <f t="shared" si="19"/>
        <v>3.4965233944032583</v>
      </c>
      <c r="AW57" s="6">
        <f t="shared" si="35"/>
        <v>0.29208132164984574</v>
      </c>
      <c r="AX57" s="6">
        <f t="shared" si="20"/>
        <v>1.9322776406314517E-2</v>
      </c>
      <c r="AY57" s="6">
        <f t="shared" si="21"/>
        <v>0.34802170741986627</v>
      </c>
      <c r="AZ57" s="6">
        <f t="shared" si="22"/>
        <v>0.3560189920852439</v>
      </c>
      <c r="BA57" s="6">
        <f t="shared" si="23"/>
        <v>2.278433924291162</v>
      </c>
      <c r="BB57" s="6">
        <f t="shared" si="36"/>
        <v>0.17781783421625888</v>
      </c>
      <c r="BD57" s="6">
        <f t="shared" si="66"/>
        <v>9544.1356674159979</v>
      </c>
      <c r="BE57" s="6">
        <f t="shared" si="67"/>
        <v>11323.32188525832</v>
      </c>
      <c r="BF57" s="6">
        <f t="shared" si="37"/>
        <v>35.247757822037912</v>
      </c>
      <c r="BG57" s="6">
        <f t="shared" si="38"/>
        <v>34.146992597616304</v>
      </c>
      <c r="BH57" s="6">
        <f t="shared" si="68"/>
        <v>2.7704037857484458</v>
      </c>
      <c r="BI57" s="6">
        <f t="shared" si="39"/>
        <v>3.0635311818947057</v>
      </c>
      <c r="BJ57" s="6">
        <f t="shared" si="40"/>
        <v>65.138358484565288</v>
      </c>
      <c r="BK57" s="6">
        <f t="shared" si="41"/>
        <v>57.696384753317325</v>
      </c>
      <c r="BL57" s="6">
        <f t="shared" si="42"/>
        <v>106.66718503645004</v>
      </c>
      <c r="BM57" s="6">
        <f t="shared" si="43"/>
        <v>95.540700371327731</v>
      </c>
      <c r="BN57" s="6">
        <f t="shared" si="44"/>
        <v>171.23122197683927</v>
      </c>
      <c r="BO57" s="6">
        <f t="shared" si="45"/>
        <v>156.1316062915617</v>
      </c>
      <c r="BP57" s="6">
        <f t="shared" si="46"/>
        <v>267.25815114417037</v>
      </c>
      <c r="BQ57" s="6">
        <f t="shared" si="47"/>
        <v>250.83067615544053</v>
      </c>
      <c r="BR57" s="6">
        <f t="shared" si="48"/>
        <v>400.27073230477345</v>
      </c>
      <c r="BS57" s="6">
        <f t="shared" si="49"/>
        <v>393.77385247947382</v>
      </c>
      <c r="BU57" s="6">
        <f t="shared" si="50"/>
        <v>1.6896476194317895</v>
      </c>
      <c r="BV57" s="6">
        <f t="shared" si="51"/>
        <v>2.7979243003085763</v>
      </c>
      <c r="BW57" s="6">
        <f t="shared" si="52"/>
        <v>4.5723384232221012</v>
      </c>
      <c r="BX57" s="6">
        <f t="shared" si="53"/>
        <v>7.3456154429526608</v>
      </c>
      <c r="BY57" s="6">
        <f t="shared" si="54"/>
        <v>11.531728639170465</v>
      </c>
      <c r="CA57" s="6">
        <f t="shared" si="55"/>
        <v>0.50953585297642623</v>
      </c>
      <c r="CB57" s="6">
        <f t="shared" si="56"/>
        <v>0.84375151867501785</v>
      </c>
      <c r="CC57" s="6">
        <f t="shared" si="57"/>
        <v>1.3788498452457429</v>
      </c>
      <c r="CD57" s="6">
        <f t="shared" si="69"/>
        <v>2.2151686465964868</v>
      </c>
      <c r="CE57" s="6">
        <f t="shared" si="58"/>
        <v>3.4775471056079637</v>
      </c>
      <c r="CG57" s="6">
        <f t="shared" si="59"/>
        <v>18.833294433005829</v>
      </c>
      <c r="CH57" s="6">
        <f t="shared" si="60"/>
        <v>31.186462516186488</v>
      </c>
      <c r="CI57" s="6">
        <f t="shared" si="61"/>
        <v>50.964588581402587</v>
      </c>
      <c r="CJ57" s="6">
        <f t="shared" si="62"/>
        <v>81.876325476246336</v>
      </c>
      <c r="CK57" s="6">
        <f t="shared" si="63"/>
        <v>128.53593748503516</v>
      </c>
    </row>
    <row r="58" spans="1:89">
      <c r="A58" s="6">
        <v>1</v>
      </c>
      <c r="B58" s="6">
        <f t="shared" si="24"/>
        <v>1170.4347826086957</v>
      </c>
      <c r="C58" s="11">
        <v>4.7</v>
      </c>
      <c r="D58" s="6">
        <f t="shared" si="83"/>
        <v>58.174999999999997</v>
      </c>
      <c r="E58" s="6">
        <f t="shared" si="84"/>
        <v>25.603000000000002</v>
      </c>
      <c r="F58" s="6">
        <f t="shared" si="85"/>
        <v>10.086</v>
      </c>
      <c r="G58" s="6">
        <f t="shared" si="86"/>
        <v>1.4359999999999999</v>
      </c>
      <c r="H58" s="11">
        <f t="shared" si="64"/>
        <v>95.299999999999983</v>
      </c>
      <c r="J58" s="6">
        <f t="shared" si="25"/>
        <v>61.044071353620161</v>
      </c>
      <c r="K58" s="6">
        <f t="shared" si="26"/>
        <v>26.865687303252891</v>
      </c>
      <c r="L58" s="6">
        <f t="shared" si="27"/>
        <v>10.583420776495281</v>
      </c>
      <c r="M58" s="6">
        <f t="shared" si="28"/>
        <v>1.5068205666316896</v>
      </c>
      <c r="N58" s="11">
        <f t="shared" si="74"/>
        <v>100.00000000000003</v>
      </c>
      <c r="O58" s="6">
        <v>8.0000000000000002E-3</v>
      </c>
      <c r="P58" s="6">
        <f t="shared" si="0"/>
        <v>0.16707845299554488</v>
      </c>
      <c r="Q58" s="6">
        <f t="shared" si="1"/>
        <v>0.2568086499661939</v>
      </c>
      <c r="R58" s="6">
        <v>0.3</v>
      </c>
      <c r="S58" s="6">
        <f t="shared" si="65"/>
        <v>8.1469902157439336E-2</v>
      </c>
      <c r="T58" s="6">
        <v>0.12</v>
      </c>
      <c r="U58" s="6">
        <f t="shared" si="2"/>
        <v>0.66774622665368488</v>
      </c>
      <c r="V58" s="6">
        <f t="shared" si="3"/>
        <v>1.7600093034227564</v>
      </c>
      <c r="W58" s="6">
        <v>0.06</v>
      </c>
      <c r="X58" s="6">
        <f t="shared" si="30"/>
        <v>0.43982078148306641</v>
      </c>
      <c r="Y58" s="6">
        <v>2.6700000000000002E-2</v>
      </c>
      <c r="Z58" s="6">
        <v>0.21</v>
      </c>
      <c r="AA58" s="6">
        <v>0.442</v>
      </c>
      <c r="AB58" s="6">
        <v>0.5</v>
      </c>
      <c r="AC58" s="6">
        <f t="shared" si="31"/>
        <v>0.12702953305351525</v>
      </c>
      <c r="AD58" s="6">
        <f t="shared" si="4"/>
        <v>0.20781603495647938</v>
      </c>
      <c r="AE58" s="6">
        <f t="shared" si="5"/>
        <v>2.1496022614658443</v>
      </c>
      <c r="AF58" s="6">
        <f t="shared" si="6"/>
        <v>4.1522169748999405</v>
      </c>
      <c r="AG58" s="6">
        <f t="shared" si="7"/>
        <v>12.621929619958962</v>
      </c>
      <c r="AH58" s="6">
        <f t="shared" si="32"/>
        <v>1.3340012159182066</v>
      </c>
      <c r="AI58" s="6">
        <f t="shared" si="8"/>
        <v>0.11473054442025352</v>
      </c>
      <c r="AJ58" s="6">
        <f t="shared" si="9"/>
        <v>1.3625677647925933</v>
      </c>
      <c r="AK58" s="6">
        <f t="shared" si="10"/>
        <v>2.2453292789851651</v>
      </c>
      <c r="AL58" s="6">
        <f t="shared" si="11"/>
        <v>8.2248077282028422</v>
      </c>
      <c r="AM58" s="6">
        <f t="shared" si="33"/>
        <v>0.79766513021171759</v>
      </c>
      <c r="AN58" s="6">
        <f t="shared" si="12"/>
        <v>6.3340145170820733E-2</v>
      </c>
      <c r="AO58" s="6">
        <f t="shared" si="13"/>
        <v>0.86369043563707659</v>
      </c>
      <c r="AP58" s="6">
        <f t="shared" si="14"/>
        <v>1.2141715140475122</v>
      </c>
      <c r="AQ58" s="6">
        <f t="shared" si="15"/>
        <v>5.3595182513880237</v>
      </c>
      <c r="AR58" s="6">
        <f t="shared" si="34"/>
        <v>0.47996097868420767</v>
      </c>
      <c r="AS58" s="6">
        <f t="shared" si="16"/>
        <v>3.4968665149578138E-2</v>
      </c>
      <c r="AT58" s="6">
        <f t="shared" si="17"/>
        <v>0.54746720705264273</v>
      </c>
      <c r="AU58" s="6">
        <f t="shared" si="18"/>
        <v>0.65656849501857273</v>
      </c>
      <c r="AV58" s="6">
        <f t="shared" si="19"/>
        <v>3.4924142710917536</v>
      </c>
      <c r="AW58" s="6">
        <f t="shared" si="35"/>
        <v>0.29053894786244078</v>
      </c>
      <c r="AX58" s="6">
        <f t="shared" si="20"/>
        <v>1.9305411110845355E-2</v>
      </c>
      <c r="AY58" s="6">
        <f t="shared" si="21"/>
        <v>0.34702288045709523</v>
      </c>
      <c r="AZ58" s="6">
        <f t="shared" si="22"/>
        <v>0.35504225199116773</v>
      </c>
      <c r="BA58" s="6">
        <f t="shared" si="23"/>
        <v>2.2757563028666881</v>
      </c>
      <c r="BB58" s="6">
        <f t="shared" si="36"/>
        <v>0.17688207034854064</v>
      </c>
      <c r="BD58" s="6">
        <f t="shared" si="66"/>
        <v>9467.4400127793015</v>
      </c>
      <c r="BE58" s="6">
        <f t="shared" si="67"/>
        <v>11283.835036907702</v>
      </c>
      <c r="BF58" s="6">
        <f t="shared" si="37"/>
        <v>35.297336572607541</v>
      </c>
      <c r="BG58" s="6">
        <f t="shared" si="38"/>
        <v>34.17146800133952</v>
      </c>
      <c r="BH58" s="6">
        <f t="shared" si="68"/>
        <v>2.7575836364434796</v>
      </c>
      <c r="BI58" s="6">
        <f t="shared" si="39"/>
        <v>3.0570216596510624</v>
      </c>
      <c r="BJ58" s="6">
        <f t="shared" si="40"/>
        <v>65.50715469914347</v>
      </c>
      <c r="BK58" s="6">
        <f t="shared" si="41"/>
        <v>57.862571347909373</v>
      </c>
      <c r="BL58" s="6">
        <f t="shared" si="42"/>
        <v>107.21074611149416</v>
      </c>
      <c r="BM58" s="6">
        <f t="shared" si="43"/>
        <v>95.788999216863189</v>
      </c>
      <c r="BN58" s="6">
        <f t="shared" si="44"/>
        <v>171.94933640458302</v>
      </c>
      <c r="BO58" s="6">
        <f t="shared" si="45"/>
        <v>156.46815374077494</v>
      </c>
      <c r="BP58" s="6">
        <f t="shared" si="46"/>
        <v>267.99181465136058</v>
      </c>
      <c r="BQ58" s="6">
        <f t="shared" si="47"/>
        <v>251.19580676173669</v>
      </c>
      <c r="BR58" s="6">
        <f t="shared" si="48"/>
        <v>400.43710618370608</v>
      </c>
      <c r="BS58" s="6">
        <f t="shared" si="49"/>
        <v>393.91562383488304</v>
      </c>
      <c r="BU58" s="6">
        <f t="shared" si="50"/>
        <v>1.693300719349873</v>
      </c>
      <c r="BV58" s="6">
        <f t="shared" si="51"/>
        <v>2.8031865418573259</v>
      </c>
      <c r="BW58" s="6">
        <f t="shared" si="52"/>
        <v>4.578912259041414</v>
      </c>
      <c r="BX58" s="6">
        <f t="shared" si="53"/>
        <v>7.3510393744831166</v>
      </c>
      <c r="BY58" s="6">
        <f t="shared" si="54"/>
        <v>11.527617830742349</v>
      </c>
      <c r="CA58" s="6">
        <f t="shared" si="55"/>
        <v>0.51279171627952491</v>
      </c>
      <c r="CB58" s="6">
        <f t="shared" si="56"/>
        <v>0.84890464016490852</v>
      </c>
      <c r="CC58" s="6">
        <f t="shared" si="57"/>
        <v>1.3866575789967817</v>
      </c>
      <c r="CD58" s="6">
        <f t="shared" si="69"/>
        <v>2.2261563195501668</v>
      </c>
      <c r="CE58" s="6">
        <f t="shared" si="58"/>
        <v>3.4909729054567453</v>
      </c>
      <c r="CG58" s="6">
        <f t="shared" si="59"/>
        <v>18.927759692260075</v>
      </c>
      <c r="CH58" s="6">
        <f t="shared" si="60"/>
        <v>31.334092421117106</v>
      </c>
      <c r="CI58" s="6">
        <f t="shared" si="61"/>
        <v>51.183200893197032</v>
      </c>
      <c r="CJ58" s="6">
        <f t="shared" si="62"/>
        <v>82.170110234158088</v>
      </c>
      <c r="CK58" s="6">
        <f t="shared" si="63"/>
        <v>128.85601336558594</v>
      </c>
    </row>
    <row r="59" spans="1:89">
      <c r="A59" s="6">
        <v>1</v>
      </c>
      <c r="B59" s="6">
        <f t="shared" si="24"/>
        <v>1170.8695652173913</v>
      </c>
      <c r="C59" s="11">
        <v>4.8</v>
      </c>
      <c r="D59" s="6">
        <f t="shared" si="83"/>
        <v>58.2</v>
      </c>
      <c r="E59" s="6">
        <f t="shared" si="84"/>
        <v>25.552</v>
      </c>
      <c r="F59" s="6">
        <f t="shared" si="85"/>
        <v>10.024000000000001</v>
      </c>
      <c r="G59" s="6">
        <f t="shared" si="86"/>
        <v>1.4239999999999999</v>
      </c>
      <c r="H59" s="11">
        <f t="shared" si="64"/>
        <v>95.200000000000017</v>
      </c>
      <c r="J59" s="6">
        <f t="shared" si="25"/>
        <v>61.134453781512597</v>
      </c>
      <c r="K59" s="6">
        <f t="shared" si="26"/>
        <v>26.840336134453775</v>
      </c>
      <c r="L59" s="6">
        <f t="shared" si="27"/>
        <v>10.529411764705882</v>
      </c>
      <c r="M59" s="6">
        <f t="shared" si="28"/>
        <v>1.4957983193277309</v>
      </c>
      <c r="N59" s="11">
        <f t="shared" si="74"/>
        <v>99.999999999999986</v>
      </c>
      <c r="O59" s="6">
        <v>8.0000000000000002E-3</v>
      </c>
      <c r="P59" s="6">
        <f t="shared" si="0"/>
        <v>0.16677702297254951</v>
      </c>
      <c r="Q59" s="6">
        <f t="shared" si="1"/>
        <v>0.25669533120883853</v>
      </c>
      <c r="R59" s="6">
        <v>0.3</v>
      </c>
      <c r="S59" s="6">
        <f t="shared" si="65"/>
        <v>8.1170173225125861E-2</v>
      </c>
      <c r="T59" s="6">
        <v>0.12</v>
      </c>
      <c r="U59" s="6">
        <f t="shared" si="2"/>
        <v>0.66776963735345241</v>
      </c>
      <c r="V59" s="6">
        <f t="shared" si="3"/>
        <v>1.7581659243324841</v>
      </c>
      <c r="W59" s="6">
        <v>0.06</v>
      </c>
      <c r="X59" s="6">
        <f t="shared" si="30"/>
        <v>0.43861496847861586</v>
      </c>
      <c r="Y59" s="6">
        <v>2.6700000000000002E-2</v>
      </c>
      <c r="Z59" s="6">
        <v>0.21</v>
      </c>
      <c r="AA59" s="6">
        <v>0.442</v>
      </c>
      <c r="AB59" s="6">
        <v>0.5</v>
      </c>
      <c r="AC59" s="6">
        <f t="shared" si="31"/>
        <v>0.12670659663865544</v>
      </c>
      <c r="AD59" s="6">
        <f t="shared" si="4"/>
        <v>0.20762938400127667</v>
      </c>
      <c r="AE59" s="6">
        <f t="shared" si="5"/>
        <v>2.1434365839491409</v>
      </c>
      <c r="AF59" s="6">
        <f t="shared" si="6"/>
        <v>4.1408321948709643</v>
      </c>
      <c r="AG59" s="6">
        <f t="shared" si="7"/>
        <v>12.607105222854766</v>
      </c>
      <c r="AH59" s="6">
        <f t="shared" si="32"/>
        <v>1.3268208140827149</v>
      </c>
      <c r="AI59" s="6">
        <f t="shared" si="8"/>
        <v>0.11462749863886587</v>
      </c>
      <c r="AJ59" s="6">
        <f t="shared" si="9"/>
        <v>1.3586595285653773</v>
      </c>
      <c r="AK59" s="6">
        <f t="shared" si="10"/>
        <v>2.2391729099687119</v>
      </c>
      <c r="AL59" s="6">
        <f t="shared" si="11"/>
        <v>8.2151477301249152</v>
      </c>
      <c r="AM59" s="6">
        <f t="shared" si="33"/>
        <v>0.79339945705786485</v>
      </c>
      <c r="AN59" s="6">
        <f t="shared" si="12"/>
        <v>6.328325591970356E-2</v>
      </c>
      <c r="AO59" s="6">
        <f t="shared" si="13"/>
        <v>0.86121312306820741</v>
      </c>
      <c r="AP59" s="6">
        <f t="shared" si="14"/>
        <v>1.2108424308882171</v>
      </c>
      <c r="AQ59" s="6">
        <f t="shared" si="15"/>
        <v>5.3532235223538756</v>
      </c>
      <c r="AR59" s="6">
        <f t="shared" si="34"/>
        <v>0.4774083827544221</v>
      </c>
      <c r="AS59" s="6">
        <f t="shared" si="16"/>
        <v>3.493725787749876E-2</v>
      </c>
      <c r="AT59" s="6">
        <f t="shared" si="17"/>
        <v>0.54589691364992043</v>
      </c>
      <c r="AU59" s="6">
        <f t="shared" si="18"/>
        <v>0.65476827890873857</v>
      </c>
      <c r="AV59" s="6">
        <f t="shared" si="19"/>
        <v>3.4883124469201827</v>
      </c>
      <c r="AW59" s="6">
        <f t="shared" si="35"/>
        <v>0.28900063548580596</v>
      </c>
      <c r="AX59" s="6">
        <f t="shared" si="20"/>
        <v>1.9288071864500982E-2</v>
      </c>
      <c r="AY59" s="6">
        <f t="shared" si="21"/>
        <v>0.34602751903132295</v>
      </c>
      <c r="AZ59" s="6">
        <f t="shared" si="22"/>
        <v>0.35406877734753861</v>
      </c>
      <c r="BA59" s="6">
        <f t="shared" si="23"/>
        <v>2.2730834377690474</v>
      </c>
      <c r="BB59" s="6">
        <f t="shared" si="36"/>
        <v>0.17594870996131479</v>
      </c>
      <c r="BD59" s="6">
        <f t="shared" si="66"/>
        <v>9390.9248826098228</v>
      </c>
      <c r="BE59" s="6">
        <f t="shared" si="67"/>
        <v>11244.399408693162</v>
      </c>
      <c r="BF59" s="6">
        <f t="shared" si="37"/>
        <v>35.346957148364112</v>
      </c>
      <c r="BG59" s="6">
        <f t="shared" si="38"/>
        <v>34.195957358569196</v>
      </c>
      <c r="BH59" s="6">
        <f t="shared" si="68"/>
        <v>2.7447771356719319</v>
      </c>
      <c r="BI59" s="6">
        <f t="shared" si="39"/>
        <v>3.0505165654014972</v>
      </c>
      <c r="BJ59" s="6">
        <f t="shared" si="40"/>
        <v>65.8786851319053</v>
      </c>
      <c r="BK59" s="6">
        <f t="shared" si="41"/>
        <v>58.029573718409289</v>
      </c>
      <c r="BL59" s="6">
        <f t="shared" si="42"/>
        <v>107.75777965938185</v>
      </c>
      <c r="BM59" s="6">
        <f t="shared" si="43"/>
        <v>96.038348809415652</v>
      </c>
      <c r="BN59" s="6">
        <f t="shared" si="44"/>
        <v>172.67065750500041</v>
      </c>
      <c r="BO59" s="6">
        <f t="shared" si="45"/>
        <v>156.80570590252967</v>
      </c>
      <c r="BP59" s="6">
        <f t="shared" si="46"/>
        <v>268.7254262427719</v>
      </c>
      <c r="BQ59" s="6">
        <f t="shared" si="47"/>
        <v>251.56100716759155</v>
      </c>
      <c r="BR59" s="6">
        <f t="shared" si="48"/>
        <v>400.59471951391532</v>
      </c>
      <c r="BS59" s="6">
        <f t="shared" si="49"/>
        <v>394.05477166152951</v>
      </c>
      <c r="BU59" s="6">
        <f t="shared" si="50"/>
        <v>1.6969717534130568</v>
      </c>
      <c r="BV59" s="6">
        <f t="shared" si="51"/>
        <v>2.8084708318701104</v>
      </c>
      <c r="BW59" s="6">
        <f t="shared" si="52"/>
        <v>4.5855041944961243</v>
      </c>
      <c r="BX59" s="6">
        <f t="shared" si="53"/>
        <v>7.3564545811598006</v>
      </c>
      <c r="BY59" s="6">
        <f t="shared" si="54"/>
        <v>11.52343148430038</v>
      </c>
      <c r="CA59" s="6">
        <f t="shared" si="55"/>
        <v>0.51607535101915736</v>
      </c>
      <c r="CB59" s="6">
        <f t="shared" si="56"/>
        <v>0.85409940823666775</v>
      </c>
      <c r="CC59" s="6">
        <f t="shared" si="57"/>
        <v>1.394522732635249</v>
      </c>
      <c r="CD59" s="6">
        <f t="shared" si="69"/>
        <v>2.2372115932942327</v>
      </c>
      <c r="CE59" s="6">
        <f t="shared" si="58"/>
        <v>3.5044537048095399</v>
      </c>
      <c r="CG59" s="6">
        <f t="shared" si="59"/>
        <v>19.022867922296189</v>
      </c>
      <c r="CH59" s="6">
        <f t="shared" si="60"/>
        <v>31.482651134784266</v>
      </c>
      <c r="CI59" s="6">
        <f t="shared" si="61"/>
        <v>51.40300094777276</v>
      </c>
      <c r="CJ59" s="6">
        <f t="shared" si="62"/>
        <v>82.465051991770466</v>
      </c>
      <c r="CK59" s="6">
        <f t="shared" si="63"/>
        <v>129.17640773724682</v>
      </c>
    </row>
    <row r="60" spans="1:89">
      <c r="A60" s="6">
        <v>1</v>
      </c>
      <c r="B60" s="6">
        <f t="shared" si="24"/>
        <v>1171.304347826087</v>
      </c>
      <c r="C60" s="11">
        <v>4.9000000000000004</v>
      </c>
      <c r="D60" s="6">
        <f>$D$5+$D$7*$C60</f>
        <v>58.225000000000001</v>
      </c>
      <c r="E60" s="6">
        <f>$E$5+$E$7*$C60</f>
        <v>25.501000000000001</v>
      </c>
      <c r="F60" s="6">
        <f>$F$5+$F$7*$C60</f>
        <v>9.9619999999999997</v>
      </c>
      <c r="G60" s="6">
        <f>$G$5+$G$7*$C60</f>
        <v>1.4119999999999999</v>
      </c>
      <c r="H60" s="11">
        <f t="shared" si="64"/>
        <v>95.100000000000009</v>
      </c>
      <c r="J60" s="6">
        <f t="shared" si="25"/>
        <v>61.225026288117768</v>
      </c>
      <c r="K60" s="6">
        <f t="shared" si="26"/>
        <v>26.814931650893794</v>
      </c>
      <c r="L60" s="6">
        <f t="shared" si="27"/>
        <v>10.475289169295477</v>
      </c>
      <c r="M60" s="6">
        <f t="shared" si="28"/>
        <v>1.4847528916929544</v>
      </c>
      <c r="N60" s="11">
        <f t="shared" si="74"/>
        <v>99.999999999999986</v>
      </c>
      <c r="O60" s="6">
        <v>8.0000000000000002E-3</v>
      </c>
      <c r="P60" s="6">
        <f t="shared" si="0"/>
        <v>0.16647631773670171</v>
      </c>
      <c r="Q60" s="6">
        <f t="shared" si="1"/>
        <v>0.25658213062728397</v>
      </c>
      <c r="R60" s="6">
        <v>0.3</v>
      </c>
      <c r="S60" s="6">
        <f t="shared" si="65"/>
        <v>8.0870491734097077E-2</v>
      </c>
      <c r="T60" s="6">
        <v>0.12</v>
      </c>
      <c r="U60" s="6">
        <f t="shared" si="2"/>
        <v>0.66779303477993879</v>
      </c>
      <c r="V60" s="6">
        <f t="shared" si="3"/>
        <v>1.756325583916488</v>
      </c>
      <c r="W60" s="6">
        <v>0.06</v>
      </c>
      <c r="X60" s="6">
        <f t="shared" si="30"/>
        <v>0.4374093127959966</v>
      </c>
      <c r="Y60" s="6">
        <v>2.6700000000000002E-2</v>
      </c>
      <c r="Z60" s="6">
        <v>0.21</v>
      </c>
      <c r="AA60" s="6">
        <v>0.442</v>
      </c>
      <c r="AB60" s="6">
        <v>0.5</v>
      </c>
      <c r="AC60" s="6">
        <f t="shared" si="31"/>
        <v>0.12638298107255519</v>
      </c>
      <c r="AD60" s="6">
        <f t="shared" si="4"/>
        <v>0.20744301290054526</v>
      </c>
      <c r="AE60" s="6">
        <f t="shared" si="5"/>
        <v>2.1372922871662841</v>
      </c>
      <c r="AF60" s="6">
        <f t="shared" si="6"/>
        <v>4.1294854557685943</v>
      </c>
      <c r="AG60" s="6">
        <f t="shared" si="7"/>
        <v>12.592307145545306</v>
      </c>
      <c r="AH60" s="6">
        <f t="shared" si="32"/>
        <v>1.319660692334788</v>
      </c>
      <c r="AI60" s="6">
        <f t="shared" si="8"/>
        <v>0.11452460735881814</v>
      </c>
      <c r="AJ60" s="6">
        <f t="shared" si="9"/>
        <v>1.354764844937751</v>
      </c>
      <c r="AK60" s="6">
        <f t="shared" si="10"/>
        <v>2.2330371117477696</v>
      </c>
      <c r="AL60" s="6">
        <f t="shared" si="11"/>
        <v>8.2055048827725621</v>
      </c>
      <c r="AM60" s="6">
        <f t="shared" si="33"/>
        <v>0.78914555390043006</v>
      </c>
      <c r="AN60" s="6">
        <f t="shared" si="12"/>
        <v>6.3226451965290489E-2</v>
      </c>
      <c r="AO60" s="6">
        <f t="shared" si="13"/>
        <v>0.85874440108172667</v>
      </c>
      <c r="AP60" s="6">
        <f t="shared" si="14"/>
        <v>1.2075244714755207</v>
      </c>
      <c r="AQ60" s="6">
        <f t="shared" si="15"/>
        <v>5.3469399692194868</v>
      </c>
      <c r="AR60" s="6">
        <f t="shared" si="34"/>
        <v>0.47486266202987593</v>
      </c>
      <c r="AS60" s="6">
        <f t="shared" si="16"/>
        <v>3.4905897695805384E-2</v>
      </c>
      <c r="AT60" s="6">
        <f t="shared" si="17"/>
        <v>0.54433206555717628</v>
      </c>
      <c r="AU60" s="6">
        <f t="shared" si="18"/>
        <v>0.65297407801296492</v>
      </c>
      <c r="AV60" s="6">
        <f t="shared" si="19"/>
        <v>3.4842179052822249</v>
      </c>
      <c r="AW60" s="6">
        <f t="shared" si="35"/>
        <v>0.28746636534737624</v>
      </c>
      <c r="AX60" s="6">
        <f t="shared" si="20"/>
        <v>1.9270758615696319E-2</v>
      </c>
      <c r="AY60" s="6">
        <f t="shared" si="21"/>
        <v>0.34503560922261434</v>
      </c>
      <c r="AZ60" s="6">
        <f t="shared" si="22"/>
        <v>0.35309855545691615</v>
      </c>
      <c r="BA60" s="6">
        <f t="shared" si="23"/>
        <v>2.2704153181770899</v>
      </c>
      <c r="BB60" s="6">
        <f t="shared" si="36"/>
        <v>0.1750177416394601</v>
      </c>
      <c r="BD60" s="6">
        <f t="shared" si="66"/>
        <v>9314.5926467392928</v>
      </c>
      <c r="BE60" s="6">
        <f t="shared" si="67"/>
        <v>11205.015597224716</v>
      </c>
      <c r="BF60" s="6">
        <f t="shared" si="37"/>
        <v>35.396619545158508</v>
      </c>
      <c r="BG60" s="6">
        <f t="shared" si="38"/>
        <v>34.220460668499591</v>
      </c>
      <c r="BH60" s="6">
        <f t="shared" si="68"/>
        <v>2.7319843177480023</v>
      </c>
      <c r="BI60" s="6">
        <f t="shared" si="39"/>
        <v>3.0440159072861195</v>
      </c>
      <c r="BJ60" s="6">
        <f t="shared" si="40"/>
        <v>66.252978947537429</v>
      </c>
      <c r="BK60" s="6">
        <f t="shared" si="41"/>
        <v>58.197398314922111</v>
      </c>
      <c r="BL60" s="6">
        <f t="shared" si="42"/>
        <v>108.30831784212204</v>
      </c>
      <c r="BM60" s="6">
        <f t="shared" si="43"/>
        <v>96.288756340695372</v>
      </c>
      <c r="BN60" s="6">
        <f t="shared" si="44"/>
        <v>173.39520391118214</v>
      </c>
      <c r="BO60" s="6">
        <f t="shared" si="45"/>
        <v>157.14426708637973</v>
      </c>
      <c r="BP60" s="6">
        <f t="shared" si="46"/>
        <v>269.45895923515604</v>
      </c>
      <c r="BQ60" s="6">
        <f t="shared" si="47"/>
        <v>251.92627149550106</v>
      </c>
      <c r="BR60" s="6">
        <f t="shared" si="48"/>
        <v>400.74348870904777</v>
      </c>
      <c r="BS60" s="6">
        <f t="shared" si="49"/>
        <v>394.19127609107068</v>
      </c>
      <c r="BU60" s="6">
        <f t="shared" si="50"/>
        <v>1.7006608671546501</v>
      </c>
      <c r="BV60" s="6">
        <f t="shared" si="51"/>
        <v>2.8137773267713637</v>
      </c>
      <c r="BW60" s="6">
        <f t="shared" si="52"/>
        <v>4.592114308707516</v>
      </c>
      <c r="BX60" s="6">
        <f t="shared" si="53"/>
        <v>7.3618609035091884</v>
      </c>
      <c r="BY60" s="6">
        <f t="shared" si="54"/>
        <v>11.519169186811363</v>
      </c>
      <c r="CA60" s="6">
        <f t="shared" si="55"/>
        <v>0.51938703529637731</v>
      </c>
      <c r="CB60" s="6">
        <f t="shared" si="56"/>
        <v>0.85933620980005043</v>
      </c>
      <c r="CC60" s="6">
        <f t="shared" si="57"/>
        <v>1.4024457683512872</v>
      </c>
      <c r="CD60" s="6">
        <f t="shared" si="69"/>
        <v>2.2483348578104501</v>
      </c>
      <c r="CE60" s="6">
        <f t="shared" si="58"/>
        <v>3.5179895348713739</v>
      </c>
      <c r="CG60" s="6">
        <f t="shared" si="59"/>
        <v>19.118624897991342</v>
      </c>
      <c r="CH60" s="6">
        <f t="shared" si="60"/>
        <v>31.632146241489664</v>
      </c>
      <c r="CI60" s="6">
        <f t="shared" si="61"/>
        <v>51.623996678283156</v>
      </c>
      <c r="CJ60" s="6">
        <f t="shared" si="62"/>
        <v>82.761154727376223</v>
      </c>
      <c r="CK60" s="6">
        <f t="shared" si="63"/>
        <v>129.49711437037476</v>
      </c>
    </row>
    <row r="61" spans="1:89">
      <c r="A61" s="6">
        <v>1</v>
      </c>
      <c r="B61" s="6">
        <f t="shared" si="24"/>
        <v>1171.7391304347825</v>
      </c>
      <c r="C61" s="11">
        <v>5</v>
      </c>
      <c r="D61" s="6">
        <f>$D$5+$D$7*$C61</f>
        <v>58.25</v>
      </c>
      <c r="E61" s="6">
        <f>$E$5+$E$7*$C61</f>
        <v>25.45</v>
      </c>
      <c r="F61" s="6">
        <f>$F$5+$F$7*$C61</f>
        <v>9.9</v>
      </c>
      <c r="G61" s="6">
        <f>$G$5+$G$7*$C61</f>
        <v>1.4</v>
      </c>
      <c r="H61" s="11">
        <f t="shared" si="64"/>
        <v>95.000000000000014</v>
      </c>
      <c r="J61" s="6">
        <f t="shared" si="25"/>
        <v>61.315789473684198</v>
      </c>
      <c r="K61" s="6">
        <f t="shared" si="26"/>
        <v>26.789473684210524</v>
      </c>
      <c r="L61" s="6">
        <f t="shared" si="27"/>
        <v>10.421052631578945</v>
      </c>
      <c r="M61" s="6">
        <f t="shared" si="28"/>
        <v>1.4736842105263155</v>
      </c>
      <c r="N61" s="11">
        <f t="shared" si="74"/>
        <v>99.999999999999986</v>
      </c>
      <c r="O61" s="6">
        <v>8.0000000000000002E-3</v>
      </c>
      <c r="P61" s="6">
        <f t="shared" si="0"/>
        <v>0.16617633516492697</v>
      </c>
      <c r="Q61" s="6">
        <f t="shared" si="1"/>
        <v>0.25646904804776022</v>
      </c>
      <c r="R61" s="6">
        <v>0.3</v>
      </c>
      <c r="S61" s="6">
        <f t="shared" si="65"/>
        <v>8.0570855848633868E-2</v>
      </c>
      <c r="T61" s="6">
        <v>0.12</v>
      </c>
      <c r="U61" s="6">
        <f t="shared" si="2"/>
        <v>0.66781641894441635</v>
      </c>
      <c r="V61" s="6">
        <f t="shared" si="3"/>
        <v>1.7544882756741735</v>
      </c>
      <c r="W61" s="6">
        <v>0.06</v>
      </c>
      <c r="X61" s="6">
        <f t="shared" si="30"/>
        <v>0.43620380832957584</v>
      </c>
      <c r="Y61" s="6">
        <v>2.6700000000000002E-2</v>
      </c>
      <c r="Z61" s="6">
        <v>0.21</v>
      </c>
      <c r="AA61" s="6">
        <v>0.442</v>
      </c>
      <c r="AB61" s="6">
        <v>0.5</v>
      </c>
      <c r="AC61" s="6">
        <f t="shared" si="31"/>
        <v>0.1260586842105263</v>
      </c>
      <c r="AD61" s="6">
        <f t="shared" si="4"/>
        <v>0.20725692110033808</v>
      </c>
      <c r="AE61" s="6">
        <f t="shared" si="5"/>
        <v>2.1311692852823363</v>
      </c>
      <c r="AF61" s="6">
        <f t="shared" si="6"/>
        <v>4.1181766097500558</v>
      </c>
      <c r="AG61" s="6">
        <f t="shared" si="7"/>
        <v>12.577535328178119</v>
      </c>
      <c r="AH61" s="6">
        <f t="shared" si="32"/>
        <v>1.312520756426369</v>
      </c>
      <c r="AI61" s="6">
        <f t="shared" si="8"/>
        <v>0.11442187027428859</v>
      </c>
      <c r="AJ61" s="6">
        <f t="shared" si="9"/>
        <v>1.3508836595015474</v>
      </c>
      <c r="AK61" s="6">
        <f t="shared" si="10"/>
        <v>2.2269218043757193</v>
      </c>
      <c r="AL61" s="6">
        <f t="shared" si="11"/>
        <v>8.1958791471442201</v>
      </c>
      <c r="AM61" s="6">
        <f t="shared" si="33"/>
        <v>0.78490336575908648</v>
      </c>
      <c r="AN61" s="6">
        <f t="shared" si="12"/>
        <v>6.3169733138744286E-2</v>
      </c>
      <c r="AO61" s="6">
        <f t="shared" si="13"/>
        <v>0.85628423518994567</v>
      </c>
      <c r="AP61" s="6">
        <f t="shared" si="14"/>
        <v>1.2042175925779435</v>
      </c>
      <c r="AQ61" s="6">
        <f t="shared" si="15"/>
        <v>5.3406675665703363</v>
      </c>
      <c r="AR61" s="6">
        <f t="shared" si="34"/>
        <v>0.47232378421722188</v>
      </c>
      <c r="AS61" s="6">
        <f t="shared" si="16"/>
        <v>3.4874584511286735E-2</v>
      </c>
      <c r="AT61" s="6">
        <f t="shared" si="17"/>
        <v>0.54277264091370891</v>
      </c>
      <c r="AU61" s="6">
        <f t="shared" si="18"/>
        <v>0.65118586895364261</v>
      </c>
      <c r="AV61" s="6">
        <f t="shared" si="19"/>
        <v>3.4801306296170567</v>
      </c>
      <c r="AW61" s="6">
        <f t="shared" si="35"/>
        <v>0.28593611834885563</v>
      </c>
      <c r="AX61" s="6">
        <f t="shared" si="20"/>
        <v>1.9253471312971542E-2</v>
      </c>
      <c r="AY61" s="6">
        <f t="shared" si="21"/>
        <v>0.34404713717413277</v>
      </c>
      <c r="AZ61" s="6">
        <f t="shared" si="22"/>
        <v>0.35213157367775716</v>
      </c>
      <c r="BA61" s="6">
        <f t="shared" si="23"/>
        <v>2.2677519332993121</v>
      </c>
      <c r="BB61" s="6">
        <f t="shared" si="36"/>
        <v>0.17408915401148525</v>
      </c>
      <c r="BD61" s="6">
        <f t="shared" si="66"/>
        <v>9238.4456719835634</v>
      </c>
      <c r="BE61" s="6">
        <f t="shared" si="67"/>
        <v>11165.684198719891</v>
      </c>
      <c r="BF61" s="6">
        <f t="shared" si="37"/>
        <v>35.446323758731317</v>
      </c>
      <c r="BG61" s="6">
        <f t="shared" si="38"/>
        <v>34.244977930304223</v>
      </c>
      <c r="BH61" s="6">
        <f t="shared" si="68"/>
        <v>2.7192052171964129</v>
      </c>
      <c r="BI61" s="6">
        <f t="shared" si="39"/>
        <v>3.0375196934843252</v>
      </c>
      <c r="BJ61" s="6">
        <f t="shared" si="40"/>
        <v>66.630065743739664</v>
      </c>
      <c r="BK61" s="6">
        <f t="shared" si="41"/>
        <v>58.366051663498453</v>
      </c>
      <c r="BL61" s="6">
        <f t="shared" si="42"/>
        <v>108.86239325489143</v>
      </c>
      <c r="BM61" s="6">
        <f t="shared" si="43"/>
        <v>96.540229078979294</v>
      </c>
      <c r="BN61" s="6">
        <f t="shared" si="44"/>
        <v>174.12299442982754</v>
      </c>
      <c r="BO61" s="6">
        <f t="shared" si="45"/>
        <v>157.48384163324869</v>
      </c>
      <c r="BP61" s="6">
        <f t="shared" si="46"/>
        <v>270.1923865504337</v>
      </c>
      <c r="BQ61" s="6">
        <f t="shared" si="47"/>
        <v>252.29159379659967</v>
      </c>
      <c r="BR61" s="6">
        <f t="shared" si="48"/>
        <v>400.88332972347558</v>
      </c>
      <c r="BS61" s="6">
        <f t="shared" si="49"/>
        <v>394.3251171637188</v>
      </c>
      <c r="BU61" s="6">
        <f t="shared" si="50"/>
        <v>1.7043682078664415</v>
      </c>
      <c r="BV61" s="6">
        <f t="shared" si="51"/>
        <v>2.8191061847217158</v>
      </c>
      <c r="BW61" s="6">
        <f t="shared" si="52"/>
        <v>4.5987426814454846</v>
      </c>
      <c r="BX61" s="6">
        <f t="shared" si="53"/>
        <v>7.3672581804568962</v>
      </c>
      <c r="BY61" s="6">
        <f t="shared" si="54"/>
        <v>11.514830523945843</v>
      </c>
      <c r="CA61" s="6">
        <f t="shared" si="55"/>
        <v>0.52272705035119948</v>
      </c>
      <c r="CB61" s="6">
        <f t="shared" si="56"/>
        <v>0.86461543565818666</v>
      </c>
      <c r="CC61" s="6">
        <f t="shared" si="57"/>
        <v>1.4104271518918983</v>
      </c>
      <c r="CD61" s="6">
        <f t="shared" si="69"/>
        <v>2.2595265037634151</v>
      </c>
      <c r="CE61" s="6">
        <f t="shared" si="58"/>
        <v>3.5315804221735636</v>
      </c>
      <c r="CG61" s="6">
        <f t="shared" si="59"/>
        <v>19.21503646172151</v>
      </c>
      <c r="CH61" s="6">
        <f t="shared" si="60"/>
        <v>31.782585405475491</v>
      </c>
      <c r="CI61" s="6">
        <f t="shared" si="61"/>
        <v>51.846196082633355</v>
      </c>
      <c r="CJ61" s="6">
        <f t="shared" si="62"/>
        <v>83.058422415427088</v>
      </c>
      <c r="CK61" s="6">
        <f t="shared" si="63"/>
        <v>129.81812694402328</v>
      </c>
    </row>
    <row r="62" spans="1:89">
      <c r="A62" s="6">
        <v>1</v>
      </c>
      <c r="B62" s="6">
        <f t="shared" si="24"/>
        <v>1172.1739130434783</v>
      </c>
      <c r="C62" s="11">
        <v>5.0999999999999996</v>
      </c>
      <c r="D62" s="6">
        <f>$D$5+$D$7*$C62</f>
        <v>58.274999999999999</v>
      </c>
      <c r="E62" s="6">
        <f>$E$5+$E$7*$C62</f>
        <v>25.399000000000001</v>
      </c>
      <c r="F62" s="6">
        <f>$F$5+$F$7*$C62</f>
        <v>9.838000000000001</v>
      </c>
      <c r="G62" s="6">
        <f>$G$5+$G$7*$C62</f>
        <v>1.3879999999999999</v>
      </c>
      <c r="H62" s="11">
        <f t="shared" si="64"/>
        <v>94.9</v>
      </c>
      <c r="J62" s="6">
        <f t="shared" si="25"/>
        <v>61.406743940990509</v>
      </c>
      <c r="K62" s="6">
        <f t="shared" si="26"/>
        <v>26.763962065331928</v>
      </c>
      <c r="L62" s="6">
        <f t="shared" si="27"/>
        <v>10.366701791359326</v>
      </c>
      <c r="M62" s="6">
        <f t="shared" si="28"/>
        <v>1.4625922023182294</v>
      </c>
      <c r="N62" s="11">
        <f t="shared" si="74"/>
        <v>100</v>
      </c>
      <c r="O62" s="6">
        <v>8.0000000000000002E-3</v>
      </c>
      <c r="P62" s="6">
        <f t="shared" si="0"/>
        <v>0.16587707314140929</v>
      </c>
      <c r="Q62" s="6">
        <f t="shared" si="1"/>
        <v>0.25635608329682291</v>
      </c>
      <c r="R62" s="6">
        <v>0.3</v>
      </c>
      <c r="S62" s="6">
        <f t="shared" si="65"/>
        <v>8.0271263732273945E-2</v>
      </c>
      <c r="T62" s="6">
        <v>0.12</v>
      </c>
      <c r="U62" s="6">
        <f t="shared" si="2"/>
        <v>0.66783978985814307</v>
      </c>
      <c r="V62" s="6">
        <f t="shared" si="3"/>
        <v>1.752653993121815</v>
      </c>
      <c r="W62" s="6">
        <v>0.06</v>
      </c>
      <c r="X62" s="6">
        <f t="shared" si="30"/>
        <v>0.43499844896669537</v>
      </c>
      <c r="Y62" s="6">
        <v>2.6700000000000002E-2</v>
      </c>
      <c r="Z62" s="6">
        <v>0.21</v>
      </c>
      <c r="AA62" s="6">
        <v>0.442</v>
      </c>
      <c r="AB62" s="6">
        <v>0.5</v>
      </c>
      <c r="AC62" s="6">
        <f t="shared" si="31"/>
        <v>0.12573370389884089</v>
      </c>
      <c r="AD62" s="6">
        <f t="shared" si="4"/>
        <v>0.20707110804805165</v>
      </c>
      <c r="AE62" s="6">
        <f t="shared" si="5"/>
        <v>2.1250674928511968</v>
      </c>
      <c r="AF62" s="6">
        <f t="shared" si="6"/>
        <v>4.1069055096230196</v>
      </c>
      <c r="AG62" s="6">
        <f t="shared" si="7"/>
        <v>12.562789711064546</v>
      </c>
      <c r="AH62" s="6">
        <f t="shared" si="32"/>
        <v>1.3054009124874246</v>
      </c>
      <c r="AI62" s="6">
        <f t="shared" si="8"/>
        <v>0.11431928708019734</v>
      </c>
      <c r="AJ62" s="6">
        <f t="shared" si="9"/>
        <v>1.3470159180950709</v>
      </c>
      <c r="AK62" s="6">
        <f t="shared" si="10"/>
        <v>2.2208269082576719</v>
      </c>
      <c r="AL62" s="6">
        <f t="shared" si="11"/>
        <v>8.1862704843450693</v>
      </c>
      <c r="AM62" s="6">
        <f t="shared" si="33"/>
        <v>0.78067283787149777</v>
      </c>
      <c r="AN62" s="6">
        <f t="shared" si="12"/>
        <v>6.3113099271637135E-2</v>
      </c>
      <c r="AO62" s="6">
        <f t="shared" si="13"/>
        <v>0.85383259106140619</v>
      </c>
      <c r="AP62" s="6">
        <f t="shared" si="14"/>
        <v>1.2009217511542052</v>
      </c>
      <c r="AQ62" s="6">
        <f t="shared" si="15"/>
        <v>5.3344062890614534</v>
      </c>
      <c r="AR62" s="6">
        <f t="shared" si="34"/>
        <v>0.46979171714958562</v>
      </c>
      <c r="AS62" s="6">
        <f t="shared" si="16"/>
        <v>3.4843318230957661E-2</v>
      </c>
      <c r="AT62" s="6">
        <f t="shared" si="17"/>
        <v>0.54121861795784687</v>
      </c>
      <c r="AU62" s="6">
        <f t="shared" si="18"/>
        <v>0.64940362845601307</v>
      </c>
      <c r="AV62" s="6">
        <f t="shared" si="19"/>
        <v>3.4760506034091732</v>
      </c>
      <c r="AW62" s="6">
        <f t="shared" si="35"/>
        <v>0.28440987546578078</v>
      </c>
      <c r="AX62" s="6">
        <f t="shared" si="20"/>
        <v>1.9236209904991627E-2</v>
      </c>
      <c r="AY62" s="6">
        <f t="shared" si="21"/>
        <v>0.34306208909181379</v>
      </c>
      <c r="AZ62" s="6">
        <f t="shared" si="22"/>
        <v>0.35116781942413527</v>
      </c>
      <c r="BA62" s="6">
        <f t="shared" si="23"/>
        <v>2.2650932723737434</v>
      </c>
      <c r="BB62" s="6">
        <f t="shared" si="36"/>
        <v>0.17316293574927041</v>
      </c>
      <c r="BD62" s="6">
        <f t="shared" si="66"/>
        <v>9162.4863219937542</v>
      </c>
      <c r="BE62" s="6">
        <f t="shared" si="67"/>
        <v>11126.405808980164</v>
      </c>
      <c r="BF62" s="6">
        <f t="shared" si="37"/>
        <v>35.496069784711764</v>
      </c>
      <c r="BG62" s="6">
        <f t="shared" si="38"/>
        <v>34.269509143135743</v>
      </c>
      <c r="BH62" s="6">
        <f t="shared" si="68"/>
        <v>2.7064398687544569</v>
      </c>
      <c r="BI62" s="6">
        <f t="shared" si="39"/>
        <v>3.0310279322151121</v>
      </c>
      <c r="BJ62" s="6">
        <f t="shared" si="40"/>
        <v>67.009975559538617</v>
      </c>
      <c r="BK62" s="6">
        <f t="shared" si="41"/>
        <v>58.535540367342385</v>
      </c>
      <c r="BL62" s="6">
        <f t="shared" si="42"/>
        <v>109.42003893383533</v>
      </c>
      <c r="BM62" s="6">
        <f t="shared" si="43"/>
        <v>96.792774370250982</v>
      </c>
      <c r="BN62" s="6">
        <f t="shared" si="44"/>
        <v>174.85404804380596</v>
      </c>
      <c r="BO62" s="6">
        <f t="shared" si="45"/>
        <v>157.82443391580861</v>
      </c>
      <c r="BP62" s="6">
        <f t="shared" si="46"/>
        <v>270.92568070999573</v>
      </c>
      <c r="BQ62" s="6">
        <f t="shared" si="47"/>
        <v>252.65696804980354</v>
      </c>
      <c r="BR62" s="6">
        <f t="shared" si="48"/>
        <v>401.01415805239174</v>
      </c>
      <c r="BS62" s="6">
        <f t="shared" si="49"/>
        <v>394.4562748282026</v>
      </c>
      <c r="BU62" s="6">
        <f t="shared" si="50"/>
        <v>1.7080939246270817</v>
      </c>
      <c r="BV62" s="6">
        <f t="shared" si="51"/>
        <v>2.8244575656444377</v>
      </c>
      <c r="BW62" s="6">
        <f t="shared" si="52"/>
        <v>4.6053893931369947</v>
      </c>
      <c r="BX62" s="6">
        <f t="shared" si="53"/>
        <v>7.3726462493090974</v>
      </c>
      <c r="BY62" s="6">
        <f t="shared" si="54"/>
        <v>11.510415080083312</v>
      </c>
      <c r="CA62" s="6">
        <f t="shared" si="55"/>
        <v>0.52609568060242895</v>
      </c>
      <c r="CB62" s="6">
        <f t="shared" si="56"/>
        <v>0.8699374805485629</v>
      </c>
      <c r="CC62" s="6">
        <f t="shared" si="57"/>
        <v>1.4184673525787448</v>
      </c>
      <c r="CD62" s="6">
        <f t="shared" si="69"/>
        <v>2.2707869224568742</v>
      </c>
      <c r="CE62" s="6">
        <f t="shared" si="58"/>
        <v>3.5452263884698096</v>
      </c>
      <c r="CG62" s="6">
        <f t="shared" si="59"/>
        <v>19.312108524372423</v>
      </c>
      <c r="CH62" s="6">
        <f t="shared" si="60"/>
        <v>31.933976372007116</v>
      </c>
      <c r="CI62" s="6">
        <f t="shared" si="61"/>
        <v>52.069607224130259</v>
      </c>
      <c r="CJ62" s="6">
        <f t="shared" si="62"/>
        <v>83.356859026092422</v>
      </c>
      <c r="CK62" s="6">
        <f t="shared" si="63"/>
        <v>130.13943904500053</v>
      </c>
    </row>
    <row r="63" spans="1:89">
      <c r="A63" s="6">
        <v>1</v>
      </c>
      <c r="B63" s="6">
        <f t="shared" si="24"/>
        <v>1172.608695652174</v>
      </c>
      <c r="C63" s="11">
        <v>5.2</v>
      </c>
      <c r="D63" s="6">
        <f t="shared" ref="D63:D64" si="87">$D$5+$D$7*$C63</f>
        <v>58.3</v>
      </c>
      <c r="E63" s="6">
        <f t="shared" ref="E63:E64" si="88">$E$5+$E$7*$C63</f>
        <v>25.347999999999999</v>
      </c>
      <c r="F63" s="6">
        <f t="shared" ref="F63:F64" si="89">$F$5+$F$7*$C63</f>
        <v>9.7759999999999998</v>
      </c>
      <c r="G63" s="6">
        <f t="shared" ref="G63:G64" si="90">$G$5+$G$7*$C63</f>
        <v>1.3759999999999999</v>
      </c>
      <c r="H63" s="11">
        <f t="shared" si="64"/>
        <v>94.8</v>
      </c>
      <c r="J63" s="6">
        <f t="shared" si="25"/>
        <v>61.497890295358651</v>
      </c>
      <c r="K63" s="6">
        <f t="shared" si="26"/>
        <v>26.738396624472571</v>
      </c>
      <c r="L63" s="6">
        <f t="shared" si="27"/>
        <v>10.312236286919832</v>
      </c>
      <c r="M63" s="6">
        <f t="shared" si="28"/>
        <v>1.4514767932489452</v>
      </c>
      <c r="N63" s="11">
        <f t="shared" si="74"/>
        <v>100</v>
      </c>
      <c r="O63" s="6">
        <v>8.0000000000000002E-3</v>
      </c>
      <c r="P63" s="6">
        <f t="shared" si="0"/>
        <v>0.16557852955756286</v>
      </c>
      <c r="Q63" s="6">
        <f t="shared" si="1"/>
        <v>0.2562432362013527</v>
      </c>
      <c r="R63" s="6">
        <v>0.3</v>
      </c>
      <c r="S63" s="6">
        <f t="shared" si="65"/>
        <v>7.9971713547779821E-2</v>
      </c>
      <c r="T63" s="6">
        <v>0.12</v>
      </c>
      <c r="U63" s="6">
        <f t="shared" si="2"/>
        <v>0.66786314753236409</v>
      </c>
      <c r="V63" s="6">
        <f t="shared" si="3"/>
        <v>1.7508227297925076</v>
      </c>
      <c r="W63" s="6">
        <v>0.06</v>
      </c>
      <c r="X63" s="6">
        <f t="shared" si="30"/>
        <v>0.43379322858757308</v>
      </c>
      <c r="Y63" s="6">
        <v>2.6700000000000002E-2</v>
      </c>
      <c r="Z63" s="6">
        <v>0.21</v>
      </c>
      <c r="AA63" s="6">
        <v>0.442</v>
      </c>
      <c r="AB63" s="6">
        <v>0.5</v>
      </c>
      <c r="AC63" s="6">
        <f t="shared" si="31"/>
        <v>0.12540803797468353</v>
      </c>
      <c r="AD63" s="6">
        <f t="shared" si="4"/>
        <v>0.20688557319242248</v>
      </c>
      <c r="AE63" s="6">
        <f t="shared" si="5"/>
        <v>2.1189868248136721</v>
      </c>
      <c r="AF63" s="6">
        <f t="shared" si="6"/>
        <v>4.0956720088424623</v>
      </c>
      <c r="AG63" s="6">
        <f t="shared" si="7"/>
        <v>12.548070234679273</v>
      </c>
      <c r="AH63" s="6">
        <f t="shared" si="32"/>
        <v>1.2983010670238162</v>
      </c>
      <c r="AI63" s="6">
        <f t="shared" si="8"/>
        <v>0.11421685747220425</v>
      </c>
      <c r="AJ63" s="6">
        <f t="shared" si="9"/>
        <v>1.3431615668018764</v>
      </c>
      <c r="AK63" s="6">
        <f t="shared" si="10"/>
        <v>2.2147523441487729</v>
      </c>
      <c r="AL63" s="6">
        <f t="shared" si="11"/>
        <v>8.1766788555867169</v>
      </c>
      <c r="AM63" s="6">
        <f t="shared" si="33"/>
        <v>0.77645391569208011</v>
      </c>
      <c r="AN63" s="6">
        <f t="shared" si="12"/>
        <v>6.3056550195949787E-2</v>
      </c>
      <c r="AO63" s="6">
        <f t="shared" si="13"/>
        <v>0.85138943452010607</v>
      </c>
      <c r="AP63" s="6">
        <f t="shared" si="14"/>
        <v>1.1976369043523079</v>
      </c>
      <c r="AQ63" s="6">
        <f t="shared" si="15"/>
        <v>5.3281561114172202</v>
      </c>
      <c r="AR63" s="6">
        <f t="shared" si="34"/>
        <v>0.46726642878584157</v>
      </c>
      <c r="AS63" s="6">
        <f t="shared" si="16"/>
        <v>3.4812098762058492E-2</v>
      </c>
      <c r="AT63" s="6">
        <f t="shared" si="17"/>
        <v>0.53966997502645742</v>
      </c>
      <c r="AU63" s="6">
        <f t="shared" si="18"/>
        <v>0.64762733334767308</v>
      </c>
      <c r="AV63" s="6">
        <f t="shared" si="19"/>
        <v>3.4719778101882675</v>
      </c>
      <c r="AW63" s="6">
        <f t="shared" si="35"/>
        <v>0.28288761774709453</v>
      </c>
      <c r="AX63" s="6">
        <f t="shared" si="20"/>
        <v>1.921897434054607E-2</v>
      </c>
      <c r="AY63" s="6">
        <f t="shared" si="21"/>
        <v>0.34208045124405401</v>
      </c>
      <c r="AZ63" s="6">
        <f t="shared" si="22"/>
        <v>0.35020728016547331</v>
      </c>
      <c r="BA63" s="6">
        <f t="shared" si="23"/>
        <v>2.2624393246678625</v>
      </c>
      <c r="BB63" s="6">
        <f t="shared" si="36"/>
        <v>0.17223907556781395</v>
      </c>
      <c r="BD63" s="6">
        <f t="shared" si="66"/>
        <v>9086.7169571062259</v>
      </c>
      <c r="BE63" s="6">
        <f t="shared" si="67"/>
        <v>11087.181023367202</v>
      </c>
      <c r="BF63" s="6">
        <f t="shared" si="37"/>
        <v>35.545857618616864</v>
      </c>
      <c r="BG63" s="6">
        <f t="shared" si="38"/>
        <v>34.294054306125766</v>
      </c>
      <c r="BH63" s="6">
        <f t="shared" si="68"/>
        <v>2.6936883073740936</v>
      </c>
      <c r="BI63" s="6">
        <f t="shared" si="39"/>
        <v>3.0245406317374006</v>
      </c>
      <c r="BJ63" s="6">
        <f t="shared" si="40"/>
        <v>67.392738883795644</v>
      </c>
      <c r="BK63" s="6">
        <f t="shared" si="41"/>
        <v>58.705871108043411</v>
      </c>
      <c r="BL63" s="6">
        <f t="shared" si="42"/>
        <v>109.98128836404143</v>
      </c>
      <c r="BM63" s="6">
        <f t="shared" si="43"/>
        <v>97.046399639362335</v>
      </c>
      <c r="BN63" s="6">
        <f t="shared" si="44"/>
        <v>175.58838391476576</v>
      </c>
      <c r="BO63" s="6">
        <f t="shared" si="45"/>
        <v>158.16604833886547</v>
      </c>
      <c r="BP63" s="6">
        <f t="shared" si="46"/>
        <v>271.65881382889847</v>
      </c>
      <c r="BQ63" s="6">
        <f t="shared" si="47"/>
        <v>253.02238816093995</v>
      </c>
      <c r="BR63" s="6">
        <f t="shared" si="48"/>
        <v>401.13588873195602</v>
      </c>
      <c r="BS63" s="6">
        <f t="shared" si="49"/>
        <v>394.58472894173633</v>
      </c>
      <c r="BU63" s="6">
        <f t="shared" si="50"/>
        <v>1.711838168331036</v>
      </c>
      <c r="BV63" s="6">
        <f t="shared" si="51"/>
        <v>2.8298316312524019</v>
      </c>
      <c r="BW63" s="6">
        <f t="shared" si="52"/>
        <v>4.6120545248746838</v>
      </c>
      <c r="BX63" s="6">
        <f t="shared" si="53"/>
        <v>7.3780249457336371</v>
      </c>
      <c r="BY63" s="6">
        <f t="shared" si="54"/>
        <v>11.505922438317645</v>
      </c>
      <c r="CA63" s="6">
        <f t="shared" si="55"/>
        <v>0.5294932136880931</v>
      </c>
      <c r="CB63" s="6">
        <f t="shared" si="56"/>
        <v>0.87530274318448098</v>
      </c>
      <c r="CC63" s="6">
        <f t="shared" si="57"/>
        <v>1.4265668433257894</v>
      </c>
      <c r="CD63" s="6">
        <f t="shared" si="69"/>
        <v>2.2821165057887409</v>
      </c>
      <c r="CE63" s="6">
        <f t="shared" si="58"/>
        <v>3.5589274506307289</v>
      </c>
      <c r="CG63" s="6">
        <f t="shared" si="59"/>
        <v>19.409847066369458</v>
      </c>
      <c r="CH63" s="6">
        <f t="shared" si="60"/>
        <v>32.086326968474395</v>
      </c>
      <c r="CI63" s="6">
        <f t="shared" si="61"/>
        <v>52.29423823214087</v>
      </c>
      <c r="CJ63" s="6">
        <f t="shared" si="62"/>
        <v>83.656468524807067</v>
      </c>
      <c r="CK63" s="6">
        <f t="shared" si="63"/>
        <v>130.46104416691972</v>
      </c>
    </row>
    <row r="64" spans="1:89">
      <c r="A64" s="6">
        <v>1</v>
      </c>
      <c r="B64" s="6">
        <f t="shared" si="24"/>
        <v>1173.0434782608695</v>
      </c>
      <c r="C64" s="11">
        <v>5.3</v>
      </c>
      <c r="D64" s="6">
        <f t="shared" si="87"/>
        <v>58.325000000000003</v>
      </c>
      <c r="E64" s="6">
        <f t="shared" si="88"/>
        <v>25.297000000000001</v>
      </c>
      <c r="F64" s="6">
        <f t="shared" si="89"/>
        <v>9.7140000000000004</v>
      </c>
      <c r="G64" s="6">
        <f t="shared" si="90"/>
        <v>1.3639999999999999</v>
      </c>
      <c r="H64" s="11">
        <f t="shared" si="64"/>
        <v>94.7</v>
      </c>
      <c r="J64" s="6">
        <f t="shared" si="25"/>
        <v>61.589229144667371</v>
      </c>
      <c r="K64" s="6">
        <f t="shared" si="26"/>
        <v>26.712777191129884</v>
      </c>
      <c r="L64" s="6">
        <f t="shared" si="27"/>
        <v>10.25765575501584</v>
      </c>
      <c r="M64" s="6">
        <f t="shared" si="28"/>
        <v>1.4403379091869057</v>
      </c>
      <c r="N64" s="11">
        <f t="shared" si="74"/>
        <v>100.00000000000001</v>
      </c>
      <c r="O64" s="6">
        <v>8.0000000000000002E-3</v>
      </c>
      <c r="P64" s="6">
        <f t="shared" si="0"/>
        <v>0.16528070231200487</v>
      </c>
      <c r="Q64" s="6">
        <f t="shared" si="1"/>
        <v>0.25613050658855524</v>
      </c>
      <c r="R64" s="6">
        <v>0.3</v>
      </c>
      <c r="S64" s="6">
        <f t="shared" si="65"/>
        <v>7.9672203457106794E-2</v>
      </c>
      <c r="T64" s="6">
        <v>0.12</v>
      </c>
      <c r="U64" s="6">
        <f t="shared" si="2"/>
        <v>0.66788649197831285</v>
      </c>
      <c r="V64" s="6">
        <f t="shared" si="3"/>
        <v>1.7489944792361267</v>
      </c>
      <c r="W64" s="6">
        <v>0.06</v>
      </c>
      <c r="X64" s="6">
        <f t="shared" si="30"/>
        <v>0.43258814106520715</v>
      </c>
      <c r="Y64" s="6">
        <v>2.6700000000000002E-2</v>
      </c>
      <c r="Z64" s="6">
        <v>0.21</v>
      </c>
      <c r="AA64" s="6">
        <v>0.442</v>
      </c>
      <c r="AB64" s="6">
        <v>0.5</v>
      </c>
      <c r="AC64" s="6">
        <f t="shared" si="31"/>
        <v>0.12508168426610347</v>
      </c>
      <c r="AD64" s="6">
        <f t="shared" si="4"/>
        <v>0.20670031598352431</v>
      </c>
      <c r="AE64" s="6">
        <f t="shared" si="5"/>
        <v>2.1129271964955567</v>
      </c>
      <c r="AF64" s="6">
        <f t="shared" si="6"/>
        <v>4.0844759615075139</v>
      </c>
      <c r="AG64" s="6">
        <f t="shared" si="7"/>
        <v>12.533376839659818</v>
      </c>
      <c r="AH64" s="6">
        <f t="shared" si="32"/>
        <v>1.2912211269151757</v>
      </c>
      <c r="AI64" s="6">
        <f t="shared" si="8"/>
        <v>0.11411458114670744</v>
      </c>
      <c r="AJ64" s="6">
        <f t="shared" si="9"/>
        <v>1.3393205519495481</v>
      </c>
      <c r="AK64" s="6">
        <f t="shared" si="10"/>
        <v>2.2086980331524964</v>
      </c>
      <c r="AL64" s="6">
        <f t="shared" si="11"/>
        <v>8.1671042221868877</v>
      </c>
      <c r="AM64" s="6">
        <f t="shared" si="33"/>
        <v>0.77224654489076761</v>
      </c>
      <c r="AN64" s="6">
        <f t="shared" si="12"/>
        <v>6.3000085744070469E-2</v>
      </c>
      <c r="AO64" s="6">
        <f t="shared" si="13"/>
        <v>0.84895473154472723</v>
      </c>
      <c r="AP64" s="6">
        <f t="shared" si="14"/>
        <v>1.1943630095086144</v>
      </c>
      <c r="AQ64" s="6">
        <f t="shared" si="15"/>
        <v>5.3219170084311678</v>
      </c>
      <c r="AR64" s="6">
        <f t="shared" si="34"/>
        <v>0.46474788720989091</v>
      </c>
      <c r="AS64" s="6">
        <f t="shared" si="16"/>
        <v>3.4780926012054562E-2</v>
      </c>
      <c r="AT64" s="6">
        <f t="shared" si="17"/>
        <v>0.53812669055445772</v>
      </c>
      <c r="AU64" s="6">
        <f t="shared" si="18"/>
        <v>0.64585696055807651</v>
      </c>
      <c r="AV64" s="6">
        <f t="shared" si="19"/>
        <v>3.4679122335290855</v>
      </c>
      <c r="AW64" s="6">
        <f t="shared" si="35"/>
        <v>0.28136932631472045</v>
      </c>
      <c r="AX64" s="6">
        <f t="shared" si="20"/>
        <v>1.9201764568548566E-2</v>
      </c>
      <c r="AY64" s="6">
        <f t="shared" si="21"/>
        <v>0.34110220996140017</v>
      </c>
      <c r="AZ64" s="6">
        <f t="shared" si="22"/>
        <v>0.3492499434262738</v>
      </c>
      <c r="BA64" s="6">
        <f t="shared" si="23"/>
        <v>2.2597900794785084</v>
      </c>
      <c r="BB64" s="6">
        <f t="shared" si="36"/>
        <v>0.17131756222498037</v>
      </c>
      <c r="BD64" s="6">
        <f t="shared" si="66"/>
        <v>9011.1399341913402</v>
      </c>
      <c r="BE64" s="6">
        <f t="shared" si="67"/>
        <v>11048.010436778979</v>
      </c>
      <c r="BF64" s="6">
        <f t="shared" si="37"/>
        <v>35.59568725585023</v>
      </c>
      <c r="BG64" s="6">
        <f t="shared" si="38"/>
        <v>34.318613418384722</v>
      </c>
      <c r="BH64" s="6">
        <f t="shared" si="68"/>
        <v>2.6809505682240626</v>
      </c>
      <c r="BI64" s="6">
        <f t="shared" si="39"/>
        <v>3.0180578003503564</v>
      </c>
      <c r="BJ64" s="6">
        <f t="shared" si="40"/>
        <v>67.778386663915924</v>
      </c>
      <c r="BK64" s="6">
        <f t="shared" si="41"/>
        <v>58.87705064683346</v>
      </c>
      <c r="BL64" s="6">
        <f t="shared" si="42"/>
        <v>110.54617548769365</v>
      </c>
      <c r="BM64" s="6">
        <f t="shared" si="43"/>
        <v>97.301112391217643</v>
      </c>
      <c r="BN64" s="6">
        <f t="shared" si="44"/>
        <v>176.32602138579611</v>
      </c>
      <c r="BO64" s="6">
        <f t="shared" si="45"/>
        <v>158.50868933975096</v>
      </c>
      <c r="BP64" s="6">
        <f t="shared" si="46"/>
        <v>272.3917576099584</v>
      </c>
      <c r="BQ64" s="6">
        <f t="shared" si="47"/>
        <v>253.38784796186482</v>
      </c>
      <c r="BR64" s="6">
        <f t="shared" si="48"/>
        <v>401.24843633949865</v>
      </c>
      <c r="BS64" s="6">
        <f t="shared" si="49"/>
        <v>394.71045926999602</v>
      </c>
      <c r="BU64" s="6">
        <f t="shared" si="50"/>
        <v>1.7156010917181348</v>
      </c>
      <c r="BV64" s="6">
        <f t="shared" si="51"/>
        <v>2.8352285450755641</v>
      </c>
      <c r="BW64" s="6">
        <f t="shared" si="52"/>
        <v>4.618738158425618</v>
      </c>
      <c r="BX64" s="6">
        <f t="shared" si="53"/>
        <v>7.3833941037408923</v>
      </c>
      <c r="BY64" s="6">
        <f t="shared" si="54"/>
        <v>11.501352180462712</v>
      </c>
      <c r="CA64" s="6">
        <f t="shared" si="55"/>
        <v>0.53291994050649105</v>
      </c>
      <c r="CB64" s="6">
        <f t="shared" si="56"/>
        <v>0.88071162629699284</v>
      </c>
      <c r="CC64" s="6">
        <f t="shared" si="57"/>
        <v>1.4347261006567604</v>
      </c>
      <c r="CD64" s="6">
        <f t="shared" si="69"/>
        <v>2.293515646204797</v>
      </c>
      <c r="CE64" s="6">
        <f t="shared" si="58"/>
        <v>3.5726836205367749</v>
      </c>
      <c r="CG64" s="6">
        <f t="shared" si="59"/>
        <v>19.508258138727037</v>
      </c>
      <c r="CH64" s="6">
        <f t="shared" si="60"/>
        <v>32.23964510551199</v>
      </c>
      <c r="CI64" s="6">
        <f t="shared" si="61"/>
        <v>52.520097302758813</v>
      </c>
      <c r="CJ64" s="6">
        <f t="shared" si="62"/>
        <v>83.957254871808573</v>
      </c>
      <c r="CK64" s="6">
        <f t="shared" si="63"/>
        <v>130.78293570924168</v>
      </c>
    </row>
    <row r="65" spans="1:89">
      <c r="A65" s="6">
        <v>1</v>
      </c>
      <c r="B65" s="6">
        <f t="shared" si="24"/>
        <v>1173.4782608695652</v>
      </c>
      <c r="C65" s="11">
        <v>5.4</v>
      </c>
      <c r="D65" s="6">
        <f>$D$5+$D$7*$C65</f>
        <v>58.35</v>
      </c>
      <c r="E65" s="6">
        <f>$E$5+$E$7*$C65</f>
        <v>25.245999999999999</v>
      </c>
      <c r="F65" s="6">
        <f>$F$5+$F$7*$C65</f>
        <v>9.6519999999999992</v>
      </c>
      <c r="G65" s="6">
        <f>$G$5+$G$7*$C65</f>
        <v>1.3519999999999999</v>
      </c>
      <c r="H65" s="11">
        <f t="shared" si="64"/>
        <v>94.600000000000009</v>
      </c>
      <c r="J65" s="6">
        <f t="shared" si="25"/>
        <v>61.680761099365746</v>
      </c>
      <c r="K65" s="6">
        <f t="shared" si="26"/>
        <v>26.687103594080334</v>
      </c>
      <c r="L65" s="6">
        <f t="shared" si="27"/>
        <v>10.202959830866806</v>
      </c>
      <c r="M65" s="6">
        <f t="shared" si="28"/>
        <v>1.4291754756871033</v>
      </c>
      <c r="N65" s="11">
        <f t="shared" si="74"/>
        <v>99.999999999999986</v>
      </c>
      <c r="O65" s="6">
        <v>8.0000000000000002E-3</v>
      </c>
      <c r="P65" s="6">
        <f t="shared" si="0"/>
        <v>0.16498358931052653</v>
      </c>
      <c r="Q65" s="6">
        <f t="shared" si="1"/>
        <v>0.25601789428595928</v>
      </c>
      <c r="R65" s="6">
        <v>0.3</v>
      </c>
      <c r="S65" s="6">
        <f t="shared" si="65"/>
        <v>7.9372731621370304E-2</v>
      </c>
      <c r="T65" s="6">
        <v>0.12</v>
      </c>
      <c r="U65" s="6">
        <f t="shared" si="2"/>
        <v>0.66790982320720771</v>
      </c>
      <c r="V65" s="6">
        <f t="shared" si="3"/>
        <v>1.74716923501926</v>
      </c>
      <c r="W65" s="6">
        <v>0.06</v>
      </c>
      <c r="X65" s="6">
        <f t="shared" si="30"/>
        <v>0.43138318026527545</v>
      </c>
      <c r="Y65" s="6">
        <v>2.6700000000000002E-2</v>
      </c>
      <c r="Z65" s="6">
        <v>0.21</v>
      </c>
      <c r="AA65" s="6">
        <v>0.442</v>
      </c>
      <c r="AB65" s="6">
        <v>0.5</v>
      </c>
      <c r="AC65" s="6">
        <f t="shared" si="31"/>
        <v>0.12475464059196616</v>
      </c>
      <c r="AD65" s="6">
        <f t="shared" si="4"/>
        <v>0.20651533587276283</v>
      </c>
      <c r="AE65" s="6">
        <f t="shared" si="5"/>
        <v>2.1068885236056665</v>
      </c>
      <c r="AF65" s="6">
        <f t="shared" si="6"/>
        <v>4.0733172223582681</v>
      </c>
      <c r="AG65" s="6">
        <f t="shared" si="7"/>
        <v>12.518709466805959</v>
      </c>
      <c r="AH65" s="6">
        <f t="shared" si="32"/>
        <v>1.2841609994127696</v>
      </c>
      <c r="AI65" s="6">
        <f t="shared" si="8"/>
        <v>0.11401245780084041</v>
      </c>
      <c r="AJ65" s="6">
        <f t="shared" si="9"/>
        <v>1.3354928201084582</v>
      </c>
      <c r="AK65" s="6">
        <f t="shared" si="10"/>
        <v>2.2026638967189189</v>
      </c>
      <c r="AL65" s="6">
        <f t="shared" si="11"/>
        <v>8.157546545569037</v>
      </c>
      <c r="AM65" s="6">
        <f t="shared" si="33"/>
        <v>0.76805067135177074</v>
      </c>
      <c r="AN65" s="6">
        <f t="shared" si="12"/>
        <v>6.2943705748793349E-2</v>
      </c>
      <c r="AO65" s="6">
        <f t="shared" si="13"/>
        <v>0.84652844826784657</v>
      </c>
      <c r="AP65" s="6">
        <f t="shared" si="14"/>
        <v>1.1911000241469141</v>
      </c>
      <c r="AQ65" s="6">
        <f t="shared" si="15"/>
        <v>5.3156889549657258</v>
      </c>
      <c r="AR65" s="6">
        <f t="shared" si="34"/>
        <v>0.46223606062993461</v>
      </c>
      <c r="AS65" s="6">
        <f t="shared" si="16"/>
        <v>3.474979988863533E-2</v>
      </c>
      <c r="AT65" s="6">
        <f t="shared" si="17"/>
        <v>0.53658874307431392</v>
      </c>
      <c r="AU65" s="6">
        <f t="shared" si="18"/>
        <v>0.64409248711802891</v>
      </c>
      <c r="AV65" s="6">
        <f t="shared" si="19"/>
        <v>3.4638538570512742</v>
      </c>
      <c r="AW65" s="6">
        <f t="shared" si="35"/>
        <v>0.27985498236313461</v>
      </c>
      <c r="AX65" s="6">
        <f t="shared" si="20"/>
        <v>1.9184580538036539E-2</v>
      </c>
      <c r="AY65" s="6">
        <f t="shared" si="21"/>
        <v>0.34012735163623309</v>
      </c>
      <c r="AZ65" s="6">
        <f t="shared" si="22"/>
        <v>0.34829579678584544</v>
      </c>
      <c r="BA65" s="6">
        <f t="shared" si="23"/>
        <v>2.2571455261317777</v>
      </c>
      <c r="BB65" s="6">
        <f t="shared" si="36"/>
        <v>0.17039838452124648</v>
      </c>
      <c r="BD65" s="6">
        <f t="shared" si="66"/>
        <v>8935.7576065010853</v>
      </c>
      <c r="BE65" s="6">
        <f t="shared" si="67"/>
        <v>11008.894643625685</v>
      </c>
      <c r="BF65" s="6">
        <f t="shared" si="37"/>
        <v>35.645558691701162</v>
      </c>
      <c r="BG65" s="6">
        <f t="shared" si="38"/>
        <v>34.343186479001695</v>
      </c>
      <c r="BH65" s="6">
        <f t="shared" si="68"/>
        <v>2.6682266866920261</v>
      </c>
      <c r="BI65" s="6">
        <f t="shared" si="39"/>
        <v>3.0115794463937204</v>
      </c>
      <c r="BJ65" s="6">
        <f t="shared" si="40"/>
        <v>68.16695031476516</v>
      </c>
      <c r="BK65" s="6">
        <f t="shared" si="41"/>
        <v>59.049085825869234</v>
      </c>
      <c r="BL65" s="6">
        <f t="shared" si="42"/>
        <v>111.11473471241241</v>
      </c>
      <c r="BM65" s="6">
        <f t="shared" si="43"/>
        <v>97.556920211980511</v>
      </c>
      <c r="BN65" s="6">
        <f t="shared" si="44"/>
        <v>177.06697998414603</v>
      </c>
      <c r="BO65" s="6">
        <f t="shared" si="45"/>
        <v>158.85236138872122</v>
      </c>
      <c r="BP65" s="6">
        <f t="shared" si="46"/>
        <v>273.12448333774728</v>
      </c>
      <c r="BQ65" s="6">
        <f t="shared" si="47"/>
        <v>253.75334120956637</v>
      </c>
      <c r="BR65" s="6">
        <f t="shared" si="48"/>
        <v>401.35171499379453</v>
      </c>
      <c r="BS65" s="6">
        <f t="shared" si="49"/>
        <v>394.8334454871034</v>
      </c>
      <c r="BU65" s="6">
        <f t="shared" si="50"/>
        <v>1.7193828494037198</v>
      </c>
      <c r="BV65" s="6">
        <f t="shared" si="51"/>
        <v>2.8406484724889847</v>
      </c>
      <c r="BW65" s="6">
        <f t="shared" si="52"/>
        <v>4.6254403762402081</v>
      </c>
      <c r="BX65" s="6">
        <f t="shared" si="53"/>
        <v>7.388753555664314</v>
      </c>
      <c r="BY65" s="6">
        <f t="shared" si="54"/>
        <v>11.496703887058199</v>
      </c>
      <c r="CA65" s="6">
        <f t="shared" si="55"/>
        <v>0.53637615525787175</v>
      </c>
      <c r="CB65" s="6">
        <f t="shared" si="56"/>
        <v>0.88616453667732598</v>
      </c>
      <c r="CC65" s="6">
        <f t="shared" si="57"/>
        <v>1.4429456047224425</v>
      </c>
      <c r="CD65" s="6">
        <f t="shared" si="69"/>
        <v>2.3049847366510443</v>
      </c>
      <c r="CE65" s="6">
        <f t="shared" si="58"/>
        <v>3.5864949049695727</v>
      </c>
      <c r="CG65" s="6">
        <f t="shared" si="59"/>
        <v>19.607347864117884</v>
      </c>
      <c r="CH65" s="6">
        <f t="shared" si="60"/>
        <v>32.393938778139194</v>
      </c>
      <c r="CI65" s="6">
        <f t="shared" si="61"/>
        <v>52.747192699479449</v>
      </c>
      <c r="CJ65" s="6">
        <f t="shared" si="62"/>
        <v>84.259222021663305</v>
      </c>
      <c r="CK65" s="6">
        <f t="shared" si="63"/>
        <v>131.10510697630943</v>
      </c>
    </row>
    <row r="66" spans="1:89">
      <c r="A66" s="6">
        <v>1</v>
      </c>
      <c r="B66" s="6">
        <f t="shared" si="24"/>
        <v>1173.9130434782608</v>
      </c>
      <c r="C66" s="11">
        <v>5.5</v>
      </c>
      <c r="D66" s="6">
        <f>$D$5+$D$7*$C66</f>
        <v>58.375</v>
      </c>
      <c r="E66" s="6">
        <f>$E$5+$E$7*$C66</f>
        <v>25.195</v>
      </c>
      <c r="F66" s="6">
        <f>$F$5+$F$7*$C66</f>
        <v>9.59</v>
      </c>
      <c r="G66" s="6">
        <f>$G$5+$G$7*$C66</f>
        <v>1.34</v>
      </c>
      <c r="H66" s="11">
        <f t="shared" si="64"/>
        <v>94.5</v>
      </c>
      <c r="J66" s="6">
        <f t="shared" si="25"/>
        <v>61.772486772486772</v>
      </c>
      <c r="K66" s="6">
        <f t="shared" si="26"/>
        <v>26.661375661375661</v>
      </c>
      <c r="L66" s="6">
        <f t="shared" si="27"/>
        <v>10.148148148148149</v>
      </c>
      <c r="M66" s="6">
        <f t="shared" si="28"/>
        <v>1.4179894179894179</v>
      </c>
      <c r="N66" s="11">
        <f t="shared" si="74"/>
        <v>100</v>
      </c>
      <c r="O66" s="6">
        <v>8.0000000000000002E-3</v>
      </c>
      <c r="P66" s="6">
        <f t="shared" si="0"/>
        <v>0.16468718846606512</v>
      </c>
      <c r="Q66" s="6">
        <f t="shared" si="1"/>
        <v>0.25590539912141719</v>
      </c>
      <c r="R66" s="6">
        <v>0.3</v>
      </c>
      <c r="S66" s="6">
        <f t="shared" si="65"/>
        <v>7.907329620081377E-2</v>
      </c>
      <c r="T66" s="6">
        <v>0.12</v>
      </c>
      <c r="U66" s="6">
        <f t="shared" si="2"/>
        <v>0.66793314123025749</v>
      </c>
      <c r="V66" s="6">
        <f t="shared" si="3"/>
        <v>1.7453469907251673</v>
      </c>
      <c r="W66" s="6">
        <v>0.06</v>
      </c>
      <c r="X66" s="6">
        <f t="shared" si="30"/>
        <v>0.43017834004603911</v>
      </c>
      <c r="Y66" s="6">
        <v>2.6700000000000002E-2</v>
      </c>
      <c r="Z66" s="6">
        <v>0.21</v>
      </c>
      <c r="AA66" s="6">
        <v>0.442</v>
      </c>
      <c r="AB66" s="6">
        <v>0.5</v>
      </c>
      <c r="AC66" s="6">
        <f t="shared" si="31"/>
        <v>0.12442690476190474</v>
      </c>
      <c r="AD66" s="6">
        <f t="shared" si="4"/>
        <v>0.20633063231287277</v>
      </c>
      <c r="AE66" s="6">
        <f t="shared" si="5"/>
        <v>2.100870722233926</v>
      </c>
      <c r="AF66" s="6">
        <f t="shared" si="6"/>
        <v>4.0621956467726772</v>
      </c>
      <c r="AG66" s="6">
        <f t="shared" si="7"/>
        <v>12.504068057079262</v>
      </c>
      <c r="AH66" s="6">
        <f t="shared" si="32"/>
        <v>1.2771205921373958</v>
      </c>
      <c r="AI66" s="6">
        <f t="shared" si="8"/>
        <v>0.1139104871324703</v>
      </c>
      <c r="AJ66" s="6">
        <f t="shared" si="9"/>
        <v>1.3316783180905518</v>
      </c>
      <c r="AK66" s="6">
        <f t="shared" si="10"/>
        <v>2.1966498566430452</v>
      </c>
      <c r="AL66" s="6">
        <f t="shared" si="11"/>
        <v>8.1480057872620417</v>
      </c>
      <c r="AM66" s="6">
        <f t="shared" si="33"/>
        <v>0.76386624117235291</v>
      </c>
      <c r="AN66" s="6">
        <f t="shared" si="12"/>
        <v>6.2887410043317826E-2</v>
      </c>
      <c r="AO66" s="6">
        <f t="shared" si="13"/>
        <v>0.8441105509751673</v>
      </c>
      <c r="AP66" s="6">
        <f t="shared" si="14"/>
        <v>1.1878479059775173</v>
      </c>
      <c r="AQ66" s="6">
        <f t="shared" si="15"/>
        <v>5.3094719259520158</v>
      </c>
      <c r="AR66" s="6">
        <f t="shared" si="34"/>
        <v>0.45973091737775773</v>
      </c>
      <c r="AS66" s="6">
        <f t="shared" si="16"/>
        <v>3.4718720299713887E-2</v>
      </c>
      <c r="AT66" s="6">
        <f t="shared" si="17"/>
        <v>0.53505611121555441</v>
      </c>
      <c r="AU66" s="6">
        <f t="shared" si="18"/>
        <v>0.64233389015919773</v>
      </c>
      <c r="AV66" s="6">
        <f t="shared" si="19"/>
        <v>3.4598026644192403</v>
      </c>
      <c r="AW66" s="6">
        <f t="shared" si="35"/>
        <v>0.27834456715894368</v>
      </c>
      <c r="AX66" s="6">
        <f t="shared" si="20"/>
        <v>1.9167422198170896E-2</v>
      </c>
      <c r="AY66" s="6">
        <f t="shared" si="21"/>
        <v>0.33915586272245796</v>
      </c>
      <c r="AZ66" s="6">
        <f t="shared" si="22"/>
        <v>0.3473448278780385</v>
      </c>
      <c r="BA66" s="6">
        <f t="shared" si="23"/>
        <v>2.2545056539829345</v>
      </c>
      <c r="BB66" s="6">
        <f t="shared" si="36"/>
        <v>0.16948153129945051</v>
      </c>
      <c r="BD66" s="6">
        <f t="shared" si="66"/>
        <v>8860.5723235154474</v>
      </c>
      <c r="BE66" s="6">
        <f t="shared" si="67"/>
        <v>10969.834237805499</v>
      </c>
      <c r="BF66" s="6">
        <f t="shared" si="37"/>
        <v>35.695471921343547</v>
      </c>
      <c r="BG66" s="6">
        <f t="shared" si="38"/>
        <v>34.367773487044275</v>
      </c>
      <c r="BH66" s="6">
        <f t="shared" si="68"/>
        <v>2.6555166983867484</v>
      </c>
      <c r="BI66" s="6">
        <f t="shared" si="39"/>
        <v>3.0051055782481395</v>
      </c>
      <c r="BJ66" s="6">
        <f t="shared" si="40"/>
        <v>68.558461727798203</v>
      </c>
      <c r="BK66" s="6">
        <f t="shared" si="41"/>
        <v>59.221983569540676</v>
      </c>
      <c r="BL66" s="6">
        <f t="shared" si="42"/>
        <v>111.68700091978336</v>
      </c>
      <c r="BM66" s="6">
        <f t="shared" si="43"/>
        <v>97.813830770304193</v>
      </c>
      <c r="BN66" s="6">
        <f t="shared" si="44"/>
        <v>177.81127942399689</v>
      </c>
      <c r="BO66" s="6">
        <f t="shared" si="45"/>
        <v>159.19706898936258</v>
      </c>
      <c r="BP66" s="6">
        <f t="shared" si="46"/>
        <v>273.85696187247862</v>
      </c>
      <c r="BQ66" s="6">
        <f t="shared" si="47"/>
        <v>254.11886158525567</v>
      </c>
      <c r="BR66" s="6">
        <f t="shared" si="48"/>
        <v>401.44563835539458</v>
      </c>
      <c r="BS66" s="6">
        <f t="shared" si="49"/>
        <v>394.9536671756178</v>
      </c>
      <c r="BU66" s="6">
        <f t="shared" si="50"/>
        <v>1.7231835979094128</v>
      </c>
      <c r="BV66" s="6">
        <f t="shared" si="51"/>
        <v>2.8460915807413993</v>
      </c>
      <c r="BW66" s="6">
        <f t="shared" si="52"/>
        <v>4.632161261461281</v>
      </c>
      <c r="BX66" s="6">
        <f t="shared" si="53"/>
        <v>7.3941031321406854</v>
      </c>
      <c r="BY66" s="6">
        <f t="shared" si="54"/>
        <v>11.491977137375649</v>
      </c>
      <c r="CA66" s="6">
        <f t="shared" si="55"/>
        <v>0.53986215548675387</v>
      </c>
      <c r="CB66" s="6">
        <f t="shared" si="56"/>
        <v>0.89166188521980549</v>
      </c>
      <c r="CC66" s="6">
        <f t="shared" si="57"/>
        <v>1.4512258393177848</v>
      </c>
      <c r="CD66" s="6">
        <f t="shared" si="69"/>
        <v>2.3165241705246751</v>
      </c>
      <c r="CE66" s="6">
        <f t="shared" si="58"/>
        <v>3.6003613055016208</v>
      </c>
      <c r="CG66" s="6">
        <f t="shared" si="59"/>
        <v>19.707122437962663</v>
      </c>
      <c r="CH66" s="6">
        <f t="shared" si="60"/>
        <v>32.549216066919648</v>
      </c>
      <c r="CI66" s="6">
        <f t="shared" si="61"/>
        <v>52.975532753883584</v>
      </c>
      <c r="CJ66" s="6">
        <f t="shared" si="62"/>
        <v>84.562373922781489</v>
      </c>
      <c r="CK66" s="6">
        <f t="shared" si="63"/>
        <v>131.42755117637515</v>
      </c>
    </row>
    <row r="67" spans="1:89">
      <c r="A67" s="6">
        <v>1</v>
      </c>
      <c r="B67" s="6">
        <f t="shared" si="24"/>
        <v>1174.3478260869565</v>
      </c>
      <c r="C67" s="11">
        <v>5.6</v>
      </c>
      <c r="D67" s="6">
        <f>$D$5+$D$7*$C67</f>
        <v>58.4</v>
      </c>
      <c r="E67" s="6">
        <f>$E$5+$E$7*$C67</f>
        <v>25.143999999999998</v>
      </c>
      <c r="F67" s="6">
        <f>$F$5+$F$7*$C67</f>
        <v>9.5280000000000005</v>
      </c>
      <c r="G67" s="6">
        <f>$G$5+$G$7*$C67</f>
        <v>1.3280000000000001</v>
      </c>
      <c r="H67" s="11">
        <f t="shared" si="64"/>
        <v>94.4</v>
      </c>
      <c r="J67" s="6">
        <f t="shared" si="25"/>
        <v>61.86440677966101</v>
      </c>
      <c r="K67" s="6">
        <f t="shared" si="26"/>
        <v>26.635593220338979</v>
      </c>
      <c r="L67" s="6">
        <f t="shared" si="27"/>
        <v>10.09322033898305</v>
      </c>
      <c r="M67" s="6">
        <f t="shared" si="28"/>
        <v>1.4067796610169492</v>
      </c>
      <c r="N67" s="11">
        <f t="shared" si="74"/>
        <v>99.999999999999986</v>
      </c>
      <c r="O67" s="6">
        <v>8.0000000000000002E-3</v>
      </c>
      <c r="P67" s="6">
        <f t="shared" si="0"/>
        <v>0.16439149769867709</v>
      </c>
      <c r="Q67" s="6">
        <f t="shared" si="1"/>
        <v>0.25579302092310302</v>
      </c>
      <c r="R67" s="6">
        <v>0.3</v>
      </c>
      <c r="S67" s="6">
        <f t="shared" si="65"/>
        <v>7.8773895354776066E-2</v>
      </c>
      <c r="T67" s="6">
        <v>0.12</v>
      </c>
      <c r="U67" s="6">
        <f t="shared" si="2"/>
        <v>0.66795644605865656</v>
      </c>
      <c r="V67" s="6">
        <f t="shared" si="3"/>
        <v>1.7435277399537277</v>
      </c>
      <c r="W67" s="6">
        <v>0.06</v>
      </c>
      <c r="X67" s="6">
        <f t="shared" si="30"/>
        <v>0.42897361425824121</v>
      </c>
      <c r="Y67" s="6">
        <v>2.6700000000000002E-2</v>
      </c>
      <c r="Z67" s="6">
        <v>0.21</v>
      </c>
      <c r="AA67" s="6">
        <v>0.442</v>
      </c>
      <c r="AB67" s="6">
        <v>0.5</v>
      </c>
      <c r="AC67" s="6">
        <f t="shared" si="31"/>
        <v>0.12409847457627116</v>
      </c>
      <c r="AD67" s="6">
        <f t="shared" si="4"/>
        <v>0.20614620475791387</v>
      </c>
      <c r="AE67" s="6">
        <f t="shared" si="5"/>
        <v>2.0948737088494602</v>
      </c>
      <c r="AF67" s="6">
        <f t="shared" si="6"/>
        <v>4.0511110907634311</v>
      </c>
      <c r="AG67" s="6">
        <f t="shared" si="7"/>
        <v>12.489452551602534</v>
      </c>
      <c r="AH67" s="6">
        <f t="shared" si="32"/>
        <v>1.2700998130772789</v>
      </c>
      <c r="AI67" s="6">
        <f t="shared" si="8"/>
        <v>0.11380866884019576</v>
      </c>
      <c r="AJ67" s="6">
        <f t="shared" si="9"/>
        <v>1.3278769929481364</v>
      </c>
      <c r="AK67" s="6">
        <f t="shared" si="10"/>
        <v>2.1906558350631129</v>
      </c>
      <c r="AL67" s="6">
        <f t="shared" si="11"/>
        <v>8.1384819088998537</v>
      </c>
      <c r="AM67" s="6">
        <f t="shared" si="33"/>
        <v>0.75969320066160717</v>
      </c>
      <c r="AN67" s="6">
        <f t="shared" si="12"/>
        <v>6.2831198461246962E-2</v>
      </c>
      <c r="AO67" s="6">
        <f t="shared" si="13"/>
        <v>0.84170100610475074</v>
      </c>
      <c r="AP67" s="6">
        <f t="shared" si="14"/>
        <v>1.1846066128963397</v>
      </c>
      <c r="AQ67" s="6">
        <f t="shared" si="15"/>
        <v>5.3032658963896333</v>
      </c>
      <c r="AR67" s="6">
        <f t="shared" si="34"/>
        <v>0.45723242590801305</v>
      </c>
      <c r="AS67" s="6">
        <f t="shared" si="16"/>
        <v>3.4687687153426294E-2</v>
      </c>
      <c r="AT67" s="6">
        <f t="shared" si="17"/>
        <v>0.53352877370428287</v>
      </c>
      <c r="AU67" s="6">
        <f t="shared" si="18"/>
        <v>0.64058114691361756</v>
      </c>
      <c r="AV67" s="6">
        <f t="shared" si="19"/>
        <v>3.4557586393420112</v>
      </c>
      <c r="AW67" s="6">
        <f t="shared" si="35"/>
        <v>0.27683806204046318</v>
      </c>
      <c r="AX67" s="6">
        <f t="shared" si="20"/>
        <v>1.915028949823561E-2</v>
      </c>
      <c r="AY67" s="6">
        <f t="shared" si="21"/>
        <v>0.3381877297351964</v>
      </c>
      <c r="AZ67" s="6">
        <f t="shared" si="22"/>
        <v>0.34639702439097725</v>
      </c>
      <c r="BA67" s="6">
        <f t="shared" si="23"/>
        <v>2.2518704524163176</v>
      </c>
      <c r="BB67" s="6">
        <f t="shared" si="36"/>
        <v>0.16856699144454276</v>
      </c>
      <c r="BD67" s="6">
        <f t="shared" si="66"/>
        <v>8785.5864307875818</v>
      </c>
      <c r="BE67" s="6">
        <f t="shared" si="67"/>
        <v>10930.829812680178</v>
      </c>
      <c r="BF67" s="6">
        <f t="shared" si="37"/>
        <v>35.745426939834843</v>
      </c>
      <c r="BG67" s="6">
        <f t="shared" si="38"/>
        <v>34.392374441558395</v>
      </c>
      <c r="BH67" s="6">
        <f t="shared" si="68"/>
        <v>2.6428206391402926</v>
      </c>
      <c r="BI67" s="6">
        <f t="shared" si="39"/>
        <v>2.998636204335499</v>
      </c>
      <c r="BJ67" s="6">
        <f t="shared" si="40"/>
        <v>68.952953280406163</v>
      </c>
      <c r="BK67" s="6">
        <f t="shared" si="41"/>
        <v>59.39575088580613</v>
      </c>
      <c r="BL67" s="6">
        <f t="shared" si="42"/>
        <v>112.26300947408146</v>
      </c>
      <c r="BM67" s="6">
        <f t="shared" si="43"/>
        <v>98.071851818585941</v>
      </c>
      <c r="BN67" s="6">
        <f t="shared" si="44"/>
        <v>178.5589396092922</v>
      </c>
      <c r="BO67" s="6">
        <f t="shared" si="45"/>
        <v>159.54281667900418</v>
      </c>
      <c r="BP67" s="6">
        <f t="shared" si="46"/>
        <v>274.58916364378683</v>
      </c>
      <c r="BQ67" s="6">
        <f t="shared" si="47"/>
        <v>254.48440269344374</v>
      </c>
      <c r="BR67" s="6">
        <f t="shared" si="48"/>
        <v>401.53011962702152</v>
      </c>
      <c r="BS67" s="6">
        <f t="shared" si="49"/>
        <v>395.0711038265357</v>
      </c>
      <c r="BU67" s="6">
        <f t="shared" si="50"/>
        <v>1.7270034956945175</v>
      </c>
      <c r="BV67" s="6">
        <f t="shared" si="51"/>
        <v>2.851558038984356</v>
      </c>
      <c r="BW67" s="6">
        <f t="shared" si="52"/>
        <v>4.6389008979333193</v>
      </c>
      <c r="BX67" s="6">
        <f t="shared" si="53"/>
        <v>7.3994426620900819</v>
      </c>
      <c r="BY67" s="6">
        <f t="shared" si="54"/>
        <v>11.487171509424696</v>
      </c>
      <c r="CA67" s="6">
        <f t="shared" si="55"/>
        <v>0.54337824212490071</v>
      </c>
      <c r="CB67" s="6">
        <f t="shared" si="56"/>
        <v>0.8972040869652812</v>
      </c>
      <c r="CC67" s="6">
        <f t="shared" si="57"/>
        <v>1.459567291898813</v>
      </c>
      <c r="CD67" s="6">
        <f t="shared" si="69"/>
        <v>2.3281343416236537</v>
      </c>
      <c r="CE67" s="6">
        <f t="shared" si="58"/>
        <v>3.6142828183843663</v>
      </c>
      <c r="CG67" s="6">
        <f t="shared" si="59"/>
        <v>19.807588129540473</v>
      </c>
      <c r="CH67" s="6">
        <f t="shared" si="60"/>
        <v>32.705485139141366</v>
      </c>
      <c r="CI67" s="6">
        <f t="shared" si="61"/>
        <v>53.205125866329965</v>
      </c>
      <c r="CJ67" s="6">
        <f t="shared" si="62"/>
        <v>84.86671451692078</v>
      </c>
      <c r="CK67" s="6">
        <f t="shared" si="63"/>
        <v>131.75026142061932</v>
      </c>
    </row>
    <row r="68" spans="1:89">
      <c r="A68" s="6">
        <v>1</v>
      </c>
      <c r="B68" s="6">
        <f t="shared" si="24"/>
        <v>1174.7826086956522</v>
      </c>
      <c r="C68" s="11">
        <v>5.7</v>
      </c>
      <c r="D68" s="6">
        <f t="shared" ref="D68:D93" si="91">$D$5+$D$7*$C68</f>
        <v>58.424999999999997</v>
      </c>
      <c r="E68" s="6">
        <f t="shared" ref="E68:E93" si="92">$E$5+$E$7*$C68</f>
        <v>25.093</v>
      </c>
      <c r="F68" s="6">
        <f t="shared" ref="F68:F93" si="93">$F$5+$F$7*$C68</f>
        <v>9.4659999999999993</v>
      </c>
      <c r="G68" s="6">
        <f t="shared" ref="G68:G93" si="94">$G$5+$G$7*$C68</f>
        <v>1.3160000000000001</v>
      </c>
      <c r="H68" s="11">
        <f t="shared" si="64"/>
        <v>94.3</v>
      </c>
      <c r="J68" s="6">
        <f t="shared" si="25"/>
        <v>61.956521739130437</v>
      </c>
      <c r="K68" s="6">
        <f t="shared" si="26"/>
        <v>26.609756097560979</v>
      </c>
      <c r="L68" s="6">
        <f t="shared" si="27"/>
        <v>10.038176033934251</v>
      </c>
      <c r="M68" s="6">
        <f t="shared" si="28"/>
        <v>1.3955461293743372</v>
      </c>
      <c r="N68" s="11">
        <f t="shared" si="74"/>
        <v>100</v>
      </c>
      <c r="O68" s="6">
        <v>8.0000000000000002E-3</v>
      </c>
      <c r="P68" s="6">
        <f t="shared" si="0"/>
        <v>0.16409651493551045</v>
      </c>
      <c r="Q68" s="6">
        <f t="shared" si="1"/>
        <v>0.25568075951951291</v>
      </c>
      <c r="R68" s="6">
        <v>0.3</v>
      </c>
      <c r="S68" s="6">
        <f t="shared" si="65"/>
        <v>7.847452724165932E-2</v>
      </c>
      <c r="T68" s="6">
        <v>0.12</v>
      </c>
      <c r="U68" s="6">
        <f t="shared" si="2"/>
        <v>0.66797973770358687</v>
      </c>
      <c r="V68" s="6">
        <f t="shared" si="3"/>
        <v>1.7417114763213957</v>
      </c>
      <c r="W68" s="6">
        <v>0.06</v>
      </c>
      <c r="X68" s="6">
        <f t="shared" si="30"/>
        <v>0.42776899674500996</v>
      </c>
      <c r="Y68" s="6">
        <v>2.6700000000000002E-2</v>
      </c>
      <c r="Z68" s="6">
        <v>0.21</v>
      </c>
      <c r="AA68" s="6">
        <v>0.442</v>
      </c>
      <c r="AB68" s="6">
        <v>0.5</v>
      </c>
      <c r="AC68" s="6">
        <f t="shared" si="31"/>
        <v>0.12376934782608696</v>
      </c>
      <c r="AD68" s="6">
        <f t="shared" si="4"/>
        <v>0.20596205266326736</v>
      </c>
      <c r="AE68" s="6">
        <f t="shared" si="5"/>
        <v>2.0888974002987126</v>
      </c>
      <c r="AF68" s="6">
        <f t="shared" si="6"/>
        <v>4.0400634109748861</v>
      </c>
      <c r="AG68" s="6">
        <f t="shared" si="7"/>
        <v>12.474862891659388</v>
      </c>
      <c r="AH68" s="6">
        <f t="shared" si="32"/>
        <v>1.2630985705859916</v>
      </c>
      <c r="AI68" s="6">
        <f t="shared" si="8"/>
        <v>0.11370700262334513</v>
      </c>
      <c r="AJ68" s="6">
        <f t="shared" si="9"/>
        <v>1.3240887919726916</v>
      </c>
      <c r="AK68" s="6">
        <f t="shared" si="10"/>
        <v>2.1846817544589383</v>
      </c>
      <c r="AL68" s="6">
        <f t="shared" si="11"/>
        <v>8.1289748722212085</v>
      </c>
      <c r="AM68" s="6">
        <f t="shared" si="33"/>
        <v>0.75553149633924832</v>
      </c>
      <c r="AN68" s="6">
        <f t="shared" si="12"/>
        <v>6.2775070836586719E-2</v>
      </c>
      <c r="AO68" s="6">
        <f t="shared" si="13"/>
        <v>0.83929978024626239</v>
      </c>
      <c r="AP68" s="6">
        <f t="shared" si="14"/>
        <v>1.1813761029840073</v>
      </c>
      <c r="AQ68" s="6">
        <f t="shared" si="15"/>
        <v>5.2970708413464491</v>
      </c>
      <c r="AR68" s="6">
        <f t="shared" si="34"/>
        <v>0.45474055479751413</v>
      </c>
      <c r="AS68" s="6">
        <f t="shared" si="16"/>
        <v>3.4656700358130947E-2</v>
      </c>
      <c r="AT68" s="6">
        <f t="shared" si="17"/>
        <v>0.53200670936270011</v>
      </c>
      <c r="AU68" s="6">
        <f t="shared" si="18"/>
        <v>0.638834234713205</v>
      </c>
      <c r="AV68" s="6">
        <f t="shared" si="19"/>
        <v>3.4517217655731023</v>
      </c>
      <c r="AW68" s="6">
        <f t="shared" si="35"/>
        <v>0.27533544841730051</v>
      </c>
      <c r="AX68" s="6">
        <f t="shared" si="20"/>
        <v>1.9133182387637435E-2</v>
      </c>
      <c r="AY68" s="6">
        <f t="shared" si="21"/>
        <v>0.33722293925048302</v>
      </c>
      <c r="AZ68" s="6">
        <f t="shared" si="22"/>
        <v>0.34545237406679791</v>
      </c>
      <c r="BA68" s="6">
        <f t="shared" si="23"/>
        <v>2.2492399108452572</v>
      </c>
      <c r="BB68" s="6">
        <f t="shared" si="36"/>
        <v>0.16765475388333784</v>
      </c>
      <c r="BD68" s="6">
        <f t="shared" si="66"/>
        <v>8710.8022697877677</v>
      </c>
      <c r="BE68" s="6">
        <f t="shared" si="67"/>
        <v>10891.881961050487</v>
      </c>
      <c r="BF68" s="6">
        <f t="shared" si="37"/>
        <v>35.795423742114863</v>
      </c>
      <c r="BG68" s="6">
        <f t="shared" si="38"/>
        <v>34.416989341568161</v>
      </c>
      <c r="BH68" s="6">
        <f t="shared" si="68"/>
        <v>2.6301385450102615</v>
      </c>
      <c r="BI68" s="6">
        <f t="shared" si="39"/>
        <v>2.9921713331192672</v>
      </c>
      <c r="BJ68" s="6">
        <f t="shared" si="40"/>
        <v>69.350457845487853</v>
      </c>
      <c r="BK68" s="6">
        <f t="shared" si="41"/>
        <v>59.570394867554938</v>
      </c>
      <c r="BL68" s="6">
        <f t="shared" si="42"/>
        <v>112.84279623119413</v>
      </c>
      <c r="BM68" s="6">
        <f t="shared" si="43"/>
        <v>98.33099119424574</v>
      </c>
      <c r="BN68" s="6">
        <f t="shared" si="44"/>
        <v>179.30998063662435</v>
      </c>
      <c r="BO68" s="6">
        <f t="shared" si="45"/>
        <v>159.88960902913786</v>
      </c>
      <c r="BP68" s="6">
        <f t="shared" si="46"/>
        <v>275.3210586443937</v>
      </c>
      <c r="BQ68" s="6">
        <f t="shared" si="47"/>
        <v>254.84995806100426</v>
      </c>
      <c r="BR68" s="6">
        <f t="shared" si="48"/>
        <v>401.60507155403093</v>
      </c>
      <c r="BS68" s="6">
        <f t="shared" si="49"/>
        <v>395.18573483929873</v>
      </c>
      <c r="BU68" s="6">
        <f t="shared" si="50"/>
        <v>1.7308427031880731</v>
      </c>
      <c r="BV68" s="6">
        <f t="shared" si="51"/>
        <v>2.8570480183019233</v>
      </c>
      <c r="BW68" s="6">
        <f t="shared" si="52"/>
        <v>4.6456593702118605</v>
      </c>
      <c r="BX68" s="6">
        <f t="shared" si="53"/>
        <v>7.4047719726955172</v>
      </c>
      <c r="BY68" s="6">
        <f t="shared" si="54"/>
        <v>11.482286579959544</v>
      </c>
      <c r="CA68" s="6">
        <f t="shared" si="55"/>
        <v>0.54692471953496613</v>
      </c>
      <c r="CB68" s="6">
        <f t="shared" si="56"/>
        <v>0.90279156114506809</v>
      </c>
      <c r="CC68" s="6">
        <f t="shared" si="57"/>
        <v>1.4679704535993432</v>
      </c>
      <c r="CD68" s="6">
        <f t="shared" si="69"/>
        <v>2.3398156440948501</v>
      </c>
      <c r="CE68" s="6">
        <f t="shared" si="58"/>
        <v>3.6282594344346379</v>
      </c>
      <c r="CG68" s="6">
        <f t="shared" si="59"/>
        <v>19.908751283120615</v>
      </c>
      <c r="CH68" s="6">
        <f t="shared" si="60"/>
        <v>32.862754250017502</v>
      </c>
      <c r="CI68" s="6">
        <f t="shared" si="61"/>
        <v>53.435980506656598</v>
      </c>
      <c r="CJ68" s="6">
        <f t="shared" si="62"/>
        <v>85.172247738677868</v>
      </c>
      <c r="CK68" s="6">
        <f t="shared" si="63"/>
        <v>132.07323072216155</v>
      </c>
    </row>
    <row r="69" spans="1:89">
      <c r="A69" s="6">
        <v>1</v>
      </c>
      <c r="B69" s="6">
        <f t="shared" si="24"/>
        <v>1175.2173913043478</v>
      </c>
      <c r="C69" s="11">
        <v>5.8</v>
      </c>
      <c r="D69" s="6">
        <f t="shared" si="91"/>
        <v>58.45</v>
      </c>
      <c r="E69" s="6">
        <f t="shared" si="92"/>
        <v>25.042000000000002</v>
      </c>
      <c r="F69" s="6">
        <f t="shared" si="93"/>
        <v>9.4039999999999999</v>
      </c>
      <c r="G69" s="6">
        <f t="shared" si="94"/>
        <v>1.304</v>
      </c>
      <c r="H69" s="11">
        <f t="shared" si="64"/>
        <v>94.2</v>
      </c>
      <c r="J69" s="6">
        <f t="shared" si="25"/>
        <v>62.048832271762208</v>
      </c>
      <c r="K69" s="6">
        <f t="shared" si="26"/>
        <v>26.583864118895967</v>
      </c>
      <c r="L69" s="6">
        <f t="shared" si="27"/>
        <v>9.9830148619957537</v>
      </c>
      <c r="M69" s="6">
        <f t="shared" si="28"/>
        <v>1.3842887473460721</v>
      </c>
      <c r="N69" s="11">
        <f t="shared" si="74"/>
        <v>100</v>
      </c>
      <c r="O69" s="6">
        <v>8.0000000000000002E-3</v>
      </c>
      <c r="P69" s="6">
        <f t="shared" si="0"/>
        <v>0.16380223811077615</v>
      </c>
      <c r="Q69" s="6">
        <f t="shared" si="1"/>
        <v>0.25556861473946346</v>
      </c>
      <c r="R69" s="6">
        <v>0.3</v>
      </c>
      <c r="S69" s="6">
        <f t="shared" si="65"/>
        <v>7.8175190018895654E-2</v>
      </c>
      <c r="T69" s="6">
        <v>0.12</v>
      </c>
      <c r="U69" s="6">
        <f t="shared" si="2"/>
        <v>0.66800301617621793</v>
      </c>
      <c r="V69" s="6">
        <f t="shared" si="3"/>
        <v>1.7398981934611368</v>
      </c>
      <c r="W69" s="6">
        <v>0.06</v>
      </c>
      <c r="X69" s="6">
        <f t="shared" si="30"/>
        <v>0.42656448134175562</v>
      </c>
      <c r="Y69" s="6">
        <v>2.6700000000000002E-2</v>
      </c>
      <c r="Z69" s="6">
        <v>0.21</v>
      </c>
      <c r="AA69" s="6">
        <v>0.442</v>
      </c>
      <c r="AB69" s="6">
        <v>0.5</v>
      </c>
      <c r="AC69" s="6">
        <f t="shared" si="31"/>
        <v>0.12343952229299364</v>
      </c>
      <c r="AD69" s="6">
        <f t="shared" si="4"/>
        <v>0.20577817548563179</v>
      </c>
      <c r="AE69" s="6">
        <f t="shared" si="5"/>
        <v>2.0829417138035171</v>
      </c>
      <c r="AF69" s="6">
        <f t="shared" si="6"/>
        <v>4.0290524646799337</v>
      </c>
      <c r="AG69" s="6">
        <f t="shared" si="7"/>
        <v>12.460299018693632</v>
      </c>
      <c r="AH69" s="6">
        <f t="shared" si="32"/>
        <v>1.2561167733803549</v>
      </c>
      <c r="AI69" s="6">
        <f t="shared" si="8"/>
        <v>0.11360548818197388</v>
      </c>
      <c r="AJ69" s="6">
        <f t="shared" si="9"/>
        <v>1.3203136626936454</v>
      </c>
      <c r="AK69" s="6">
        <f t="shared" si="10"/>
        <v>2.1787275376502211</v>
      </c>
      <c r="AL69" s="6">
        <f t="shared" si="11"/>
        <v>8.1194846390692277</v>
      </c>
      <c r="AM69" s="6">
        <f t="shared" si="33"/>
        <v>0.75138107493439055</v>
      </c>
      <c r="AN69" s="6">
        <f t="shared" si="12"/>
        <v>6.2719027003744474E-2</v>
      </c>
      <c r="AO69" s="6">
        <f t="shared" si="13"/>
        <v>0.8369068401401959</v>
      </c>
      <c r="AP69" s="6">
        <f t="shared" si="14"/>
        <v>1.178156334504938</v>
      </c>
      <c r="AQ69" s="6">
        <f t="shared" si="15"/>
        <v>5.2908867359583596</v>
      </c>
      <c r="AR69" s="6">
        <f t="shared" si="34"/>
        <v>0.45225527274451999</v>
      </c>
      <c r="AS69" s="6">
        <f t="shared" si="16"/>
        <v>3.4625759822407919E-2</v>
      </c>
      <c r="AT69" s="6">
        <f t="shared" si="17"/>
        <v>0.5304898971086125</v>
      </c>
      <c r="AU69" s="6">
        <f t="shared" si="18"/>
        <v>0.63709313098926446</v>
      </c>
      <c r="AV69" s="6">
        <f t="shared" si="19"/>
        <v>3.4476920269103588</v>
      </c>
      <c r="AW69" s="6">
        <f t="shared" si="35"/>
        <v>0.27383670776993385</v>
      </c>
      <c r="AX69" s="6">
        <f t="shared" si="20"/>
        <v>1.9116100815905493E-2</v>
      </c>
      <c r="AY69" s="6">
        <f t="shared" si="21"/>
        <v>0.33626147790495348</v>
      </c>
      <c r="AZ69" s="6">
        <f t="shared" si="22"/>
        <v>0.34451086470138043</v>
      </c>
      <c r="BA69" s="6">
        <f t="shared" si="23"/>
        <v>2.2466140187119694</v>
      </c>
      <c r="BB69" s="6">
        <f t="shared" si="36"/>
        <v>0.16674480758426444</v>
      </c>
      <c r="BD69" s="6">
        <f t="shared" si="66"/>
        <v>8636.2221777462073</v>
      </c>
      <c r="BE69" s="6">
        <f t="shared" si="67"/>
        <v>10852.991275131448</v>
      </c>
      <c r="BF69" s="6">
        <f t="shared" si="37"/>
        <v>35.845462323004938</v>
      </c>
      <c r="BG69" s="6">
        <f t="shared" si="38"/>
        <v>34.441618186075694</v>
      </c>
      <c r="BH69" s="6">
        <f t="shared" si="68"/>
        <v>2.6174704522820624</v>
      </c>
      <c r="BI69" s="6">
        <f t="shared" si="39"/>
        <v>2.9857109731048324</v>
      </c>
      <c r="BJ69" s="6">
        <f t="shared" si="40"/>
        <v>69.751008801253789</v>
      </c>
      <c r="BK69" s="6">
        <f t="shared" si="41"/>
        <v>59.745922693998018</v>
      </c>
      <c r="BL69" s="6">
        <f t="shared" si="42"/>
        <v>113.42639754775321</v>
      </c>
      <c r="BM69" s="6">
        <f t="shared" si="43"/>
        <v>98.591256821030342</v>
      </c>
      <c r="BN69" s="6">
        <f t="shared" si="44"/>
        <v>180.06442279818577</v>
      </c>
      <c r="BO69" s="6">
        <f t="shared" si="45"/>
        <v>160.23745064584557</v>
      </c>
      <c r="BP69" s="6">
        <f t="shared" si="46"/>
        <v>276.05261642366787</v>
      </c>
      <c r="BQ69" s="6">
        <f t="shared" si="47"/>
        <v>255.21552113622261</v>
      </c>
      <c r="BR69" s="6">
        <f t="shared" si="48"/>
        <v>401.67040642494823</v>
      </c>
      <c r="BS69" s="6">
        <f t="shared" si="49"/>
        <v>395.29753952180994</v>
      </c>
      <c r="BU69" s="6">
        <f t="shared" si="50"/>
        <v>1.7347013828215694</v>
      </c>
      <c r="BV69" s="6">
        <f t="shared" si="51"/>
        <v>2.8625616917409973</v>
      </c>
      <c r="BW69" s="6">
        <f t="shared" si="52"/>
        <v>4.6524367635730757</v>
      </c>
      <c r="BX69" s="6">
        <f t="shared" si="53"/>
        <v>7.4100908893822819</v>
      </c>
      <c r="BY69" s="6">
        <f t="shared" si="54"/>
        <v>11.477321924485642</v>
      </c>
      <c r="CA69" s="6">
        <f t="shared" si="55"/>
        <v>0.55050189555482154</v>
      </c>
      <c r="CB69" s="6">
        <f t="shared" si="56"/>
        <v>0.90842473122541267</v>
      </c>
      <c r="CC69" s="6">
        <f t="shared" si="57"/>
        <v>1.4764358192474896</v>
      </c>
      <c r="CD69" s="6">
        <f t="shared" si="69"/>
        <v>2.3515684723807309</v>
      </c>
      <c r="CE69" s="6">
        <f t="shared" si="58"/>
        <v>3.6422911389194152</v>
      </c>
      <c r="CG69" s="6">
        <f t="shared" si="59"/>
        <v>20.010618319116269</v>
      </c>
      <c r="CH69" s="6">
        <f t="shared" si="60"/>
        <v>33.021031743908409</v>
      </c>
      <c r="CI69" s="6">
        <f t="shared" si="61"/>
        <v>53.668105214891277</v>
      </c>
      <c r="CJ69" s="6">
        <f t="shared" si="62"/>
        <v>85.478977514968477</v>
      </c>
      <c r="CK69" s="6">
        <f t="shared" si="63"/>
        <v>132.39645199506407</v>
      </c>
    </row>
    <row r="70" spans="1:89">
      <c r="A70" s="6">
        <v>1</v>
      </c>
      <c r="B70" s="6">
        <f t="shared" si="24"/>
        <v>1175.6521739130435</v>
      </c>
      <c r="C70" s="11">
        <v>5.9</v>
      </c>
      <c r="D70" s="6">
        <f t="shared" si="91"/>
        <v>58.475000000000001</v>
      </c>
      <c r="E70" s="6">
        <f t="shared" si="92"/>
        <v>24.991</v>
      </c>
      <c r="F70" s="6">
        <f t="shared" si="93"/>
        <v>9.3419999999999987</v>
      </c>
      <c r="G70" s="6">
        <f t="shared" si="94"/>
        <v>1.292</v>
      </c>
      <c r="H70" s="11">
        <f t="shared" si="64"/>
        <v>94.100000000000009</v>
      </c>
      <c r="J70" s="6">
        <f t="shared" si="25"/>
        <v>62.141339001062697</v>
      </c>
      <c r="K70" s="6">
        <f t="shared" si="26"/>
        <v>26.557917109458021</v>
      </c>
      <c r="L70" s="6">
        <f t="shared" si="27"/>
        <v>9.9277364505844812</v>
      </c>
      <c r="M70" s="6">
        <f t="shared" si="28"/>
        <v>1.3730074388947928</v>
      </c>
      <c r="N70" s="11">
        <f t="shared" si="74"/>
        <v>99.999999999999986</v>
      </c>
      <c r="O70" s="6">
        <v>8.0000000000000002E-3</v>
      </c>
      <c r="P70" s="6">
        <f t="shared" si="0"/>
        <v>0.16350866516572185</v>
      </c>
      <c r="Q70" s="6">
        <f t="shared" si="1"/>
        <v>0.25545658641209118</v>
      </c>
      <c r="R70" s="6">
        <v>0.3</v>
      </c>
      <c r="S70" s="6">
        <f t="shared" si="65"/>
        <v>7.7875881842915079E-2</v>
      </c>
      <c r="T70" s="6">
        <v>0.12</v>
      </c>
      <c r="U70" s="6">
        <f t="shared" si="2"/>
        <v>0.66802628148770604</v>
      </c>
      <c r="V70" s="6">
        <f t="shared" si="3"/>
        <v>1.7380878850223891</v>
      </c>
      <c r="W70" s="6">
        <v>0.06</v>
      </c>
      <c r="X70" s="6">
        <f t="shared" si="30"/>
        <v>0.42536006187607245</v>
      </c>
      <c r="Y70" s="6">
        <v>2.6700000000000002E-2</v>
      </c>
      <c r="Z70" s="6">
        <v>0.21</v>
      </c>
      <c r="AA70" s="6">
        <v>0.442</v>
      </c>
      <c r="AB70" s="6">
        <v>0.5</v>
      </c>
      <c r="AC70" s="6">
        <f t="shared" si="31"/>
        <v>0.12310899574920295</v>
      </c>
      <c r="AD70" s="6">
        <f t="shared" si="4"/>
        <v>0.2055945726830192</v>
      </c>
      <c r="AE70" s="6">
        <f t="shared" si="5"/>
        <v>2.0770065669592355</v>
      </c>
      <c r="AF70" s="6">
        <f t="shared" si="6"/>
        <v>4.0180781097769636</v>
      </c>
      <c r="AG70" s="6">
        <f t="shared" si="7"/>
        <v>12.445760874308794</v>
      </c>
      <c r="AH70" s="6">
        <f t="shared" si="32"/>
        <v>1.2491543305383757</v>
      </c>
      <c r="AI70" s="6">
        <f t="shared" si="8"/>
        <v>0.11350412521686275</v>
      </c>
      <c r="AJ70" s="6">
        <f t="shared" si="9"/>
        <v>1.3165515528771932</v>
      </c>
      <c r="AK70" s="6">
        <f t="shared" si="10"/>
        <v>2.1727931077949014</v>
      </c>
      <c r="AL70" s="6">
        <f t="shared" si="11"/>
        <v>8.1100111713911094</v>
      </c>
      <c r="AM70" s="6">
        <f t="shared" si="33"/>
        <v>0.74724188338434916</v>
      </c>
      <c r="AN70" s="6">
        <f t="shared" si="12"/>
        <v>6.2663066797528019E-2</v>
      </c>
      <c r="AO70" s="6">
        <f t="shared" si="13"/>
        <v>0.83452215267712437</v>
      </c>
      <c r="AP70" s="6">
        <f t="shared" si="14"/>
        <v>1.1749472659064566</v>
      </c>
      <c r="AQ70" s="6">
        <f t="shared" si="15"/>
        <v>5.2847135554290814</v>
      </c>
      <c r="AR70" s="6">
        <f t="shared" si="34"/>
        <v>0.44977654856803345</v>
      </c>
      <c r="AS70" s="6">
        <f t="shared" si="16"/>
        <v>3.4594865455058313E-2</v>
      </c>
      <c r="AT70" s="6">
        <f t="shared" si="17"/>
        <v>0.52897831595495748</v>
      </c>
      <c r="AU70" s="6">
        <f t="shared" si="18"/>
        <v>0.63535781327200669</v>
      </c>
      <c r="AV70" s="6">
        <f t="shared" si="19"/>
        <v>3.4436694071958174</v>
      </c>
      <c r="AW70" s="6">
        <f t="shared" si="35"/>
        <v>0.2723418216492981</v>
      </c>
      <c r="AX70" s="6">
        <f t="shared" si="20"/>
        <v>1.9099044732690924E-2</v>
      </c>
      <c r="AY70" s="6">
        <f t="shared" si="21"/>
        <v>0.33530333239554466</v>
      </c>
      <c r="AZ70" s="6">
        <f t="shared" si="22"/>
        <v>0.3435724841440892</v>
      </c>
      <c r="BA70" s="6">
        <f t="shared" si="23"/>
        <v>2.243992765487465</v>
      </c>
      <c r="BB70" s="6">
        <f t="shared" si="36"/>
        <v>0.16583714155712051</v>
      </c>
      <c r="BD70" s="6">
        <f t="shared" si="66"/>
        <v>8561.8484874945007</v>
      </c>
      <c r="BE70" s="6">
        <f t="shared" si="67"/>
        <v>10814.158346527433</v>
      </c>
      <c r="BF70" s="6">
        <f t="shared" si="37"/>
        <v>35.895542677206571</v>
      </c>
      <c r="BG70" s="6">
        <f t="shared" si="38"/>
        <v>34.466260974060958</v>
      </c>
      <c r="BH70" s="6">
        <f t="shared" si="68"/>
        <v>2.6048163974711955</v>
      </c>
      <c r="BI70" s="6">
        <f t="shared" si="39"/>
        <v>2.9792551328398553</v>
      </c>
      <c r="BJ70" s="6">
        <f t="shared" si="40"/>
        <v>70.154640041266347</v>
      </c>
      <c r="BK70" s="6">
        <f t="shared" si="41"/>
        <v>59.922341632087317</v>
      </c>
      <c r="BL70" s="6">
        <f t="shared" si="42"/>
        <v>114.01385029047545</v>
      </c>
      <c r="BM70" s="6">
        <f t="shared" si="43"/>
        <v>98.85265671034297</v>
      </c>
      <c r="BN70" s="6">
        <f t="shared" si="44"/>
        <v>180.8222865847768</v>
      </c>
      <c r="BO70" s="6">
        <f t="shared" si="45"/>
        <v>160.58634617023424</v>
      </c>
      <c r="BP70" s="6">
        <f t="shared" si="46"/>
        <v>276.7838060810638</v>
      </c>
      <c r="BQ70" s="6">
        <f t="shared" si="47"/>
        <v>255.58108528783009</v>
      </c>
      <c r="BR70" s="6">
        <f t="shared" si="48"/>
        <v>401.72603607206571</v>
      </c>
      <c r="BS70" s="6">
        <f t="shared" si="49"/>
        <v>395.40649709045834</v>
      </c>
      <c r="BU70" s="6">
        <f t="shared" si="50"/>
        <v>1.7385796990623499</v>
      </c>
      <c r="BV70" s="6">
        <f t="shared" si="51"/>
        <v>2.8680992343422083</v>
      </c>
      <c r="BW70" s="6">
        <f t="shared" si="52"/>
        <v>4.6592331640235152</v>
      </c>
      <c r="BX70" s="6">
        <f t="shared" si="53"/>
        <v>7.415399235796956</v>
      </c>
      <c r="BY70" s="6">
        <f t="shared" si="54"/>
        <v>11.4722771172666</v>
      </c>
      <c r="CA70" s="6">
        <f t="shared" si="55"/>
        <v>0.55411008154258412</v>
      </c>
      <c r="CB70" s="6">
        <f t="shared" si="56"/>
        <v>0.91410402495249055</v>
      </c>
      <c r="CC70" s="6">
        <f t="shared" si="57"/>
        <v>1.4849638873819579</v>
      </c>
      <c r="CD70" s="6">
        <f t="shared" si="69"/>
        <v>2.3633932211645536</v>
      </c>
      <c r="CE70" s="6">
        <f t="shared" si="58"/>
        <v>3.6563779114389292</v>
      </c>
      <c r="CG70" s="6">
        <f t="shared" si="59"/>
        <v>20.113195735260426</v>
      </c>
      <c r="CH70" s="6">
        <f t="shared" si="60"/>
        <v>33.180326055565317</v>
      </c>
      <c r="CI70" s="6">
        <f t="shared" si="61"/>
        <v>53.901508601971173</v>
      </c>
      <c r="CJ70" s="6">
        <f t="shared" si="62"/>
        <v>85.7869077644947</v>
      </c>
      <c r="CK70" s="6">
        <f t="shared" si="63"/>
        <v>132.71991805332664</v>
      </c>
    </row>
    <row r="71" spans="1:89">
      <c r="A71" s="6">
        <v>1</v>
      </c>
      <c r="B71" s="6">
        <f t="shared" si="24"/>
        <v>1176.0869565217392</v>
      </c>
      <c r="C71" s="11">
        <v>6</v>
      </c>
      <c r="D71" s="6">
        <f t="shared" si="91"/>
        <v>58.5</v>
      </c>
      <c r="E71" s="6">
        <f t="shared" si="92"/>
        <v>24.94</v>
      </c>
      <c r="F71" s="6">
        <f t="shared" si="93"/>
        <v>9.2800000000000011</v>
      </c>
      <c r="G71" s="6">
        <f t="shared" si="94"/>
        <v>1.28</v>
      </c>
      <c r="H71" s="11">
        <f t="shared" si="64"/>
        <v>94</v>
      </c>
      <c r="J71" s="6">
        <f t="shared" si="25"/>
        <v>62.234042553191486</v>
      </c>
      <c r="K71" s="6">
        <f t="shared" si="26"/>
        <v>26.531914893617021</v>
      </c>
      <c r="L71" s="6">
        <f t="shared" si="27"/>
        <v>9.8723404255319167</v>
      </c>
      <c r="M71" s="6">
        <f t="shared" si="28"/>
        <v>1.3617021276595744</v>
      </c>
      <c r="N71" s="11">
        <f t="shared" si="74"/>
        <v>99.999999999999986</v>
      </c>
      <c r="O71" s="6">
        <v>8.0000000000000002E-3</v>
      </c>
      <c r="P71" s="6">
        <f t="shared" si="0"/>
        <v>0.16321579404860451</v>
      </c>
      <c r="Q71" s="6">
        <f t="shared" si="1"/>
        <v>0.25534467436685265</v>
      </c>
      <c r="R71" s="6">
        <v>0.3</v>
      </c>
      <c r="S71" s="6">
        <f t="shared" si="65"/>
        <v>7.7576600869112652E-2</v>
      </c>
      <c r="T71" s="6">
        <v>0.12</v>
      </c>
      <c r="U71" s="6">
        <f t="shared" si="2"/>
        <v>0.66804953364919661</v>
      </c>
      <c r="V71" s="6">
        <f t="shared" si="3"/>
        <v>1.7362805446710123</v>
      </c>
      <c r="W71" s="6">
        <v>0.06</v>
      </c>
      <c r="X71" s="6">
        <f t="shared" si="30"/>
        <v>0.42415573216763791</v>
      </c>
      <c r="Y71" s="6">
        <v>2.6700000000000002E-2</v>
      </c>
      <c r="Z71" s="6">
        <v>0.21</v>
      </c>
      <c r="AA71" s="6">
        <v>0.442</v>
      </c>
      <c r="AB71" s="6">
        <v>0.5</v>
      </c>
      <c r="AC71" s="6">
        <f t="shared" si="31"/>
        <v>0.12277776595744681</v>
      </c>
      <c r="AD71" s="6">
        <f t="shared" si="4"/>
        <v>0.20541124371475222</v>
      </c>
      <c r="AE71" s="6">
        <f t="shared" si="5"/>
        <v>2.0710918777329157</v>
      </c>
      <c r="AF71" s="6">
        <f t="shared" si="6"/>
        <v>4.0071402047868503</v>
      </c>
      <c r="AG71" s="6">
        <f t="shared" si="7"/>
        <v>12.431248400267695</v>
      </c>
      <c r="AH71" s="6">
        <f t="shared" si="32"/>
        <v>1.2422111514971974</v>
      </c>
      <c r="AI71" s="6">
        <f t="shared" si="8"/>
        <v>0.11340291342951593</v>
      </c>
      <c r="AJ71" s="6">
        <f t="shared" si="9"/>
        <v>1.3128024105251312</v>
      </c>
      <c r="AK71" s="6">
        <f t="shared" si="10"/>
        <v>2.1668783883875298</v>
      </c>
      <c r="AL71" s="6">
        <f t="shared" si="11"/>
        <v>8.1005544312378586</v>
      </c>
      <c r="AM71" s="6">
        <f t="shared" si="33"/>
        <v>0.74311386883344899</v>
      </c>
      <c r="AN71" s="6">
        <f t="shared" si="12"/>
        <v>6.2607190053144579E-2</v>
      </c>
      <c r="AO71" s="6">
        <f t="shared" si="13"/>
        <v>0.83214568489696183</v>
      </c>
      <c r="AP71" s="6">
        <f t="shared" si="14"/>
        <v>1.1717488558179101</v>
      </c>
      <c r="AQ71" s="6">
        <f t="shared" si="15"/>
        <v>5.2785512750299679</v>
      </c>
      <c r="AR71" s="6">
        <f t="shared" si="34"/>
        <v>0.44730435120710366</v>
      </c>
      <c r="AS71" s="6">
        <f t="shared" si="16"/>
        <v>3.4564017165103759E-2</v>
      </c>
      <c r="AT71" s="6">
        <f t="shared" si="17"/>
        <v>0.52747194500933436</v>
      </c>
      <c r="AU71" s="6">
        <f t="shared" si="18"/>
        <v>0.63362825919007248</v>
      </c>
      <c r="AV71" s="6">
        <f t="shared" si="19"/>
        <v>3.4396538903155904</v>
      </c>
      <c r="AW71" s="6">
        <f t="shared" si="35"/>
        <v>0.27085077167637445</v>
      </c>
      <c r="AX71" s="6">
        <f t="shared" si="20"/>
        <v>1.9082014087766622E-2</v>
      </c>
      <c r="AY71" s="6">
        <f t="shared" si="21"/>
        <v>0.33434848947919682</v>
      </c>
      <c r="AZ71" s="6">
        <f t="shared" si="22"/>
        <v>0.34263722029751514</v>
      </c>
      <c r="BA71" s="6">
        <f t="shared" si="23"/>
        <v>2.2413761406714783</v>
      </c>
      <c r="BB71" s="6">
        <f t="shared" si="36"/>
        <v>0.16493174485282924</v>
      </c>
      <c r="BD71" s="6">
        <f t="shared" si="66"/>
        <v>8487.6835273059405</v>
      </c>
      <c r="BE71" s="6">
        <f t="shared" si="67"/>
        <v>10775.383766207075</v>
      </c>
      <c r="BF71" s="6">
        <f t="shared" si="37"/>
        <v>35.945664799300388</v>
      </c>
      <c r="BG71" s="6">
        <f t="shared" si="38"/>
        <v>34.49091770448161</v>
      </c>
      <c r="BH71" s="6">
        <f t="shared" si="68"/>
        <v>2.5921764173255899</v>
      </c>
      <c r="BI71" s="6">
        <f t="shared" si="39"/>
        <v>2.9728038209146175</v>
      </c>
      <c r="BJ71" s="6">
        <f t="shared" si="40"/>
        <v>70.561385984724666</v>
      </c>
      <c r="BK71" s="6">
        <f t="shared" si="41"/>
        <v>60.099659037964607</v>
      </c>
      <c r="BL71" s="6">
        <f t="shared" si="42"/>
        <v>114.60519184572017</v>
      </c>
      <c r="BM71" s="6">
        <f t="shared" si="43"/>
        <v>99.115198962599251</v>
      </c>
      <c r="BN71" s="6">
        <f t="shared" si="44"/>
        <v>181.58359268887725</v>
      </c>
      <c r="BO71" s="6">
        <f t="shared" si="45"/>
        <v>160.93630027887829</v>
      </c>
      <c r="BP71" s="6">
        <f t="shared" si="46"/>
        <v>277.5145962594413</v>
      </c>
      <c r="BQ71" s="6">
        <f t="shared" si="47"/>
        <v>255.94664380402364</v>
      </c>
      <c r="BR71" s="6">
        <f t="shared" si="48"/>
        <v>401.77187187211223</v>
      </c>
      <c r="BS71" s="6">
        <f t="shared" si="49"/>
        <v>395.51258667015259</v>
      </c>
      <c r="BU71" s="6">
        <f t="shared" si="50"/>
        <v>1.7424778184477099</v>
      </c>
      <c r="BV71" s="6">
        <f t="shared" si="51"/>
        <v>2.8736608231714467</v>
      </c>
      <c r="BW71" s="6">
        <f t="shared" si="52"/>
        <v>4.6660486583100358</v>
      </c>
      <c r="BX71" s="6">
        <f t="shared" si="53"/>
        <v>7.4206968337861001</v>
      </c>
      <c r="BY71" s="6">
        <f t="shared" si="54"/>
        <v>11.467151731331326</v>
      </c>
      <c r="CA71" s="6">
        <f t="shared" si="55"/>
        <v>0.55774959242235533</v>
      </c>
      <c r="CB71" s="6">
        <f t="shared" si="56"/>
        <v>0.91982987439794639</v>
      </c>
      <c r="CC71" s="6">
        <f t="shared" si="57"/>
        <v>1.493555160268113</v>
      </c>
      <c r="CD71" s="6">
        <f t="shared" si="69"/>
        <v>2.3752902853140481</v>
      </c>
      <c r="CE71" s="6">
        <f t="shared" si="58"/>
        <v>3.6705197258080831</v>
      </c>
      <c r="CG71" s="6">
        <f t="shared" si="59"/>
        <v>20.216490107804777</v>
      </c>
      <c r="CH71" s="6">
        <f t="shared" si="60"/>
        <v>33.340645711396228</v>
      </c>
      <c r="CI71" s="6">
        <f t="shared" si="61"/>
        <v>54.136199350471898</v>
      </c>
      <c r="CJ71" s="6">
        <f t="shared" si="62"/>
        <v>86.096042397200193</v>
      </c>
      <c r="CK71" s="6">
        <f t="shared" si="63"/>
        <v>133.04362160987421</v>
      </c>
    </row>
    <row r="72" spans="1:89">
      <c r="A72" s="6">
        <v>1</v>
      </c>
      <c r="B72" s="6">
        <f t="shared" si="24"/>
        <v>1176.5217391304348</v>
      </c>
      <c r="C72" s="11">
        <v>6.1</v>
      </c>
      <c r="D72" s="6">
        <f t="shared" si="91"/>
        <v>58.524999999999999</v>
      </c>
      <c r="E72" s="6">
        <f t="shared" si="92"/>
        <v>24.888999999999999</v>
      </c>
      <c r="F72" s="6">
        <f t="shared" si="93"/>
        <v>9.218</v>
      </c>
      <c r="G72" s="6">
        <f t="shared" si="94"/>
        <v>1.268</v>
      </c>
      <c r="H72" s="11">
        <f t="shared" si="64"/>
        <v>93.9</v>
      </c>
      <c r="J72" s="6">
        <f t="shared" si="25"/>
        <v>62.3269435569755</v>
      </c>
      <c r="K72" s="6">
        <f t="shared" si="26"/>
        <v>26.505857294994673</v>
      </c>
      <c r="L72" s="6">
        <f t="shared" si="27"/>
        <v>9.8168264110756116</v>
      </c>
      <c r="M72" s="6">
        <f t="shared" si="28"/>
        <v>1.3503727369542065</v>
      </c>
      <c r="N72" s="11">
        <f t="shared" si="74"/>
        <v>100</v>
      </c>
      <c r="O72" s="6">
        <v>8.0000000000000002E-3</v>
      </c>
      <c r="P72" s="6">
        <f t="shared" si="0"/>
        <v>0.1629236227146629</v>
      </c>
      <c r="Q72" s="6">
        <f t="shared" si="1"/>
        <v>0.25523287843352238</v>
      </c>
      <c r="R72" s="6">
        <v>0.3</v>
      </c>
      <c r="S72" s="6">
        <f t="shared" si="65"/>
        <v>7.727734525181526E-2</v>
      </c>
      <c r="T72" s="6">
        <v>0.12</v>
      </c>
      <c r="U72" s="6">
        <f t="shared" si="2"/>
        <v>0.66807277267182097</v>
      </c>
      <c r="V72" s="6">
        <f t="shared" si="3"/>
        <v>1.7344761660892343</v>
      </c>
      <c r="W72" s="6">
        <v>0.06</v>
      </c>
      <c r="X72" s="6">
        <f t="shared" si="30"/>
        <v>0.42295148602810984</v>
      </c>
      <c r="Y72" s="6">
        <v>2.6700000000000002E-2</v>
      </c>
      <c r="Z72" s="6">
        <v>0.21</v>
      </c>
      <c r="AA72" s="6">
        <v>0.442</v>
      </c>
      <c r="AB72" s="6">
        <v>0.5</v>
      </c>
      <c r="AC72" s="6">
        <f t="shared" si="31"/>
        <v>0.1224458306709265</v>
      </c>
      <c r="AD72" s="6">
        <f t="shared" si="4"/>
        <v>0.20522818804145929</v>
      </c>
      <c r="AE72" s="6">
        <f t="shared" si="5"/>
        <v>2.0651975644613763</v>
      </c>
      <c r="AF72" s="6">
        <f t="shared" si="6"/>
        <v>3.99623860884985</v>
      </c>
      <c r="AG72" s="6">
        <f t="shared" si="7"/>
        <v>12.416761538491816</v>
      </c>
      <c r="AH72" s="6">
        <f t="shared" si="32"/>
        <v>1.2352871460510237</v>
      </c>
      <c r="AI72" s="6">
        <f t="shared" si="8"/>
        <v>0.1133018525221586</v>
      </c>
      <c r="AJ72" s="6">
        <f t="shared" si="9"/>
        <v>1.3090661838736428</v>
      </c>
      <c r="AK72" s="6">
        <f t="shared" si="10"/>
        <v>2.1609833032575909</v>
      </c>
      <c r="AL72" s="6">
        <f t="shared" si="11"/>
        <v>8.0911143807638606</v>
      </c>
      <c r="AM72" s="6">
        <f t="shared" si="33"/>
        <v>0.73899697863181546</v>
      </c>
      <c r="AN72" s="6">
        <f t="shared" si="12"/>
        <v>6.2551396606199322E-2</v>
      </c>
      <c r="AO72" s="6">
        <f t="shared" si="13"/>
        <v>0.82977740398819233</v>
      </c>
      <c r="AP72" s="6">
        <f t="shared" si="14"/>
        <v>1.1685610630497634</v>
      </c>
      <c r="AQ72" s="6">
        <f t="shared" si="15"/>
        <v>5.2723998700997443</v>
      </c>
      <c r="AR72" s="6">
        <f t="shared" si="34"/>
        <v>0.4448386497201185</v>
      </c>
      <c r="AS72" s="6">
        <f t="shared" si="16"/>
        <v>3.4533214861785573E-2</v>
      </c>
      <c r="AT72" s="6">
        <f t="shared" si="17"/>
        <v>0.52597076347351734</v>
      </c>
      <c r="AU72" s="6">
        <f t="shared" si="18"/>
        <v>0.63190444647004262</v>
      </c>
      <c r="AV72" s="6">
        <f t="shared" si="19"/>
        <v>3.4356454601996913</v>
      </c>
      <c r="AW72" s="6">
        <f t="shared" si="35"/>
        <v>0.26936353954177245</v>
      </c>
      <c r="AX72" s="6">
        <f t="shared" si="20"/>
        <v>1.906500883102678E-2</v>
      </c>
      <c r="AY72" s="6">
        <f t="shared" si="21"/>
        <v>0.33339693597254427</v>
      </c>
      <c r="AZ72" s="6">
        <f t="shared" si="22"/>
        <v>0.34170506111721033</v>
      </c>
      <c r="BA72" s="6">
        <f t="shared" si="23"/>
        <v>2.2387641337923498</v>
      </c>
      <c r="BB72" s="6">
        <f t="shared" si="36"/>
        <v>0.16402860656319107</v>
      </c>
      <c r="BD72" s="6">
        <f t="shared" si="66"/>
        <v>8413.7296207346008</v>
      </c>
      <c r="BE72" s="6">
        <f t="shared" si="67"/>
        <v>10736.668124478019</v>
      </c>
      <c r="BF72" s="6">
        <f t="shared" si="37"/>
        <v>35.995828683745032</v>
      </c>
      <c r="BG72" s="6">
        <f t="shared" si="38"/>
        <v>34.515588376272817</v>
      </c>
      <c r="BH72" s="6">
        <f t="shared" si="68"/>
        <v>2.5795505488279611</v>
      </c>
      <c r="BI72" s="6">
        <f t="shared" si="39"/>
        <v>2.9663570459623774</v>
      </c>
      <c r="BJ72" s="6">
        <f t="shared" si="40"/>
        <v>70.97128158700265</v>
      </c>
      <c r="BK72" s="6">
        <f t="shared" si="41"/>
        <v>60.277882358440635</v>
      </c>
      <c r="BL72" s="6">
        <f t="shared" si="42"/>
        <v>115.20046012927399</v>
      </c>
      <c r="BM72" s="6">
        <f t="shared" si="43"/>
        <v>99.378891768610302</v>
      </c>
      <c r="BN72" s="6">
        <f t="shared" si="44"/>
        <v>182.34836200778699</v>
      </c>
      <c r="BO72" s="6">
        <f t="shared" si="45"/>
        <v>161.28731768427022</v>
      </c>
      <c r="BP72" s="6">
        <f t="shared" si="46"/>
        <v>278.24495513827327</v>
      </c>
      <c r="BQ72" s="6">
        <f t="shared" si="47"/>
        <v>256.31218989147033</v>
      </c>
      <c r="BR72" s="6">
        <f t="shared" si="48"/>
        <v>401.80782474700698</v>
      </c>
      <c r="BS72" s="6">
        <f t="shared" si="49"/>
        <v>395.61578729436332</v>
      </c>
      <c r="BU72" s="6">
        <f t="shared" si="50"/>
        <v>1.7463959096197152</v>
      </c>
      <c r="BV72" s="6">
        <f t="shared" si="51"/>
        <v>2.8792466373520296</v>
      </c>
      <c r="BW72" s="6">
        <f t="shared" si="52"/>
        <v>4.6728833339299118</v>
      </c>
      <c r="BX72" s="6">
        <f t="shared" si="53"/>
        <v>7.4259835033746082</v>
      </c>
      <c r="BY72" s="6">
        <f t="shared" si="54"/>
        <v>11.461945338481408</v>
      </c>
      <c r="CA72" s="6">
        <f t="shared" si="55"/>
        <v>0.56142074673069164</v>
      </c>
      <c r="CB72" s="6">
        <f t="shared" si="56"/>
        <v>0.92560271600498756</v>
      </c>
      <c r="CC72" s="6">
        <f t="shared" si="57"/>
        <v>1.5022101439138174</v>
      </c>
      <c r="CD72" s="6">
        <f t="shared" si="69"/>
        <v>2.3872600598235532</v>
      </c>
      <c r="CE72" s="6">
        <f t="shared" si="58"/>
        <v>3.6847165499361734</v>
      </c>
      <c r="CG72" s="6">
        <f t="shared" si="59"/>
        <v>20.320508092741964</v>
      </c>
      <c r="CH72" s="6">
        <f t="shared" si="60"/>
        <v>33.501999330754444</v>
      </c>
      <c r="CI72" s="6">
        <f t="shared" si="61"/>
        <v>54.372186215346055</v>
      </c>
      <c r="CJ72" s="6">
        <f t="shared" si="62"/>
        <v>86.406385313712221</v>
      </c>
      <c r="CK72" s="6">
        <f t="shared" si="63"/>
        <v>133.36755527553609</v>
      </c>
    </row>
    <row r="73" spans="1:89">
      <c r="A73" s="6">
        <v>1</v>
      </c>
      <c r="B73" s="6">
        <f t="shared" si="24"/>
        <v>1176.9565217391305</v>
      </c>
      <c r="C73" s="11">
        <v>6.2</v>
      </c>
      <c r="D73" s="6">
        <f t="shared" si="91"/>
        <v>58.55</v>
      </c>
      <c r="E73" s="6">
        <f t="shared" si="92"/>
        <v>24.838000000000001</v>
      </c>
      <c r="F73" s="6">
        <f t="shared" si="93"/>
        <v>9.1560000000000006</v>
      </c>
      <c r="G73" s="6">
        <f t="shared" si="94"/>
        <v>1.256</v>
      </c>
      <c r="H73" s="11">
        <f t="shared" si="64"/>
        <v>93.800000000000011</v>
      </c>
      <c r="J73" s="6">
        <f t="shared" si="25"/>
        <v>62.420042643923232</v>
      </c>
      <c r="K73" s="6">
        <f t="shared" si="26"/>
        <v>26.479744136460553</v>
      </c>
      <c r="L73" s="6">
        <f t="shared" si="27"/>
        <v>9.7611940298507456</v>
      </c>
      <c r="M73" s="6">
        <f t="shared" si="28"/>
        <v>1.3390191897654582</v>
      </c>
      <c r="N73" s="11">
        <f t="shared" si="74"/>
        <v>99.999999999999972</v>
      </c>
      <c r="O73" s="6">
        <v>8.0000000000000002E-3</v>
      </c>
      <c r="P73" s="6">
        <f t="shared" si="0"/>
        <v>0.16263214912609034</v>
      </c>
      <c r="Q73" s="6">
        <f t="shared" si="1"/>
        <v>0.25512119844219311</v>
      </c>
      <c r="R73" s="6">
        <v>0.3</v>
      </c>
      <c r="S73" s="6">
        <f t="shared" si="65"/>
        <v>7.6978113144248947E-2</v>
      </c>
      <c r="T73" s="6">
        <v>0.12</v>
      </c>
      <c r="U73" s="6">
        <f t="shared" si="2"/>
        <v>0.66809599856669788</v>
      </c>
      <c r="V73" s="6">
        <f t="shared" si="3"/>
        <v>1.7326747429756009</v>
      </c>
      <c r="W73" s="6">
        <v>0.06</v>
      </c>
      <c r="X73" s="6">
        <f t="shared" si="30"/>
        <v>0.42174731726102599</v>
      </c>
      <c r="Y73" s="6">
        <v>2.6700000000000002E-2</v>
      </c>
      <c r="Z73" s="6">
        <v>0.21</v>
      </c>
      <c r="AA73" s="6">
        <v>0.442</v>
      </c>
      <c r="AB73" s="6">
        <v>0.5</v>
      </c>
      <c r="AC73" s="6">
        <f t="shared" si="31"/>
        <v>0.12211318763326226</v>
      </c>
      <c r="AD73" s="6">
        <f t="shared" si="4"/>
        <v>0.20504540512507144</v>
      </c>
      <c r="AE73" s="6">
        <f t="shared" si="5"/>
        <v>2.0593235458494008</v>
      </c>
      <c r="AF73" s="6">
        <f t="shared" si="6"/>
        <v>3.9853731817226223</v>
      </c>
      <c r="AG73" s="6">
        <f t="shared" si="7"/>
        <v>12.40230023106087</v>
      </c>
      <c r="AH73" s="6">
        <f t="shared" si="32"/>
        <v>1.2283822243490952</v>
      </c>
      <c r="AI73" s="6">
        <f t="shared" si="8"/>
        <v>0.1132009421977349</v>
      </c>
      <c r="AJ73" s="6">
        <f t="shared" si="9"/>
        <v>1.3053428213921521</v>
      </c>
      <c r="AK73" s="6">
        <f t="shared" si="10"/>
        <v>2.1551077765678919</v>
      </c>
      <c r="AL73" s="6">
        <f t="shared" si="11"/>
        <v>8.0816909822266112</v>
      </c>
      <c r="AM73" s="6">
        <f t="shared" si="33"/>
        <v>0.73489116033419921</v>
      </c>
      <c r="AN73" s="6">
        <f t="shared" si="12"/>
        <v>6.2495686292694537E-2</v>
      </c>
      <c r="AO73" s="6">
        <f t="shared" si="13"/>
        <v>0.82741727728714498</v>
      </c>
      <c r="AP73" s="6">
        <f t="shared" si="14"/>
        <v>1.1653838465927266</v>
      </c>
      <c r="AQ73" s="6">
        <f t="shared" si="15"/>
        <v>5.2662593160443203</v>
      </c>
      <c r="AR73" s="6">
        <f t="shared" si="34"/>
        <v>0.44237941328411556</v>
      </c>
      <c r="AS73" s="6">
        <f t="shared" si="16"/>
        <v>3.4502458454564323E-2</v>
      </c>
      <c r="AT73" s="6">
        <f t="shared" si="17"/>
        <v>0.52447475064299476</v>
      </c>
      <c r="AU73" s="6">
        <f t="shared" si="18"/>
        <v>0.63018635293596603</v>
      </c>
      <c r="AV73" s="6">
        <f t="shared" si="19"/>
        <v>3.4316441008219121</v>
      </c>
      <c r="AW73" s="6">
        <f t="shared" si="35"/>
        <v>0.26788010700532483</v>
      </c>
      <c r="AX73" s="6">
        <f t="shared" si="20"/>
        <v>1.9048028912486584E-2</v>
      </c>
      <c r="AY73" s="6">
        <f t="shared" si="21"/>
        <v>0.33244865875162416</v>
      </c>
      <c r="AZ73" s="6">
        <f t="shared" si="22"/>
        <v>0.3407759946114336</v>
      </c>
      <c r="BA73" s="6">
        <f t="shared" si="23"/>
        <v>2.2361567344069471</v>
      </c>
      <c r="BB73" s="6">
        <f t="shared" si="36"/>
        <v>0.16312771582064328</v>
      </c>
      <c r="BD73" s="6">
        <f t="shared" si="66"/>
        <v>8339.989086453148</v>
      </c>
      <c r="BE73" s="6">
        <f t="shared" si="67"/>
        <v>10698.012010961489</v>
      </c>
      <c r="BF73" s="6">
        <f t="shared" si="37"/>
        <v>36.04603432487599</v>
      </c>
      <c r="BG73" s="6">
        <f t="shared" si="38"/>
        <v>34.540272988347056</v>
      </c>
      <c r="BH73" s="6">
        <f t="shared" si="68"/>
        <v>2.5669388291982016</v>
      </c>
      <c r="BI73" s="6">
        <f t="shared" si="39"/>
        <v>2.9599148166597296</v>
      </c>
      <c r="BJ73" s="6">
        <f t="shared" si="40"/>
        <v>71.384362350443936</v>
      </c>
      <c r="BK73" s="6">
        <f t="shared" si="41"/>
        <v>60.457019132505202</v>
      </c>
      <c r="BL73" s="6">
        <f t="shared" si="42"/>
        <v>115.79969359636061</v>
      </c>
      <c r="BM73" s="6">
        <f t="shared" si="43"/>
        <v>99.64374341099338</v>
      </c>
      <c r="BN73" s="6">
        <f t="shared" si="44"/>
        <v>183.11661564682746</v>
      </c>
      <c r="BO73" s="6">
        <f t="shared" si="45"/>
        <v>161.6394031352792</v>
      </c>
      <c r="BP73" s="6">
        <f t="shared" si="46"/>
        <v>278.97485042672008</v>
      </c>
      <c r="BQ73" s="6">
        <f t="shared" si="47"/>
        <v>256.6777166742969</v>
      </c>
      <c r="BR73" s="6">
        <f t="shared" si="48"/>
        <v>401.83380516467457</v>
      </c>
      <c r="BS73" s="6">
        <f t="shared" si="49"/>
        <v>395.71607790517481</v>
      </c>
      <c r="BU73" s="6">
        <f t="shared" si="50"/>
        <v>1.7503341433607589</v>
      </c>
      <c r="BV73" s="6">
        <f t="shared" si="51"/>
        <v>2.8848568580975158</v>
      </c>
      <c r="BW73" s="6">
        <f t="shared" si="52"/>
        <v>4.6797372791411327</v>
      </c>
      <c r="BX73" s="6">
        <f t="shared" si="53"/>
        <v>7.4312590627437416</v>
      </c>
      <c r="BY73" s="6">
        <f t="shared" si="54"/>
        <v>11.456657509298742</v>
      </c>
      <c r="CA73" s="6">
        <f t="shared" si="55"/>
        <v>0.56512386666381764</v>
      </c>
      <c r="CB73" s="6">
        <f t="shared" si="56"/>
        <v>0.93142299063504086</v>
      </c>
      <c r="CC73" s="6">
        <f t="shared" si="57"/>
        <v>1.5109293480850352</v>
      </c>
      <c r="CD73" s="6">
        <f t="shared" si="69"/>
        <v>2.3993029397545782</v>
      </c>
      <c r="CE73" s="6">
        <f t="shared" si="58"/>
        <v>3.6989683457049107</v>
      </c>
      <c r="CG73" s="6">
        <f t="shared" si="59"/>
        <v>20.42525642705187</v>
      </c>
      <c r="CH73" s="6">
        <f t="shared" si="60"/>
        <v>33.664395627250371</v>
      </c>
      <c r="CI73" s="6">
        <f t="shared" si="61"/>
        <v>54.609478024671539</v>
      </c>
      <c r="CJ73" s="6">
        <f t="shared" si="62"/>
        <v>86.717940404770928</v>
      </c>
      <c r="CK73" s="6">
        <f t="shared" si="63"/>
        <v>133.69171155801749</v>
      </c>
    </row>
    <row r="74" spans="1:89">
      <c r="A74" s="6">
        <v>1</v>
      </c>
      <c r="B74" s="6">
        <f t="shared" si="24"/>
        <v>1177.391304347826</v>
      </c>
      <c r="C74" s="11">
        <v>6.3</v>
      </c>
      <c r="D74" s="6">
        <f t="shared" si="91"/>
        <v>58.575000000000003</v>
      </c>
      <c r="E74" s="6">
        <f t="shared" si="92"/>
        <v>24.786999999999999</v>
      </c>
      <c r="F74" s="6">
        <f t="shared" si="93"/>
        <v>9.0940000000000012</v>
      </c>
      <c r="G74" s="6">
        <f t="shared" si="94"/>
        <v>1.244</v>
      </c>
      <c r="H74" s="11">
        <f t="shared" si="64"/>
        <v>93.699999999999989</v>
      </c>
      <c r="J74" s="6">
        <f t="shared" si="25"/>
        <v>62.51334044823907</v>
      </c>
      <c r="K74" s="6">
        <f t="shared" si="26"/>
        <v>26.453575240128071</v>
      </c>
      <c r="L74" s="6">
        <f t="shared" si="27"/>
        <v>9.7054429028815381</v>
      </c>
      <c r="M74" s="6">
        <f t="shared" si="28"/>
        <v>1.3276414087513342</v>
      </c>
      <c r="N74" s="11">
        <f t="shared" si="74"/>
        <v>100.00000000000001</v>
      </c>
      <c r="O74" s="6">
        <v>8.0000000000000002E-3</v>
      </c>
      <c r="P74" s="6">
        <f t="shared" si="0"/>
        <v>0.16234137125200879</v>
      </c>
      <c r="Q74" s="6">
        <f t="shared" si="1"/>
        <v>0.25500963422327488</v>
      </c>
      <c r="R74" s="6">
        <v>0.3</v>
      </c>
      <c r="S74" s="6">
        <f t="shared" si="65"/>
        <v>7.6678902698505927E-2</v>
      </c>
      <c r="T74" s="6">
        <v>0.12</v>
      </c>
      <c r="U74" s="6">
        <f t="shared" si="2"/>
        <v>0.66811921134493368</v>
      </c>
      <c r="V74" s="6">
        <f t="shared" si="3"/>
        <v>1.7308762690449373</v>
      </c>
      <c r="W74" s="6">
        <v>0.06</v>
      </c>
      <c r="X74" s="6">
        <f t="shared" si="30"/>
        <v>0.42054321966170266</v>
      </c>
      <c r="Y74" s="6">
        <v>2.6700000000000002E-2</v>
      </c>
      <c r="Z74" s="6">
        <v>0.21</v>
      </c>
      <c r="AA74" s="6">
        <v>0.442</v>
      </c>
      <c r="AB74" s="6">
        <v>0.5</v>
      </c>
      <c r="AC74" s="6">
        <f t="shared" si="31"/>
        <v>0.12177983457844185</v>
      </c>
      <c r="AD74" s="6">
        <f t="shared" si="4"/>
        <v>0.20486289442881916</v>
      </c>
      <c r="AE74" s="6">
        <f t="shared" si="5"/>
        <v>2.0534697409678926</v>
      </c>
      <c r="AF74" s="6">
        <f t="shared" si="6"/>
        <v>3.974543783775264</v>
      </c>
      <c r="AG74" s="6">
        <f t="shared" si="7"/>
        <v>12.387864420212324</v>
      </c>
      <c r="AH74" s="6">
        <f t="shared" si="32"/>
        <v>1.2214962968936567</v>
      </c>
      <c r="AI74" s="6">
        <f t="shared" si="8"/>
        <v>0.11310018215990661</v>
      </c>
      <c r="AJ74" s="6">
        <f t="shared" si="9"/>
        <v>1.3016322717821562</v>
      </c>
      <c r="AK74" s="6">
        <f t="shared" si="10"/>
        <v>2.1492517328129601</v>
      </c>
      <c r="AL74" s="6">
        <f t="shared" si="11"/>
        <v>8.0722841979864093</v>
      </c>
      <c r="AM74" s="6">
        <f t="shared" si="33"/>
        <v>0.73079636169879403</v>
      </c>
      <c r="AN74" s="6">
        <f t="shared" si="12"/>
        <v>6.2440058949028425E-2</v>
      </c>
      <c r="AO74" s="6">
        <f t="shared" si="13"/>
        <v>0.82506527227725235</v>
      </c>
      <c r="AP74" s="6">
        <f t="shared" si="14"/>
        <v>1.1622171656168889</v>
      </c>
      <c r="AQ74" s="6">
        <f t="shared" si="15"/>
        <v>5.2601295883365999</v>
      </c>
      <c r="AR74" s="6">
        <f t="shared" si="34"/>
        <v>0.43992661119409093</v>
      </c>
      <c r="AS74" s="6">
        <f t="shared" si="16"/>
        <v>3.4471747853119149E-2</v>
      </c>
      <c r="AT74" s="6">
        <f t="shared" si="17"/>
        <v>0.52298388590649925</v>
      </c>
      <c r="AU74" s="6">
        <f t="shared" si="18"/>
        <v>0.62847395650889226</v>
      </c>
      <c r="AV74" s="6">
        <f t="shared" si="19"/>
        <v>3.4276497961996997</v>
      </c>
      <c r="AW74" s="6">
        <f t="shared" si="35"/>
        <v>0.26640045589567923</v>
      </c>
      <c r="AX74" s="6">
        <f t="shared" si="20"/>
        <v>1.903107428228196E-2</v>
      </c>
      <c r="AY74" s="6">
        <f t="shared" si="21"/>
        <v>0.33150364475157867</v>
      </c>
      <c r="AZ74" s="6">
        <f t="shared" si="22"/>
        <v>0.33985000884089683</v>
      </c>
      <c r="BA74" s="6">
        <f t="shared" si="23"/>
        <v>2.2335539321005853</v>
      </c>
      <c r="BB74" s="6">
        <f t="shared" si="36"/>
        <v>0.16222906179801808</v>
      </c>
      <c r="BD74" s="6">
        <f t="shared" si="66"/>
        <v>8266.4642380893874</v>
      </c>
      <c r="BE74" s="6">
        <f t="shared" si="67"/>
        <v>10659.416014566694</v>
      </c>
      <c r="BF74" s="6">
        <f t="shared" si="37"/>
        <v>36.096281716904329</v>
      </c>
      <c r="BG74" s="6">
        <f t="shared" si="38"/>
        <v>34.564971539593991</v>
      </c>
      <c r="BH74" s="6">
        <f t="shared" si="68"/>
        <v>2.554341295895814</v>
      </c>
      <c r="BI74" s="6">
        <f t="shared" si="39"/>
        <v>2.9534771417269692</v>
      </c>
      <c r="BJ74" s="6">
        <f t="shared" si="40"/>
        <v>71.800664335424131</v>
      </c>
      <c r="BK74" s="6">
        <f t="shared" si="41"/>
        <v>60.637076992868998</v>
      </c>
      <c r="BL74" s="6">
        <f t="shared" si="42"/>
        <v>116.40293125188857</v>
      </c>
      <c r="BM74" s="6">
        <f t="shared" si="43"/>
        <v>99.909762265610752</v>
      </c>
      <c r="BN74" s="6">
        <f t="shared" si="44"/>
        <v>183.88837492261322</v>
      </c>
      <c r="BO74" s="6">
        <f t="shared" si="45"/>
        <v>161.99256141761782</v>
      </c>
      <c r="BP74" s="6">
        <f t="shared" si="46"/>
        <v>279.70424935658184</v>
      </c>
      <c r="BQ74" s="6">
        <f t="shared" si="47"/>
        <v>257.0432171930633</v>
      </c>
      <c r="BR74" s="6">
        <f t="shared" si="48"/>
        <v>401.84972313994234</v>
      </c>
      <c r="BS74" s="6">
        <f t="shared" si="49"/>
        <v>395.81343735334571</v>
      </c>
      <c r="BU74" s="6">
        <f t="shared" si="50"/>
        <v>1.7542926926298652</v>
      </c>
      <c r="BV74" s="6">
        <f t="shared" si="51"/>
        <v>2.8904916687451818</v>
      </c>
      <c r="BW74" s="6">
        <f t="shared" si="52"/>
        <v>4.6866105829728868</v>
      </c>
      <c r="BX74" s="6">
        <f t="shared" si="53"/>
        <v>7.4365233282087813</v>
      </c>
      <c r="BY74" s="6">
        <f t="shared" si="54"/>
        <v>11.451287813153369</v>
      </c>
      <c r="CA74" s="6">
        <f t="shared" si="55"/>
        <v>0.56885927812560277</v>
      </c>
      <c r="CB74" s="6">
        <f t="shared" si="56"/>
        <v>0.93729114361498245</v>
      </c>
      <c r="CC74" s="6">
        <f t="shared" si="57"/>
        <v>1.5197132863211815</v>
      </c>
      <c r="CD74" s="6">
        <f t="shared" si="69"/>
        <v>2.4114193201747565</v>
      </c>
      <c r="CE74" s="6">
        <f t="shared" si="58"/>
        <v>3.7132750688447125</v>
      </c>
      <c r="CG74" s="6">
        <f t="shared" si="59"/>
        <v>20.530741929972425</v>
      </c>
      <c r="CH74" s="6">
        <f t="shared" si="60"/>
        <v>33.827843410086835</v>
      </c>
      <c r="CI74" s="6">
        <f t="shared" si="61"/>
        <v>54.848083680409616</v>
      </c>
      <c r="CJ74" s="6">
        <f t="shared" si="62"/>
        <v>87.030711550644995</v>
      </c>
      <c r="CK74" s="6">
        <f t="shared" si="63"/>
        <v>134.01608286086278</v>
      </c>
    </row>
    <row r="75" spans="1:89">
      <c r="A75" s="6">
        <v>1</v>
      </c>
      <c r="B75" s="6">
        <f t="shared" si="24"/>
        <v>1177.8260869565217</v>
      </c>
      <c r="C75" s="11">
        <v>6.4</v>
      </c>
      <c r="D75" s="6">
        <f t="shared" si="91"/>
        <v>58.6</v>
      </c>
      <c r="E75" s="6">
        <f t="shared" si="92"/>
        <v>24.736000000000001</v>
      </c>
      <c r="F75" s="6">
        <f t="shared" si="93"/>
        <v>9.032</v>
      </c>
      <c r="G75" s="6">
        <f t="shared" si="94"/>
        <v>1.232</v>
      </c>
      <c r="H75" s="11">
        <f t="shared" si="64"/>
        <v>93.6</v>
      </c>
      <c r="J75" s="6">
        <f t="shared" si="25"/>
        <v>62.606837606837608</v>
      </c>
      <c r="K75" s="6">
        <f t="shared" si="26"/>
        <v>26.427350427350429</v>
      </c>
      <c r="L75" s="6">
        <f t="shared" si="27"/>
        <v>9.6495726495726508</v>
      </c>
      <c r="M75" s="6">
        <f t="shared" si="28"/>
        <v>1.3162393162393164</v>
      </c>
      <c r="N75" s="11">
        <f t="shared" si="74"/>
        <v>100</v>
      </c>
      <c r="O75" s="6">
        <v>8.0000000000000002E-3</v>
      </c>
      <c r="P75" s="6">
        <f t="shared" si="0"/>
        <v>0.16205128706844146</v>
      </c>
      <c r="Q75" s="6">
        <f t="shared" si="1"/>
        <v>0.25489818560749378</v>
      </c>
      <c r="R75" s="6">
        <v>0.3</v>
      </c>
      <c r="S75" s="6">
        <f t="shared" si="65"/>
        <v>7.6379712065511252E-2</v>
      </c>
      <c r="T75" s="6">
        <v>0.12</v>
      </c>
      <c r="U75" s="6">
        <f t="shared" si="2"/>
        <v>0.66814241101762362</v>
      </c>
      <c r="V75" s="6">
        <f t="shared" si="3"/>
        <v>1.7290807380282815</v>
      </c>
      <c r="W75" s="6">
        <v>0.06</v>
      </c>
      <c r="X75" s="6">
        <f t="shared" si="30"/>
        <v>0.41933918701713002</v>
      </c>
      <c r="Y75" s="6">
        <v>2.6700000000000002E-2</v>
      </c>
      <c r="Z75" s="6">
        <v>0.21</v>
      </c>
      <c r="AA75" s="6">
        <v>0.442</v>
      </c>
      <c r="AB75" s="6">
        <v>0.5</v>
      </c>
      <c r="AC75" s="6">
        <f t="shared" si="31"/>
        <v>0.12144576923076925</v>
      </c>
      <c r="AD75" s="6">
        <f t="shared" si="4"/>
        <v>0.20468065541722757</v>
      </c>
      <c r="AE75" s="6">
        <f t="shared" si="5"/>
        <v>2.0476360692520283</v>
      </c>
      <c r="AF75" s="6">
        <f t="shared" si="6"/>
        <v>3.9637502759882639</v>
      </c>
      <c r="AG75" s="6">
        <f t="shared" si="7"/>
        <v>12.373454048340824</v>
      </c>
      <c r="AH75" s="6">
        <f t="shared" si="32"/>
        <v>1.2146292745379232</v>
      </c>
      <c r="AI75" s="6">
        <f t="shared" si="8"/>
        <v>0.11299957211305005</v>
      </c>
      <c r="AJ75" s="6">
        <f t="shared" si="9"/>
        <v>1.2979344839760534</v>
      </c>
      <c r="AK75" s="6">
        <f t="shared" si="10"/>
        <v>2.1434150968173928</v>
      </c>
      <c r="AL75" s="6">
        <f t="shared" si="11"/>
        <v>8.0628939905059642</v>
      </c>
      <c r="AM75" s="6">
        <f t="shared" si="33"/>
        <v>0.72671253068605168</v>
      </c>
      <c r="AN75" s="6">
        <f t="shared" si="12"/>
        <v>6.2384514411993941E-2</v>
      </c>
      <c r="AO75" s="6">
        <f t="shared" si="13"/>
        <v>0.82272135658830869</v>
      </c>
      <c r="AP75" s="6">
        <f t="shared" si="14"/>
        <v>1.159060979470826</v>
      </c>
      <c r="AQ75" s="6">
        <f t="shared" si="15"/>
        <v>5.2540106625162206</v>
      </c>
      <c r="AR75" s="6">
        <f t="shared" si="34"/>
        <v>0.43748021286230482</v>
      </c>
      <c r="AS75" s="6">
        <f t="shared" si="16"/>
        <v>3.444108296734711E-2</v>
      </c>
      <c r="AT75" s="6">
        <f t="shared" si="17"/>
        <v>0.52149814874553801</v>
      </c>
      <c r="AU75" s="6">
        <f t="shared" si="18"/>
        <v>0.62676723520638777</v>
      </c>
      <c r="AV75" s="6">
        <f t="shared" si="19"/>
        <v>3.423662530393988</v>
      </c>
      <c r="AW75" s="6">
        <f t="shared" si="35"/>
        <v>0.26492456810988951</v>
      </c>
      <c r="AX75" s="6">
        <f t="shared" si="20"/>
        <v>1.9014144890669098E-2</v>
      </c>
      <c r="AY75" s="6">
        <f t="shared" si="21"/>
        <v>0.33056188096635647</v>
      </c>
      <c r="AZ75" s="6">
        <f t="shared" si="22"/>
        <v>0.33892709191850429</v>
      </c>
      <c r="BA75" s="6">
        <f t="shared" si="23"/>
        <v>2.2309557164869158</v>
      </c>
      <c r="BB75" s="6">
        <f t="shared" si="36"/>
        <v>0.16133263370829931</v>
      </c>
      <c r="BD75" s="6">
        <f t="shared" si="66"/>
        <v>8193.1573840616129</v>
      </c>
      <c r="BE75" s="6">
        <f t="shared" si="67"/>
        <v>10620.880723465052</v>
      </c>
      <c r="BF75" s="6">
        <f t="shared" si="37"/>
        <v>36.146570853915634</v>
      </c>
      <c r="BG75" s="6">
        <f t="shared" si="38"/>
        <v>34.589684028880264</v>
      </c>
      <c r="BH75" s="6">
        <f t="shared" si="68"/>
        <v>2.541757986622367</v>
      </c>
      <c r="BI75" s="6">
        <f t="shared" si="39"/>
        <v>2.9470440299284597</v>
      </c>
      <c r="BJ75" s="6">
        <f t="shared" si="40"/>
        <v>72.22022417168769</v>
      </c>
      <c r="BK75" s="6">
        <f t="shared" si="41"/>
        <v>60.818063667538041</v>
      </c>
      <c r="BL75" s="6">
        <f t="shared" si="42"/>
        <v>117.01021266094304</v>
      </c>
      <c r="BM75" s="6">
        <f t="shared" si="43"/>
        <v>100.17695680303783</v>
      </c>
      <c r="BN75" s="6">
        <f t="shared" si="44"/>
        <v>184.66366136639576</v>
      </c>
      <c r="BO75" s="6">
        <f t="shared" si="45"/>
        <v>162.34679735431746</v>
      </c>
      <c r="BP75" s="6">
        <f t="shared" si="46"/>
        <v>280.43311867512477</v>
      </c>
      <c r="BQ75" s="6">
        <f t="shared" si="47"/>
        <v>257.40868440372049</v>
      </c>
      <c r="BR75" s="6">
        <f t="shared" si="48"/>
        <v>401.85548823552301</v>
      </c>
      <c r="BS75" s="6">
        <f t="shared" si="49"/>
        <v>395.90784439837972</v>
      </c>
      <c r="BU75" s="6">
        <f t="shared" si="50"/>
        <v>1.7582717325997743</v>
      </c>
      <c r="BV75" s="6">
        <f t="shared" si="51"/>
        <v>2.8961512547901918</v>
      </c>
      <c r="BW75" s="6">
        <f t="shared" si="52"/>
        <v>4.6935033352362465</v>
      </c>
      <c r="BX75" s="6">
        <f t="shared" si="53"/>
        <v>7.4417761141963608</v>
      </c>
      <c r="BY75" s="6">
        <f t="shared" si="54"/>
        <v>11.445835818211608</v>
      </c>
      <c r="CA75" s="6">
        <f t="shared" si="55"/>
        <v>0.57262731077631579</v>
      </c>
      <c r="CB75" s="6">
        <f t="shared" si="56"/>
        <v>0.94320762478495468</v>
      </c>
      <c r="CC75" s="6">
        <f t="shared" si="57"/>
        <v>1.5285624759502239</v>
      </c>
      <c r="CD75" s="6">
        <f t="shared" si="69"/>
        <v>2.4236095960951638</v>
      </c>
      <c r="CE75" s="6">
        <f t="shared" si="58"/>
        <v>3.7276366688092812</v>
      </c>
      <c r="CG75" s="6">
        <f t="shared" si="59"/>
        <v>20.636971504295584</v>
      </c>
      <c r="CH75" s="6">
        <f t="shared" si="60"/>
        <v>33.992351585418845</v>
      </c>
      <c r="CI75" s="6">
        <f t="shared" si="61"/>
        <v>55.08801215917309</v>
      </c>
      <c r="CJ75" s="6">
        <f t="shared" si="62"/>
        <v>87.344702620533681</v>
      </c>
      <c r="CK75" s="6">
        <f t="shared" si="63"/>
        <v>134.34066148241106</v>
      </c>
    </row>
    <row r="76" spans="1:89">
      <c r="A76" s="6">
        <v>1</v>
      </c>
      <c r="B76" s="6">
        <f t="shared" si="24"/>
        <v>1178.2608695652175</v>
      </c>
      <c r="C76" s="11">
        <v>6.5</v>
      </c>
      <c r="D76" s="6">
        <f t="shared" si="91"/>
        <v>58.625</v>
      </c>
      <c r="E76" s="6">
        <f t="shared" si="92"/>
        <v>24.684999999999999</v>
      </c>
      <c r="F76" s="6">
        <f t="shared" si="93"/>
        <v>8.9699999999999989</v>
      </c>
      <c r="G76" s="6">
        <f t="shared" si="94"/>
        <v>1.22</v>
      </c>
      <c r="H76" s="11">
        <f t="shared" si="64"/>
        <v>93.5</v>
      </c>
      <c r="J76" s="6">
        <f t="shared" si="25"/>
        <v>62.700534759358291</v>
      </c>
      <c r="K76" s="6">
        <f t="shared" si="26"/>
        <v>26.401069518716579</v>
      </c>
      <c r="L76" s="6">
        <f t="shared" si="27"/>
        <v>9.5935828877005331</v>
      </c>
      <c r="M76" s="6">
        <f t="shared" si="28"/>
        <v>1.304812834224599</v>
      </c>
      <c r="N76" s="11">
        <f t="shared" si="74"/>
        <v>100.00000000000001</v>
      </c>
      <c r="O76" s="6">
        <v>8.0000000000000002E-3</v>
      </c>
      <c r="P76" s="6">
        <f t="shared" ref="P76:P139" si="95">10^(-3.46+3852/(B76+273.15)+0.87*$J$2-92*A76/(B76+273))</f>
        <v>0.16176189455828521</v>
      </c>
      <c r="Q76" s="6">
        <f t="shared" ref="Q76:Q139" si="96">10^(-1.48+2.53*$M$2+1154/(B76+273.15)-235*A76/(B76+273.15))</f>
        <v>0.25478685242589216</v>
      </c>
      <c r="R76" s="6">
        <v>0.3</v>
      </c>
      <c r="S76" s="6">
        <f t="shared" si="65"/>
        <v>7.6080539394989558E-2</v>
      </c>
      <c r="T76" s="6">
        <v>0.12</v>
      </c>
      <c r="U76" s="6">
        <f t="shared" ref="U76:U139" si="97">10^(3.31-(73*A76)/(B76+273.15)-0.038*$I$2)</f>
        <v>0.66816559759584893</v>
      </c>
      <c r="V76" s="6">
        <f t="shared" ref="V76:V139" si="98">10^(-1.51+2.44*$M$2+2342/(B76+273.15)-160*A76/(B76+273.15))</f>
        <v>1.7272881436728491</v>
      </c>
      <c r="W76" s="6">
        <v>0.06</v>
      </c>
      <c r="X76" s="6">
        <f t="shared" si="30"/>
        <v>0.41813521310587148</v>
      </c>
      <c r="Y76" s="6">
        <v>2.6700000000000002E-2</v>
      </c>
      <c r="Z76" s="6">
        <v>0.21</v>
      </c>
      <c r="AA76" s="6">
        <v>0.442</v>
      </c>
      <c r="AB76" s="6">
        <v>0.5</v>
      </c>
      <c r="AC76" s="6">
        <f t="shared" si="31"/>
        <v>0.12111098930481283</v>
      </c>
      <c r="AD76" s="6">
        <f t="shared" ref="AD76:AD139" si="99">10^(-2.3-0.258*$AE$9+1871/(B76+273.15)-0.24*$L$2)</f>
        <v>0.20449868755611308</v>
      </c>
      <c r="AE76" s="6">
        <f t="shared" ref="AE76:AE139" si="100">10^(-4.61-0.198*$AE$9+5981/(B76+273.15)+4.48*$J$2)</f>
        <v>2.0418224504994518</v>
      </c>
      <c r="AF76" s="6">
        <f t="shared" ref="AF76:AF139" si="101">10^(-4.24-0.267*$AE$9+5717/(B76+273.15)+3.64*$M$2)</f>
        <v>3.952992519949559</v>
      </c>
      <c r="AG76" s="6">
        <f t="shared" ref="AG76:AG139" si="102">10^(-1.09+0.004*$K$2-0.186*$AE$9+2447/(B76+273.15))</f>
        <v>12.359069057997742</v>
      </c>
      <c r="AH76" s="6">
        <f t="shared" si="32"/>
        <v>1.2077810684840735</v>
      </c>
      <c r="AI76" s="6">
        <f t="shared" ref="AI76:AI139" si="103">10^(-2.3-0.258*$AJ$9+1871/(B76+273.15)-0.24*$L$2)</f>
        <v>0.11289911176225459</v>
      </c>
      <c r="AJ76" s="6">
        <f t="shared" ref="AJ76:AJ139" si="104">10^(-4.61-0.198*$AJ$9+5981/(B76+273.15)+4.48*$J$2)</f>
        <v>1.2942494071359998</v>
      </c>
      <c r="AK76" s="6">
        <f t="shared" ref="AK76:AK139" si="105">10^(-4.24-0.267*$AJ$9+5717/(B76+273.15)+3.64*$M$2)</f>
        <v>2.1375977937342694</v>
      </c>
      <c r="AL76" s="6">
        <f t="shared" ref="AL76:AL139" si="106">10^(-1.09+0.004*$K$2-0.186*$AJ$9+2447/(B76+273.15))</f>
        <v>8.0535203223501206</v>
      </c>
      <c r="AM76" s="6">
        <f t="shared" si="33"/>
        <v>0.72263961545751731</v>
      </c>
      <c r="AN76" s="6">
        <f t="shared" ref="AN76:AN139" si="107">10^(-2.3-0.258*$AO$9+1871/(B76+273.15)-0.24*$L$2)</f>
        <v>6.2329052518777517E-2</v>
      </c>
      <c r="AO76" s="6">
        <f t="shared" ref="AO76:AO139" si="108">10^(-4.61-0.198*$AO$9+5981/(B76+273.15)+4.48*$J$2)</f>
        <v>0.82038549799574434</v>
      </c>
      <c r="AP76" s="6">
        <f t="shared" ref="AP76:AP139" si="109">10^(-4.24-0.267*$AO$9+5717/(B76+273.15)+3.64*$M$2)</f>
        <v>1.1559152476807424</v>
      </c>
      <c r="AQ76" s="6">
        <f t="shared" ref="AQ76:AQ139" si="110">10^(-1.09+0.004*$K$2-0.186*$AO$9+2447/(B76+273.15))</f>
        <v>5.2479025141893683</v>
      </c>
      <c r="AR76" s="6">
        <f t="shared" si="34"/>
        <v>0.43504018781759968</v>
      </c>
      <c r="AS76" s="6">
        <f t="shared" ref="AS76:AS139" si="111">10^(-2.3-0.258*$AT$9+1871/(B76+273.15)-0.24*$L$2)</f>
        <v>3.4410463707362525E-2</v>
      </c>
      <c r="AT76" s="6">
        <f t="shared" ref="AT76:AT139" si="112">10^(-4.61-0.198*$AT$9+5981/(B76+273.15)+4.48*$J$2)</f>
        <v>0.5200175187339322</v>
      </c>
      <c r="AU76" s="6">
        <f t="shared" ref="AU76:AU139" si="113">10^(-4.24-0.267*$AT$9+5717/(B76+273.15)+3.64*$M$2)</f>
        <v>0.62506616714207275</v>
      </c>
      <c r="AV76" s="6">
        <f t="shared" ref="AV76:AV139" si="114">10^(-1.09+0.004*$K$2-0.186*$AT$9+2447/(B76+273.15))</f>
        <v>3.4196822875090764</v>
      </c>
      <c r="AW76" s="6">
        <f t="shared" si="35"/>
        <v>0.26345242561301296</v>
      </c>
      <c r="AX76" s="6">
        <f t="shared" ref="AX76:AX139" si="115">10^(-2.3-0.258*$AY$9+1871/(B76+273.15)-0.24*$L$2)</f>
        <v>1.8997240688024136E-2</v>
      </c>
      <c r="AY76" s="6">
        <f t="shared" ref="AY76:AY139" si="116">10^(-4.61-0.198*$AY$9+5981/(B76+273.15)+4.48*$J$2)</f>
        <v>0.32962335444842156</v>
      </c>
      <c r="AZ76" s="6">
        <f t="shared" ref="AZ76:AZ139" si="117">10^(-4.24-0.267*$AY$9+5717/(B76+273.15)+3.64*$M$2)</f>
        <v>0.33800723200910121</v>
      </c>
      <c r="BA76" s="6">
        <f t="shared" ref="BA76:BA139" si="118">10^(-1.09+0.004*$K$2-0.186*$AY$9+2447/(B76+273.15))</f>
        <v>2.2283620772078483</v>
      </c>
      <c r="BB76" s="6">
        <f t="shared" si="36"/>
        <v>0.16043842080438409</v>
      </c>
      <c r="BD76" s="6">
        <f t="shared" si="66"/>
        <v>8120.070827412681</v>
      </c>
      <c r="BE76" s="6">
        <f t="shared" si="67"/>
        <v>10582.406725064247</v>
      </c>
      <c r="BF76" s="6">
        <f t="shared" si="37"/>
        <v>36.196901729868671</v>
      </c>
      <c r="BG76" s="6">
        <f t="shared" si="38"/>
        <v>34.614410455049317</v>
      </c>
      <c r="BH76" s="6">
        <f t="shared" si="68"/>
        <v>2.5291889393239919</v>
      </c>
      <c r="BI76" s="6">
        <f t="shared" si="39"/>
        <v>2.9406154900730068</v>
      </c>
      <c r="BJ76" s="6">
        <f t="shared" si="40"/>
        <v>72.64307906996666</v>
      </c>
      <c r="BK76" s="6">
        <f t="shared" si="41"/>
        <v>60.999986981421557</v>
      </c>
      <c r="BL76" s="6">
        <f t="shared" si="42"/>
        <v>117.62157795952506</v>
      </c>
      <c r="BM76" s="6">
        <f t="shared" si="43"/>
        <v>100.44533559006071</v>
      </c>
      <c r="BN76" s="6">
        <f t="shared" si="44"/>
        <v>185.44249672747551</v>
      </c>
      <c r="BO76" s="6">
        <f t="shared" si="45"/>
        <v>162.70211580621222</v>
      </c>
      <c r="BP76" s="6">
        <f t="shared" si="46"/>
        <v>281.16142463777112</v>
      </c>
      <c r="BQ76" s="6">
        <f t="shared" si="47"/>
        <v>257.77411117655208</v>
      </c>
      <c r="BR76" s="6">
        <f t="shared" si="48"/>
        <v>401.8510095630694</v>
      </c>
      <c r="BS76" s="6">
        <f t="shared" si="49"/>
        <v>395.99927770860575</v>
      </c>
      <c r="BU76" s="6">
        <f t="shared" si="50"/>
        <v>1.7622714406948188</v>
      </c>
      <c r="BV76" s="6">
        <f t="shared" si="51"/>
        <v>2.901835803920457</v>
      </c>
      <c r="BW76" s="6">
        <f t="shared" si="52"/>
        <v>4.7004156265350554</v>
      </c>
      <c r="BX76" s="6">
        <f t="shared" si="53"/>
        <v>7.4470172332214233</v>
      </c>
      <c r="BY76" s="6">
        <f t="shared" si="54"/>
        <v>11.440301091444418</v>
      </c>
      <c r="CA76" s="6">
        <f t="shared" si="55"/>
        <v>0.57642829808217577</v>
      </c>
      <c r="CB76" s="6">
        <f t="shared" si="56"/>
        <v>0.94917288854677706</v>
      </c>
      <c r="CC76" s="6">
        <f t="shared" si="57"/>
        <v>1.5374774381035183</v>
      </c>
      <c r="CD76" s="6">
        <f t="shared" si="69"/>
        <v>2.4358741624059728</v>
      </c>
      <c r="CE76" s="6">
        <f t="shared" si="58"/>
        <v>3.7420530886484289</v>
      </c>
      <c r="CG76" s="6">
        <f t="shared" si="59"/>
        <v>20.743952137689075</v>
      </c>
      <c r="CH76" s="6">
        <f t="shared" si="60"/>
        <v>34.157929157737975</v>
      </c>
      <c r="CI76" s="6">
        <f t="shared" si="61"/>
        <v>55.329272513004689</v>
      </c>
      <c r="CJ76" s="6">
        <f t="shared" si="62"/>
        <v>87.659917471954927</v>
      </c>
      <c r="CK76" s="6">
        <f t="shared" si="63"/>
        <v>134.66543961474346</v>
      </c>
    </row>
    <row r="77" spans="1:89">
      <c r="A77" s="6">
        <v>1</v>
      </c>
      <c r="B77" s="6">
        <f t="shared" ref="B77:B140" si="119">$D$3+C77/0.23</f>
        <v>1178.695652173913</v>
      </c>
      <c r="C77" s="11">
        <v>6.6</v>
      </c>
      <c r="D77" s="6">
        <f t="shared" si="91"/>
        <v>58.65</v>
      </c>
      <c r="E77" s="6">
        <f t="shared" si="92"/>
        <v>24.634</v>
      </c>
      <c r="F77" s="6">
        <f t="shared" si="93"/>
        <v>8.9080000000000013</v>
      </c>
      <c r="G77" s="6">
        <f t="shared" si="94"/>
        <v>1.2080000000000002</v>
      </c>
      <c r="H77" s="11">
        <f t="shared" si="64"/>
        <v>93.399999999999991</v>
      </c>
      <c r="J77" s="6">
        <f t="shared" ref="J77:J141" si="120">100*D77/H77</f>
        <v>62.794432548179877</v>
      </c>
      <c r="K77" s="6">
        <f t="shared" ref="K77:K141" si="121">100*E77/H77</f>
        <v>26.374732334047113</v>
      </c>
      <c r="L77" s="6">
        <f t="shared" ref="L77:L141" si="122">100*F77/H77</f>
        <v>9.5374732334047145</v>
      </c>
      <c r="M77" s="6">
        <f t="shared" ref="M77:M141" si="123">100*G77/H77</f>
        <v>1.2933618843683086</v>
      </c>
      <c r="N77" s="11">
        <f t="shared" si="74"/>
        <v>100.00000000000001</v>
      </c>
      <c r="O77" s="6">
        <v>8.0000000000000002E-3</v>
      </c>
      <c r="P77" s="6">
        <f t="shared" si="95"/>
        <v>0.16147319171128652</v>
      </c>
      <c r="Q77" s="6">
        <f t="shared" si="96"/>
        <v>0.25467563450982739</v>
      </c>
      <c r="R77" s="6">
        <v>0.3</v>
      </c>
      <c r="S77" s="6">
        <f t="shared" si="65"/>
        <v>7.5781382835432287E-2</v>
      </c>
      <c r="T77" s="6">
        <v>0.12</v>
      </c>
      <c r="U77" s="6">
        <f t="shared" si="97"/>
        <v>0.66818877109067842</v>
      </c>
      <c r="V77" s="6">
        <f t="shared" si="98"/>
        <v>1.7254984797419846</v>
      </c>
      <c r="W77" s="6">
        <v>0.06</v>
      </c>
      <c r="X77" s="6">
        <f t="shared" ref="X77:X140" si="124">(J77*T77+K77*U77+L77*V77+M77*W77)/100</f>
        <v>0.41693129169795917</v>
      </c>
      <c r="Y77" s="6">
        <v>2.6700000000000002E-2</v>
      </c>
      <c r="Z77" s="6">
        <v>0.21</v>
      </c>
      <c r="AA77" s="6">
        <v>0.442</v>
      </c>
      <c r="AB77" s="6">
        <v>0.5</v>
      </c>
      <c r="AC77" s="6">
        <f t="shared" ref="AC77:AC140" si="125">(J77*Y77+K77*Z77+L77*AA77+M77*AB77)/100</f>
        <v>0.12077549250535334</v>
      </c>
      <c r="AD77" s="6">
        <f t="shared" si="99"/>
        <v>0.20431699031258096</v>
      </c>
      <c r="AE77" s="6">
        <f t="shared" si="100"/>
        <v>2.0360288048684669</v>
      </c>
      <c r="AF77" s="6">
        <f t="shared" si="101"/>
        <v>3.9422703778516253</v>
      </c>
      <c r="AG77" s="6">
        <f t="shared" si="102"/>
        <v>12.344709391890724</v>
      </c>
      <c r="AH77" s="6">
        <f t="shared" ref="AH77:AH140" si="126">(J77*AD77+K77*AE77+L77*AF77+M77*AG77)/100</f>
        <v>1.2009515902812526</v>
      </c>
      <c r="AI77" s="6">
        <f t="shared" si="103"/>
        <v>0.11279880081332098</v>
      </c>
      <c r="AJ77" s="6">
        <f t="shared" si="104"/>
        <v>1.2905769906527627</v>
      </c>
      <c r="AK77" s="6">
        <f t="shared" si="105"/>
        <v>2.1317997490435747</v>
      </c>
      <c r="AL77" s="6">
        <f t="shared" si="106"/>
        <v>8.0441631561855562</v>
      </c>
      <c r="AM77" s="6">
        <f t="shared" ref="AM77:AM140" si="127">(J77*AI77+K77*AJ77+L77*AK77+M77*AL77)/100</f>
        <v>0.71857756437466547</v>
      </c>
      <c r="AN77" s="6">
        <f t="shared" si="107"/>
        <v>6.2273673106958423E-2</v>
      </c>
      <c r="AO77" s="6">
        <f t="shared" si="108"/>
        <v>0.81805766441989947</v>
      </c>
      <c r="AP77" s="6">
        <f t="shared" si="109"/>
        <v>1.1527799299496178</v>
      </c>
      <c r="AQ77" s="6">
        <f t="shared" si="110"/>
        <v>5.2418051190285926</v>
      </c>
      <c r="AR77" s="6">
        <f t="shared" ref="AR77:AR140" si="128">(J77*AN77+K77*AO77+L77*AP77+M77*AQ77)/100</f>
        <v>0.43260650570471798</v>
      </c>
      <c r="AS77" s="6">
        <f t="shared" si="111"/>
        <v>3.4379889983496566E-2</v>
      </c>
      <c r="AT77" s="6">
        <f t="shared" si="112"/>
        <v>0.51854197553735726</v>
      </c>
      <c r="AU77" s="6">
        <f t="shared" si="113"/>
        <v>0.62337073052515912</v>
      </c>
      <c r="AV77" s="6">
        <f t="shared" si="114"/>
        <v>3.4157090516925055</v>
      </c>
      <c r="AW77" s="6">
        <f t="shared" ref="AW77:AW140" si="129">(J77*AS77+K77*AT77+L77*AU77+M77*AV77)/100</f>
        <v>0.26198401043770875</v>
      </c>
      <c r="AX77" s="6">
        <f t="shared" si="115"/>
        <v>1.8980361624842949E-2</v>
      </c>
      <c r="AY77" s="6">
        <f t="shared" si="116"/>
        <v>0.32868805230846149</v>
      </c>
      <c r="AZ77" s="6">
        <f t="shared" si="117"/>
        <v>0.33709041732922496</v>
      </c>
      <c r="BA77" s="6">
        <f t="shared" si="118"/>
        <v>2.2257730039334715</v>
      </c>
      <c r="BB77" s="6">
        <f t="shared" ref="BB77:BB140" si="130">(J77*AX77+K77*AY77+L77*AZ77+M77*BA77)/100</f>
        <v>0.15954641237884423</v>
      </c>
      <c r="BD77" s="6">
        <f t="shared" si="66"/>
        <v>8047.2068656427309</v>
      </c>
      <c r="BE77" s="6">
        <f t="shared" si="67"/>
        <v>10543.994605982101</v>
      </c>
      <c r="BF77" s="6">
        <f t="shared" ref="BF77:BF140" si="131">(($X$6-BG76*C76/100)/((100-C76)/100))/((C77-C76)/100+X77*(1-(C77-C76)/100))</f>
        <v>36.247274338594195</v>
      </c>
      <c r="BG77" s="6">
        <f t="shared" ref="BG77:BG140" si="132">(BG76*C76+BF77*(C77-C76))/C77</f>
        <v>34.639150816921209</v>
      </c>
      <c r="BH77" s="6">
        <f t="shared" si="68"/>
        <v>2.5166341921939148</v>
      </c>
      <c r="BI77" s="6">
        <f t="shared" ref="BI77:BI140" si="133">(BI76*C76+BH77*(C77-C76))/C77</f>
        <v>2.9341915310142328</v>
      </c>
      <c r="BJ77" s="6">
        <f t="shared" ref="BJ77:BJ140" si="134">(($V$6-BK76*C76/100)/((100-C76)/100))/((C77-C76)/100+AH77*(1-(C77-C76)/100))</f>
        <v>73.069266833889117</v>
      </c>
      <c r="BK77" s="6">
        <f t="shared" ref="BK77:BK140" si="135">(BK76*C76+BJ77*(C77-C76))/C77</f>
        <v>61.1828548579741</v>
      </c>
      <c r="BL77" s="6">
        <f t="shared" ref="BL77:BL140" si="136">(($V$6-BM76*C76/100)/((100-C76)/100))/((C77-C76)/100+AM77*(1-(C77-C76)/100))</f>
        <v>118.23706786554756</v>
      </c>
      <c r="BM77" s="6">
        <f t="shared" ref="BM77:BM140" si="137">(BM76*C76+BL77*(C77-C76))/C77</f>
        <v>100.71490729120444</v>
      </c>
      <c r="BN77" s="6">
        <f t="shared" ref="BN77:BN140" si="138">(($V$6-BO76*C76/100)/((100-C76)/100))/((C77-C76)/100+AR77*(1-(C77-C76)/100))</f>
        <v>186.2249029766889</v>
      </c>
      <c r="BO77" s="6">
        <f t="shared" ref="BO77:BO140" si="139">(BO76*C76+BN77*(C77-C76))/C77</f>
        <v>163.05852167243154</v>
      </c>
      <c r="BP77" s="6">
        <f t="shared" ref="BP77:BP140" si="140">(($V$6-BQ76*C76/100)/((100-C76)/100))/((C77-C76)/100+AW77*(1-(C77-C76)/100))</f>
        <v>281.88913300065423</v>
      </c>
      <c r="BQ77" s="6">
        <f t="shared" ref="BQ77:BQ140" si="141">(BQ76*C76+BP77*(C77-C76))/C77</f>
        <v>258.13949029509905</v>
      </c>
      <c r="BR77" s="6">
        <f t="shared" ref="BR77:BR140" si="142">(($V$6-BS76*C76/100)/((100-C76)/100))/((C77-C76)/100+BB77*(1-(C77-C76)/100))</f>
        <v>401.83619578431507</v>
      </c>
      <c r="BS77" s="6">
        <f t="shared" ref="BS77:BS140" si="143">(BS76*C76+BR77*(C77-C76))/C77</f>
        <v>396.08771586126801</v>
      </c>
      <c r="BU77" s="6">
        <f t="shared" ref="BU77:BU140" si="144">BK77/BG77</f>
        <v>1.7662919966296144</v>
      </c>
      <c r="BV77" s="6">
        <f t="shared" ref="BV77:BV140" si="145">BM77/BG77</f>
        <v>2.9075455060522226</v>
      </c>
      <c r="BW77" s="6">
        <f t="shared" ref="BW77:BW140" si="146">BO77/BG77</f>
        <v>4.7073475482770073</v>
      </c>
      <c r="BX77" s="6">
        <f t="shared" ref="BX77:BX140" si="147">BQ77/BG77</f>
        <v>7.4522464958638084</v>
      </c>
      <c r="BY77" s="6">
        <f t="shared" ref="BY77:BY140" si="148">BS77/BG77</f>
        <v>11.434683198636018</v>
      </c>
      <c r="CA77" s="6">
        <f t="shared" ref="CA77:CA140" si="149">100*BK77/BE77</f>
        <v>0.58026257736571873</v>
      </c>
      <c r="CB77" s="6">
        <f t="shared" ref="CB77:CB140" si="150">100*BM77/BE77</f>
        <v>0.95518739391296881</v>
      </c>
      <c r="CC77" s="6">
        <f t="shared" ref="CC77:CC140" si="151">100*BO77/BE77</f>
        <v>1.5464586977303727</v>
      </c>
      <c r="CD77" s="6">
        <f t="shared" si="69"/>
        <v>2.4482134138104019</v>
      </c>
      <c r="CE77" s="6">
        <f t="shared" ref="CE77:CE140" si="152">100*BS77/BE77</f>
        <v>3.7565242648791655</v>
      </c>
      <c r="CG77" s="6">
        <f t="shared" ref="CG77:CG140" si="153">BK77/BI77</f>
        <v>20.851690904044574</v>
      </c>
      <c r="CH77" s="6">
        <f t="shared" ref="CH77:CH140" si="154">BM77/BI77</f>
        <v>34.3245852312822</v>
      </c>
      <c r="CI77" s="6">
        <f t="shared" ref="CI77:CI140" si="155">BO77/BI77</f>
        <v>55.571873870165767</v>
      </c>
      <c r="CJ77" s="6">
        <f t="shared" ref="CJ77:CJ140" si="156">BQ77/BI77</f>
        <v>87.976359950119047</v>
      </c>
      <c r="CK77" s="6">
        <f t="shared" ref="CK77:CK140" si="157">BS77/BI77</f>
        <v>134.99040934262268</v>
      </c>
    </row>
    <row r="78" spans="1:89">
      <c r="A78" s="6">
        <v>1</v>
      </c>
      <c r="B78" s="6">
        <f t="shared" si="119"/>
        <v>1179.1304347826087</v>
      </c>
      <c r="C78" s="11">
        <v>6.7</v>
      </c>
      <c r="D78" s="6">
        <f t="shared" si="91"/>
        <v>58.674999999999997</v>
      </c>
      <c r="E78" s="6">
        <f t="shared" si="92"/>
        <v>24.582999999999998</v>
      </c>
      <c r="F78" s="6">
        <f t="shared" si="93"/>
        <v>8.8460000000000001</v>
      </c>
      <c r="G78" s="6">
        <f t="shared" si="94"/>
        <v>1.1960000000000002</v>
      </c>
      <c r="H78" s="11">
        <f t="shared" ref="H78:H141" si="158">SUM(D78:G78)</f>
        <v>93.3</v>
      </c>
      <c r="J78" s="6">
        <f t="shared" si="120"/>
        <v>62.888531618435159</v>
      </c>
      <c r="K78" s="6">
        <f t="shared" si="121"/>
        <v>26.348338692390136</v>
      </c>
      <c r="L78" s="6">
        <f t="shared" si="122"/>
        <v>9.4812433011789938</v>
      </c>
      <c r="M78" s="6">
        <f t="shared" si="123"/>
        <v>1.281886387995713</v>
      </c>
      <c r="N78" s="11">
        <f t="shared" si="74"/>
        <v>100</v>
      </c>
      <c r="O78" s="6">
        <v>8.0000000000000002E-3</v>
      </c>
      <c r="P78" s="6">
        <f t="shared" si="95"/>
        <v>0.16118517652401251</v>
      </c>
      <c r="Q78" s="6">
        <f t="shared" si="96"/>
        <v>0.25456453169097087</v>
      </c>
      <c r="R78" s="6">
        <v>0.3</v>
      </c>
      <c r="S78" s="6">
        <f t="shared" ref="S78:S141" si="159">(J78*O78+K78*P78+L78*Q78+M78*R78)/100</f>
        <v>7.5482240534063549E-2</v>
      </c>
      <c r="T78" s="6">
        <v>0.12</v>
      </c>
      <c r="U78" s="6">
        <f t="shared" si="97"/>
        <v>0.66821193151316904</v>
      </c>
      <c r="V78" s="6">
        <f t="shared" si="98"/>
        <v>1.7237117400151003</v>
      </c>
      <c r="W78" s="6">
        <v>0.06</v>
      </c>
      <c r="X78" s="6">
        <f t="shared" si="124"/>
        <v>0.41572741655478895</v>
      </c>
      <c r="Y78" s="6">
        <v>2.6700000000000002E-2</v>
      </c>
      <c r="Z78" s="6">
        <v>0.21</v>
      </c>
      <c r="AA78" s="6">
        <v>0.442</v>
      </c>
      <c r="AB78" s="6">
        <v>0.5</v>
      </c>
      <c r="AC78" s="6">
        <f t="shared" si="125"/>
        <v>0.12043927652733118</v>
      </c>
      <c r="AD78" s="6">
        <f t="shared" si="99"/>
        <v>0.20413556315501968</v>
      </c>
      <c r="AE78" s="6">
        <f t="shared" si="100"/>
        <v>2.0302550528762318</v>
      </c>
      <c r="AF78" s="6">
        <f t="shared" si="101"/>
        <v>3.9315837124884649</v>
      </c>
      <c r="AG78" s="6">
        <f t="shared" si="102"/>
        <v>12.330374992883103</v>
      </c>
      <c r="AH78" s="6">
        <f t="shared" si="126"/>
        <v>1.1941407518235621</v>
      </c>
      <c r="AI78" s="6">
        <f t="shared" si="103"/>
        <v>0.11269863897275857</v>
      </c>
      <c r="AJ78" s="6">
        <f t="shared" si="104"/>
        <v>1.2869171841445755</v>
      </c>
      <c r="AK78" s="6">
        <f t="shared" si="105"/>
        <v>2.1260208885505731</v>
      </c>
      <c r="AL78" s="6">
        <f t="shared" si="106"/>
        <v>8.034822454780393</v>
      </c>
      <c r="AM78" s="6">
        <f t="shared" si="127"/>
        <v>0.71452632599773236</v>
      </c>
      <c r="AN78" s="6">
        <f t="shared" si="107"/>
        <v>6.2218376014507144E-2</v>
      </c>
      <c r="AO78" s="6">
        <f t="shared" si="108"/>
        <v>0.8157378239252987</v>
      </c>
      <c r="AP78" s="6">
        <f t="shared" si="109"/>
        <v>1.1496549861563277</v>
      </c>
      <c r="AQ78" s="6">
        <f t="shared" si="110"/>
        <v>5.2357184527725451</v>
      </c>
      <c r="AR78" s="6">
        <f t="shared" si="128"/>
        <v>0.43017913628361909</v>
      </c>
      <c r="AS78" s="6">
        <f t="shared" si="111"/>
        <v>3.4349361706296391E-2</v>
      </c>
      <c r="AT78" s="6">
        <f t="shared" si="112"/>
        <v>0.51707149891288251</v>
      </c>
      <c r="AU78" s="6">
        <f t="shared" si="113"/>
        <v>0.62168090365997553</v>
      </c>
      <c r="AV78" s="6">
        <f t="shared" si="114"/>
        <v>3.4117428071348925</v>
      </c>
      <c r="AW78" s="6">
        <f t="shared" si="129"/>
        <v>0.26051930468383505</v>
      </c>
      <c r="AX78" s="6">
        <f t="shared" si="115"/>
        <v>1.8963507651740614E-2</v>
      </c>
      <c r="AY78" s="6">
        <f t="shared" si="116"/>
        <v>0.32775596171509558</v>
      </c>
      <c r="AZ78" s="6">
        <f t="shared" si="117"/>
        <v>0.33617663614684734</v>
      </c>
      <c r="BA78" s="6">
        <f t="shared" si="118"/>
        <v>2.2231884863619413</v>
      </c>
      <c r="BB78" s="6">
        <f t="shared" si="130"/>
        <v>0.15865659776368668</v>
      </c>
      <c r="BD78" s="6">
        <f t="shared" si="66"/>
        <v>7974.5677905408165</v>
      </c>
      <c r="BE78" s="6">
        <f t="shared" si="67"/>
        <v>10505.644952020291</v>
      </c>
      <c r="BF78" s="6">
        <f t="shared" si="131"/>
        <v>36.297688673793814</v>
      </c>
      <c r="BG78" s="6">
        <f t="shared" si="132"/>
        <v>34.663905113292444</v>
      </c>
      <c r="BH78" s="6">
        <f t="shared" si="68"/>
        <v>2.504093783675029</v>
      </c>
      <c r="BI78" s="6">
        <f t="shared" si="133"/>
        <v>2.9277721616509607</v>
      </c>
      <c r="BJ78" s="6">
        <f t="shared" si="134"/>
        <v>73.498825872189045</v>
      </c>
      <c r="BK78" s="6">
        <f t="shared" si="135"/>
        <v>61.36667532087283</v>
      </c>
      <c r="BL78" s="6">
        <f t="shared" si="136"/>
        <v>118.8567236900977</v>
      </c>
      <c r="BM78" s="6">
        <f t="shared" si="137"/>
        <v>100.9856806702924</v>
      </c>
      <c r="BN78" s="6">
        <f t="shared" si="138"/>
        <v>187.01090230997255</v>
      </c>
      <c r="BO78" s="6">
        <f t="shared" si="139"/>
        <v>163.41601989090231</v>
      </c>
      <c r="BP78" s="6">
        <f t="shared" si="140"/>
        <v>282.61620901303996</v>
      </c>
      <c r="BQ78" s="6">
        <f t="shared" si="141"/>
        <v>258.5048144550683</v>
      </c>
      <c r="BR78" s="6">
        <f t="shared" si="142"/>
        <v>401.81095511230541</v>
      </c>
      <c r="BS78" s="6">
        <f t="shared" si="143"/>
        <v>396.17313734262683</v>
      </c>
      <c r="BU78" s="6">
        <f t="shared" si="144"/>
        <v>1.7703335824485849</v>
      </c>
      <c r="BV78" s="6">
        <f t="shared" si="145"/>
        <v>2.9132805533663828</v>
      </c>
      <c r="BW78" s="6">
        <f t="shared" si="146"/>
        <v>4.7142991926849511</v>
      </c>
      <c r="BX78" s="6">
        <f t="shared" si="147"/>
        <v>7.4574637107444763</v>
      </c>
      <c r="BY78" s="6">
        <f t="shared" si="148"/>
        <v>11.428981704392784</v>
      </c>
      <c r="CA78" s="6">
        <f t="shared" si="149"/>
        <v>0.58413048985699534</v>
      </c>
      <c r="CB78" s="6">
        <f t="shared" si="150"/>
        <v>0.96125160455638969</v>
      </c>
      <c r="CC78" s="6">
        <f t="shared" si="151"/>
        <v>1.5555067836123333</v>
      </c>
      <c r="CD78" s="6">
        <f t="shared" si="69"/>
        <v>2.4606277447569407</v>
      </c>
      <c r="CE78" s="6">
        <f t="shared" si="152"/>
        <v>3.7710501273550139</v>
      </c>
      <c r="CG78" s="6">
        <f t="shared" si="153"/>
        <v>20.960194964852857</v>
      </c>
      <c r="CH78" s="6">
        <f t="shared" si="154"/>
        <v>34.492329011471618</v>
      </c>
      <c r="CI78" s="6">
        <f t="shared" si="155"/>
        <v>55.815825435935757</v>
      </c>
      <c r="CJ78" s="6">
        <f t="shared" si="156"/>
        <v>88.294033887287981</v>
      </c>
      <c r="CK78" s="6">
        <f t="shared" si="157"/>
        <v>135.3155626424244</v>
      </c>
    </row>
    <row r="79" spans="1:89">
      <c r="A79" s="6">
        <v>1</v>
      </c>
      <c r="B79" s="6">
        <f t="shared" si="119"/>
        <v>1179.5652173913043</v>
      </c>
      <c r="C79" s="11">
        <v>6.8</v>
      </c>
      <c r="D79" s="6">
        <f t="shared" si="91"/>
        <v>58.7</v>
      </c>
      <c r="E79" s="6">
        <f t="shared" si="92"/>
        <v>24.532</v>
      </c>
      <c r="F79" s="6">
        <f t="shared" si="93"/>
        <v>8.7839999999999989</v>
      </c>
      <c r="G79" s="6">
        <f t="shared" si="94"/>
        <v>1.1840000000000002</v>
      </c>
      <c r="H79" s="11">
        <f>SUM(D79:G79)</f>
        <v>93.199999999999989</v>
      </c>
      <c r="J79" s="6">
        <f t="shared" si="120"/>
        <v>62.98283261802576</v>
      </c>
      <c r="K79" s="6">
        <f t="shared" si="121"/>
        <v>26.32188841201717</v>
      </c>
      <c r="L79" s="6">
        <f t="shared" si="122"/>
        <v>9.4248927038626604</v>
      </c>
      <c r="M79" s="6">
        <f t="shared" si="123"/>
        <v>1.270386266094421</v>
      </c>
      <c r="N79" s="11">
        <f t="shared" si="74"/>
        <v>100</v>
      </c>
      <c r="O79" s="6">
        <v>8.0000000000000002E-3</v>
      </c>
      <c r="P79" s="6">
        <f t="shared" si="95"/>
        <v>0.16089784699982554</v>
      </c>
      <c r="Q79" s="6">
        <f t="shared" si="96"/>
        <v>0.25445354380130775</v>
      </c>
      <c r="R79" s="6">
        <v>0.3</v>
      </c>
      <c r="S79" s="6">
        <f t="shared" si="159"/>
        <v>7.5183110636806938E-2</v>
      </c>
      <c r="T79" s="6">
        <v>0.12</v>
      </c>
      <c r="U79" s="6">
        <f t="shared" si="97"/>
        <v>0.66823507887436506</v>
      </c>
      <c r="V79" s="6">
        <f t="shared" si="98"/>
        <v>1.7219279182876428</v>
      </c>
      <c r="W79" s="6">
        <v>0.06</v>
      </c>
      <c r="X79" s="6">
        <f t="shared" si="124"/>
        <v>0.41452358142901913</v>
      </c>
      <c r="Y79" s="6">
        <v>2.6700000000000002E-2</v>
      </c>
      <c r="Z79" s="6">
        <v>0.21</v>
      </c>
      <c r="AA79" s="6">
        <v>0.442</v>
      </c>
      <c r="AB79" s="6">
        <v>0.5</v>
      </c>
      <c r="AC79" s="6">
        <f t="shared" si="125"/>
        <v>0.120102339055794</v>
      </c>
      <c r="AD79" s="6">
        <f t="shared" si="99"/>
        <v>0.20395440555309877</v>
      </c>
      <c r="AE79" s="6">
        <f t="shared" si="100"/>
        <v>2.024501115396971</v>
      </c>
      <c r="AF79" s="6">
        <f t="shared" si="101"/>
        <v>3.9209323872527415</v>
      </c>
      <c r="AG79" s="6">
        <f t="shared" si="102"/>
        <v>12.316065803993464</v>
      </c>
      <c r="AH79" s="6">
        <f t="shared" si="126"/>
        <v>1.1873484653480872</v>
      </c>
      <c r="AI79" s="6">
        <f t="shared" si="103"/>
        <v>0.11259862594778382</v>
      </c>
      <c r="AJ79" s="6">
        <f t="shared" si="104"/>
        <v>1.2832699374560059</v>
      </c>
      <c r="AK79" s="6">
        <f t="shared" si="105"/>
        <v>2.1202611383842562</v>
      </c>
      <c r="AL79" s="6">
        <f t="shared" si="106"/>
        <v>8.0254981810039236</v>
      </c>
      <c r="AM79" s="6">
        <f t="shared" si="127"/>
        <v>0.71048584908456658</v>
      </c>
      <c r="AN79" s="6">
        <f t="shared" si="107"/>
        <v>6.2163161079784326E-2</v>
      </c>
      <c r="AO79" s="6">
        <f t="shared" si="108"/>
        <v>0.81342594471993235</v>
      </c>
      <c r="AP79" s="6">
        <f t="shared" si="109"/>
        <v>1.1465403763548052</v>
      </c>
      <c r="AQ79" s="6">
        <f t="shared" si="110"/>
        <v>5.2296424912257988</v>
      </c>
      <c r="AR79" s="6">
        <f t="shared" si="128"/>
        <v>0.42775804942880558</v>
      </c>
      <c r="AS79" s="6">
        <f t="shared" si="111"/>
        <v>3.4318878786524565E-2</v>
      </c>
      <c r="AT79" s="6">
        <f t="shared" si="112"/>
        <v>0.515606068708516</v>
      </c>
      <c r="AU79" s="6">
        <f t="shared" si="113"/>
        <v>0.61999666494551364</v>
      </c>
      <c r="AV79" s="6">
        <f t="shared" si="114"/>
        <v>3.407783538069812</v>
      </c>
      <c r="AW79" s="6">
        <f t="shared" si="129"/>
        <v>0.25905829051805107</v>
      </c>
      <c r="AX79" s="6">
        <f t="shared" si="115"/>
        <v>1.8946678719451184E-2</v>
      </c>
      <c r="AY79" s="6">
        <f t="shared" si="116"/>
        <v>0.3268270698945866</v>
      </c>
      <c r="AZ79" s="6">
        <f t="shared" si="117"/>
        <v>0.33526587678112973</v>
      </c>
      <c r="BA79" s="6">
        <f t="shared" si="118"/>
        <v>2.2206085142194083</v>
      </c>
      <c r="BB79" s="6">
        <f t="shared" si="130"/>
        <v>0.15776896633011814</v>
      </c>
      <c r="BD79" s="6">
        <f t="shared" si="66"/>
        <v>7902.1558880151097</v>
      </c>
      <c r="BE79" s="6">
        <f t="shared" si="67"/>
        <v>10467.358348137865</v>
      </c>
      <c r="BF79" s="6">
        <f t="shared" si="131"/>
        <v>36.348144729038445</v>
      </c>
      <c r="BG79" s="6">
        <f t="shared" si="132"/>
        <v>34.688673342935765</v>
      </c>
      <c r="BH79" s="6">
        <f t="shared" si="68"/>
        <v>2.4915677524624829</v>
      </c>
      <c r="BI79" s="6">
        <f t="shared" si="133"/>
        <v>2.9213573909276009</v>
      </c>
      <c r="BJ79" s="6">
        <f t="shared" si="134"/>
        <v>73.93179521122201</v>
      </c>
      <c r="BK79" s="6">
        <f t="shared" si="135"/>
        <v>61.551456495730903</v>
      </c>
      <c r="BL79" s="6">
        <f t="shared" si="136"/>
        <v>119.48058734896784</v>
      </c>
      <c r="BM79" s="6">
        <f t="shared" si="137"/>
        <v>101.25766459203764</v>
      </c>
      <c r="BN79" s="6">
        <f t="shared" si="138"/>
        <v>187.80051715200244</v>
      </c>
      <c r="BO79" s="6">
        <f t="shared" si="139"/>
        <v>163.77461543885966</v>
      </c>
      <c r="BP79" s="6">
        <f t="shared" si="140"/>
        <v>283.3426174096017</v>
      </c>
      <c r="BQ79" s="6">
        <f t="shared" si="141"/>
        <v>258.87007626322321</v>
      </c>
      <c r="BR79" s="6">
        <f t="shared" si="142"/>
        <v>401.77519531270826</v>
      </c>
      <c r="BS79" s="6">
        <f t="shared" si="143"/>
        <v>396.25552054806917</v>
      </c>
      <c r="BU79" s="6">
        <f t="shared" si="144"/>
        <v>1.7743963825663474</v>
      </c>
      <c r="BV79" s="6">
        <f t="shared" si="145"/>
        <v>2.9190411403455543</v>
      </c>
      <c r="BW79" s="6">
        <f t="shared" si="146"/>
        <v>4.721270652808399</v>
      </c>
      <c r="BX79" s="6">
        <f t="shared" si="147"/>
        <v>7.4626686845013417</v>
      </c>
      <c r="BY79" s="6">
        <f t="shared" si="148"/>
        <v>11.42319617215241</v>
      </c>
      <c r="CA79" s="6">
        <f t="shared" si="149"/>
        <v>0.58803238074562392</v>
      </c>
      <c r="CB79" s="6">
        <f t="shared" si="150"/>
        <v>0.96736598886051606</v>
      </c>
      <c r="CC79" s="6">
        <f t="shared" si="151"/>
        <v>1.564622228377182</v>
      </c>
      <c r="CD79" s="6">
        <f t="shared" si="69"/>
        <v>2.4731175493698081</v>
      </c>
      <c r="CE79" s="6">
        <f t="shared" si="152"/>
        <v>3.7856305991335697</v>
      </c>
      <c r="CG79" s="6">
        <f t="shared" si="153"/>
        <v>21.069471570606719</v>
      </c>
      <c r="CH79" s="6">
        <f t="shared" si="154"/>
        <v>34.661169806370701</v>
      </c>
      <c r="CI79" s="6">
        <f t="shared" si="155"/>
        <v>56.061136493422083</v>
      </c>
      <c r="CJ79" s="6">
        <f t="shared" si="156"/>
        <v>88.612943102119303</v>
      </c>
      <c r="CK79" s="6">
        <f t="shared" si="157"/>
        <v>135.64089138106056</v>
      </c>
    </row>
    <row r="80" spans="1:89">
      <c r="A80" s="6">
        <v>1</v>
      </c>
      <c r="B80" s="6">
        <f t="shared" si="119"/>
        <v>1180</v>
      </c>
      <c r="C80" s="11">
        <v>6.9</v>
      </c>
      <c r="D80" s="6">
        <f t="shared" si="91"/>
        <v>58.725000000000001</v>
      </c>
      <c r="E80" s="6">
        <f t="shared" si="92"/>
        <v>24.481000000000002</v>
      </c>
      <c r="F80" s="6">
        <f t="shared" si="93"/>
        <v>8.7219999999999995</v>
      </c>
      <c r="G80" s="6">
        <f t="shared" si="94"/>
        <v>1.1720000000000002</v>
      </c>
      <c r="H80" s="11">
        <f>SUM(D80:G80)</f>
        <v>93.1</v>
      </c>
      <c r="J80" s="6">
        <f>100*D80/H80</f>
        <v>63.077336197636953</v>
      </c>
      <c r="K80" s="6">
        <f t="shared" si="121"/>
        <v>26.295381310418911</v>
      </c>
      <c r="L80" s="6">
        <f t="shared" si="122"/>
        <v>9.3684210526315788</v>
      </c>
      <c r="M80" s="6">
        <f t="shared" si="123"/>
        <v>1.2588614393125674</v>
      </c>
      <c r="N80" s="11">
        <f t="shared" si="74"/>
        <v>100.00000000000001</v>
      </c>
      <c r="O80" s="6">
        <v>8.0000000000000002E-3</v>
      </c>
      <c r="P80" s="6">
        <f t="shared" si="95"/>
        <v>0.16061120114885741</v>
      </c>
      <c r="Q80" s="6">
        <f t="shared" si="96"/>
        <v>0.25434267067313626</v>
      </c>
      <c r="R80" s="6">
        <v>0.3</v>
      </c>
      <c r="S80" s="6">
        <f t="shared" si="159"/>
        <v>7.4883991288252141E-2</v>
      </c>
      <c r="T80" s="6">
        <v>0.12</v>
      </c>
      <c r="U80" s="6">
        <f t="shared" si="97"/>
        <v>0.66825821318529843</v>
      </c>
      <c r="V80" s="6">
        <f t="shared" si="98"/>
        <v>1.7201470083710317</v>
      </c>
      <c r="W80" s="6">
        <v>0.06</v>
      </c>
      <c r="X80" s="6">
        <f t="shared" si="124"/>
        <v>0.41331978006446229</v>
      </c>
      <c r="Y80" s="6">
        <v>2.6700000000000002E-2</v>
      </c>
      <c r="Z80" s="6">
        <v>0.21</v>
      </c>
      <c r="AA80" s="6">
        <v>0.442</v>
      </c>
      <c r="AB80" s="6">
        <v>0.5</v>
      </c>
      <c r="AC80" s="6">
        <f t="shared" si="125"/>
        <v>0.11976467776584319</v>
      </c>
      <c r="AD80" s="6">
        <f t="shared" si="99"/>
        <v>0.20377351697776425</v>
      </c>
      <c r="AE80" s="6">
        <f t="shared" si="100"/>
        <v>2.0187669136601918</v>
      </c>
      <c r="AF80" s="6">
        <f t="shared" si="101"/>
        <v>3.9103162661328539</v>
      </c>
      <c r="AG80" s="6">
        <f t="shared" si="102"/>
        <v>12.301781768395141</v>
      </c>
      <c r="AH80" s="6">
        <f t="shared" si="126"/>
        <v>1.1805746434329134</v>
      </c>
      <c r="AI80" s="6">
        <f t="shared" si="103"/>
        <v>0.112498761446318</v>
      </c>
      <c r="AJ80" s="6">
        <f t="shared" si="104"/>
        <v>1.2796352006568248</v>
      </c>
      <c r="AK80" s="6">
        <f t="shared" si="105"/>
        <v>2.1145204249957632</v>
      </c>
      <c r="AL80" s="6">
        <f t="shared" si="106"/>
        <v>8.0161902978262773</v>
      </c>
      <c r="AM80" s="6">
        <f t="shared" si="127"/>
        <v>0.7064560825894759</v>
      </c>
      <c r="AN80" s="6">
        <f t="shared" si="107"/>
        <v>6.2108028141540053E-2</v>
      </c>
      <c r="AO80" s="6">
        <f t="shared" si="108"/>
        <v>0.81112199515454064</v>
      </c>
      <c r="AP80" s="6">
        <f t="shared" si="109"/>
        <v>1.1434360607731862</v>
      </c>
      <c r="AQ80" s="6">
        <f t="shared" si="110"/>
        <v>5.2235772102586449</v>
      </c>
      <c r="AR80" s="6">
        <f t="shared" si="128"/>
        <v>0.42534321512864787</v>
      </c>
      <c r="AS80" s="6">
        <f t="shared" si="111"/>
        <v>3.4288441135158644E-2</v>
      </c>
      <c r="AT80" s="6">
        <f t="shared" si="112"/>
        <v>0.5141456648627506</v>
      </c>
      <c r="AU80" s="6">
        <f t="shared" si="113"/>
        <v>0.6183179928749658</v>
      </c>
      <c r="AV80" s="6">
        <f t="shared" si="114"/>
        <v>3.4038312287736572</v>
      </c>
      <c r="AW80" s="6">
        <f t="shared" si="129"/>
        <v>0.25760095017341966</v>
      </c>
      <c r="AX80" s="6">
        <f t="shared" si="115"/>
        <v>1.8929874778827366E-2</v>
      </c>
      <c r="AY80" s="6">
        <f t="shared" si="116"/>
        <v>0.32590136413055282</v>
      </c>
      <c r="AZ80" s="6">
        <f t="shared" si="117"/>
        <v>0.33435812760217293</v>
      </c>
      <c r="BA80" s="6">
        <f t="shared" si="118"/>
        <v>2.218033077259923</v>
      </c>
      <c r="BB80" s="6">
        <f t="shared" si="130"/>
        <v>0.15688350748830815</v>
      </c>
      <c r="BD80" s="6">
        <f t="shared" ref="BD80:BD143" si="160">(($W$6-BE79*C79/100)/((100-C79)/100))/((C80-C79)/100+S80*(1-(C80-C79)/100))</f>
        <v>7829.973437921858</v>
      </c>
      <c r="BE80" s="6">
        <f t="shared" ref="BE80:BE143" si="161">(BE79*C79+BD80*(C80-C79))/C80</f>
        <v>10429.135378424588</v>
      </c>
      <c r="BF80" s="6">
        <f t="shared" si="131"/>
        <v>36.398642497767305</v>
      </c>
      <c r="BG80" s="6">
        <f t="shared" si="132"/>
        <v>34.713455504599985</v>
      </c>
      <c r="BH80" s="6">
        <f t="shared" ref="BH80:BH143" si="162">(($Y$6-BI79*C79/100)/((100-C79)/100))/((C80-C79)/100
+AC80*(1-(C80-C79)/100))</f>
        <v>2.4790561375063427</v>
      </c>
      <c r="BI80" s="6">
        <f t="shared" si="133"/>
        <v>2.9149472278345394</v>
      </c>
      <c r="BJ80" s="6">
        <f t="shared" si="134"/>
        <v>74.368214507799465</v>
      </c>
      <c r="BK80" s="6">
        <f t="shared" si="135"/>
        <v>61.737206611847839</v>
      </c>
      <c r="BL80" s="6">
        <f t="shared" si="136"/>
        <v>120.10870137446804</v>
      </c>
      <c r="BM80" s="6">
        <f t="shared" si="137"/>
        <v>101.53086802366707</v>
      </c>
      <c r="BN80" s="6">
        <f t="shared" si="138"/>
        <v>188.59377015991487</v>
      </c>
      <c r="BO80" s="6">
        <f t="shared" si="139"/>
        <v>164.13431333336771</v>
      </c>
      <c r="BP80" s="6">
        <f t="shared" si="140"/>
        <v>284.06832240255414</v>
      </c>
      <c r="BQ80" s="6">
        <f t="shared" si="141"/>
        <v>259.23526823625701</v>
      </c>
      <c r="BR80" s="6">
        <f t="shared" si="142"/>
        <v>401.72882370522063</v>
      </c>
      <c r="BS80" s="6">
        <f t="shared" si="143"/>
        <v>396.33484378223079</v>
      </c>
      <c r="BU80" s="6">
        <f t="shared" si="144"/>
        <v>1.7784805838089746</v>
      </c>
      <c r="BV80" s="6">
        <f t="shared" si="145"/>
        <v>2.9248274638119187</v>
      </c>
      <c r="BW80" s="6">
        <f t="shared" si="146"/>
        <v>4.7282620225352607</v>
      </c>
      <c r="BX80" s="6">
        <f t="shared" si="147"/>
        <v>7.4678612217647125</v>
      </c>
      <c r="BY80" s="6">
        <f t="shared" si="148"/>
        <v>11.417326164193343</v>
      </c>
      <c r="CA80" s="6">
        <f t="shared" si="149"/>
        <v>0.59196859923371503</v>
      </c>
      <c r="CB80" s="6">
        <f t="shared" si="150"/>
        <v>0.97353101997036495</v>
      </c>
      <c r="CC80" s="6">
        <f t="shared" si="151"/>
        <v>1.5738055685126378</v>
      </c>
      <c r="CD80" s="6">
        <f t="shared" ref="CD80:CD143" si="163">100*BQ80/BE80</f>
        <v>2.485683221377617</v>
      </c>
      <c r="CE80" s="6">
        <f t="shared" si="152"/>
        <v>3.8002655963422796</v>
      </c>
      <c r="CG80" s="6">
        <f t="shared" si="153"/>
        <v>21.179528062232286</v>
      </c>
      <c r="CH80" s="6">
        <f t="shared" si="154"/>
        <v>34.831117028177722</v>
      </c>
      <c r="CI80" s="6">
        <f t="shared" si="155"/>
        <v>56.307816404381384</v>
      </c>
      <c r="CJ80" s="6">
        <f t="shared" si="156"/>
        <v>88.933091398995288</v>
      </c>
      <c r="CK80" s="6">
        <f t="shared" si="157"/>
        <v>135.96638731489512</v>
      </c>
    </row>
    <row r="81" spans="1:89">
      <c r="A81" s="6">
        <v>1</v>
      </c>
      <c r="B81" s="6">
        <f t="shared" si="119"/>
        <v>1180.4347826086957</v>
      </c>
      <c r="C81" s="11">
        <v>7</v>
      </c>
      <c r="D81" s="6">
        <f t="shared" si="91"/>
        <v>58.75</v>
      </c>
      <c r="E81" s="6">
        <f t="shared" si="92"/>
        <v>24.43</v>
      </c>
      <c r="F81" s="6">
        <f t="shared" si="93"/>
        <v>8.66</v>
      </c>
      <c r="G81" s="6">
        <f t="shared" si="94"/>
        <v>1.1600000000000001</v>
      </c>
      <c r="H81" s="11">
        <f>SUM(D81:G81)</f>
        <v>93</v>
      </c>
      <c r="J81" s="6">
        <f>100*D81/H81</f>
        <v>63.172043010752688</v>
      </c>
      <c r="K81" s="6">
        <f>100*E81/H81</f>
        <v>26.268817204301076</v>
      </c>
      <c r="L81" s="6">
        <f>100*F81/H81</f>
        <v>9.3118279569892479</v>
      </c>
      <c r="M81" s="6">
        <f t="shared" si="123"/>
        <v>1.2473118279569895</v>
      </c>
      <c r="N81" s="11">
        <f t="shared" si="74"/>
        <v>100</v>
      </c>
      <c r="O81" s="6">
        <v>8.0000000000000002E-3</v>
      </c>
      <c r="P81" s="6">
        <f t="shared" si="95"/>
        <v>0.16032523698798321</v>
      </c>
      <c r="Q81" s="6">
        <f t="shared" si="96"/>
        <v>0.25423191213906682</v>
      </c>
      <c r="R81" s="6">
        <v>0.3</v>
      </c>
      <c r="S81" s="6">
        <f t="shared" si="159"/>
        <v>7.4584880631620956E-2</v>
      </c>
      <c r="T81" s="6">
        <v>0.12</v>
      </c>
      <c r="U81" s="6">
        <f t="shared" si="97"/>
        <v>0.66828133445698834</v>
      </c>
      <c r="V81" s="6">
        <f t="shared" si="98"/>
        <v>1.7183690040926265</v>
      </c>
      <c r="W81" s="6">
        <v>0.06</v>
      </c>
      <c r="X81" s="6">
        <f t="shared" si="124"/>
        <v>0.41211600619598249</v>
      </c>
      <c r="Y81" s="6">
        <v>2.6700000000000002E-2</v>
      </c>
      <c r="Z81" s="6">
        <v>0.21</v>
      </c>
      <c r="AA81" s="6">
        <v>0.442</v>
      </c>
      <c r="AB81" s="6">
        <v>0.5</v>
      </c>
      <c r="AC81" s="6">
        <f t="shared" si="125"/>
        <v>0.11942629032258063</v>
      </c>
      <c r="AD81" s="6">
        <f t="shared" si="99"/>
        <v>0.20359289690123611</v>
      </c>
      <c r="AE81" s="6">
        <f t="shared" si="100"/>
        <v>2.0130523692489355</v>
      </c>
      <c r="AF81" s="6">
        <f t="shared" si="101"/>
        <v>3.8997352137100778</v>
      </c>
      <c r="AG81" s="6">
        <f t="shared" si="102"/>
        <v>12.287522829415749</v>
      </c>
      <c r="AH81" s="6">
        <f t="shared" si="126"/>
        <v>1.1738191989951683</v>
      </c>
      <c r="AI81" s="6">
        <f t="shared" si="103"/>
        <v>0.11239904517698568</v>
      </c>
      <c r="AJ81" s="6">
        <f t="shared" si="104"/>
        <v>1.2760129240408966</v>
      </c>
      <c r="AK81" s="6">
        <f t="shared" si="105"/>
        <v>2.1087986751568328</v>
      </c>
      <c r="AL81" s="6">
        <f t="shared" si="106"/>
        <v>8.0068987683181287</v>
      </c>
      <c r="AM81" s="6">
        <f t="shared" si="127"/>
        <v>0.70243697566208818</v>
      </c>
      <c r="AN81" s="6">
        <f t="shared" si="107"/>
        <v>6.2052977038912382E-2</v>
      </c>
      <c r="AO81" s="6">
        <f t="shared" si="108"/>
        <v>0.80882594372190952</v>
      </c>
      <c r="AP81" s="6">
        <f t="shared" si="109"/>
        <v>1.1403419998129714</v>
      </c>
      <c r="AQ81" s="6">
        <f t="shared" si="110"/>
        <v>5.217522585806881</v>
      </c>
      <c r="AR81" s="6">
        <f t="shared" si="128"/>
        <v>0.42293460348471684</v>
      </c>
      <c r="AS81" s="6">
        <f t="shared" si="111"/>
        <v>3.4258048663390377E-2</v>
      </c>
      <c r="AT81" s="6">
        <f t="shared" si="112"/>
        <v>0.51269026740411761</v>
      </c>
      <c r="AU81" s="6">
        <f t="shared" si="113"/>
        <v>0.61664486603527247</v>
      </c>
      <c r="AV81" s="6">
        <f t="shared" si="114"/>
        <v>3.3998858635655123</v>
      </c>
      <c r="AW81" s="6">
        <f t="shared" si="129"/>
        <v>0.25614726594901321</v>
      </c>
      <c r="AX81" s="6">
        <f t="shared" si="115"/>
        <v>1.891309578084013E-2</v>
      </c>
      <c r="AY81" s="6">
        <f t="shared" si="116"/>
        <v>0.32497883176368508</v>
      </c>
      <c r="AZ81" s="6">
        <f t="shared" si="117"/>
        <v>0.3334533770307726</v>
      </c>
      <c r="BA81" s="6">
        <f t="shared" si="118"/>
        <v>2.2154621652653561</v>
      </c>
      <c r="BB81" s="6">
        <f t="shared" si="130"/>
        <v>0.1560002106871558</v>
      </c>
      <c r="BD81" s="6">
        <f t="shared" si="160"/>
        <v>7758.0227138931114</v>
      </c>
      <c r="BE81" s="6">
        <f t="shared" si="161"/>
        <v>10390.97662607414</v>
      </c>
      <c r="BF81" s="6">
        <f t="shared" si="131"/>
        <v>36.449181973286414</v>
      </c>
      <c r="BG81" s="6">
        <f t="shared" si="132"/>
        <v>34.738251597009786</v>
      </c>
      <c r="BH81" s="6">
        <f t="shared" si="162"/>
        <v>2.4665589780142581</v>
      </c>
      <c r="BI81" s="6">
        <f t="shared" si="133"/>
        <v>2.9085416814085354</v>
      </c>
      <c r="BJ81" s="6">
        <f t="shared" si="134"/>
        <v>74.808124062349293</v>
      </c>
      <c r="BK81" s="6">
        <f t="shared" si="135"/>
        <v>61.923934003997864</v>
      </c>
      <c r="BL81" s="6">
        <f t="shared" si="136"/>
        <v>120.74110892752427</v>
      </c>
      <c r="BM81" s="6">
        <f t="shared" si="137"/>
        <v>101.80530003657931</v>
      </c>
      <c r="BN81" s="6">
        <f t="shared" si="138"/>
        <v>189.39068422710739</v>
      </c>
      <c r="BO81" s="6">
        <f t="shared" si="139"/>
        <v>164.49511863184972</v>
      </c>
      <c r="BP81" s="6">
        <f t="shared" si="140"/>
        <v>284.7932876736354</v>
      </c>
      <c r="BQ81" s="6">
        <f t="shared" si="141"/>
        <v>259.60038279964817</v>
      </c>
      <c r="BR81" s="6">
        <f t="shared" si="142"/>
        <v>401.67174716506156</v>
      </c>
      <c r="BS81" s="6">
        <f t="shared" si="143"/>
        <v>396.41108525912836</v>
      </c>
      <c r="BU81" s="6">
        <f t="shared" si="144"/>
        <v>1.7825863754561608</v>
      </c>
      <c r="BV81" s="6">
        <f t="shared" si="145"/>
        <v>2.9306397229658661</v>
      </c>
      <c r="BW81" s="6">
        <f t="shared" si="146"/>
        <v>4.7352733966037945</v>
      </c>
      <c r="BX81" s="6">
        <f t="shared" si="147"/>
        <v>7.4730411251323359</v>
      </c>
      <c r="BY81" s="6">
        <f t="shared" si="148"/>
        <v>11.411371241644494</v>
      </c>
      <c r="CA81" s="6">
        <f t="shared" si="149"/>
        <v>0.59593949858968753</v>
      </c>
      <c r="CB81" s="6">
        <f t="shared" si="150"/>
        <v>0.97974717584407489</v>
      </c>
      <c r="CC81" s="6">
        <f t="shared" si="151"/>
        <v>1.5830573443797491</v>
      </c>
      <c r="CD81" s="6">
        <f t="shared" si="163"/>
        <v>2.4983251540402023</v>
      </c>
      <c r="CE81" s="6">
        <f t="shared" si="152"/>
        <v>3.8149550280424234</v>
      </c>
      <c r="CG81" s="6">
        <f t="shared" si="153"/>
        <v>21.290371872549414</v>
      </c>
      <c r="CH81" s="6">
        <f t="shared" si="154"/>
        <v>35.00218019474196</v>
      </c>
      <c r="CI81" s="6">
        <f t="shared" si="155"/>
        <v>56.555874610051582</v>
      </c>
      <c r="CJ81" s="6">
        <f t="shared" si="156"/>
        <v>89.25448256733597</v>
      </c>
      <c r="CK81" s="6">
        <f t="shared" si="157"/>
        <v>136.29204208865116</v>
      </c>
    </row>
    <row r="82" spans="1:89">
      <c r="A82" s="6">
        <v>1</v>
      </c>
      <c r="B82" s="6">
        <f t="shared" si="119"/>
        <v>1180.8695652173913</v>
      </c>
      <c r="C82" s="11">
        <v>7.1</v>
      </c>
      <c r="D82" s="6">
        <f t="shared" si="91"/>
        <v>58.774999999999999</v>
      </c>
      <c r="E82" s="6">
        <f t="shared" si="92"/>
        <v>24.379000000000001</v>
      </c>
      <c r="F82" s="6">
        <f t="shared" si="93"/>
        <v>8.597999999999999</v>
      </c>
      <c r="G82" s="6">
        <f t="shared" si="94"/>
        <v>1.1480000000000001</v>
      </c>
      <c r="H82" s="11">
        <f t="shared" si="158"/>
        <v>92.899999999999991</v>
      </c>
      <c r="J82" s="6">
        <f t="shared" si="120"/>
        <v>63.266953713670617</v>
      </c>
      <c r="K82" s="6">
        <f t="shared" si="121"/>
        <v>26.242195909580197</v>
      </c>
      <c r="L82" s="6">
        <f t="shared" si="122"/>
        <v>9.2551130247578044</v>
      </c>
      <c r="M82" s="6">
        <f t="shared" si="123"/>
        <v>1.2357373519913888</v>
      </c>
      <c r="N82" s="11">
        <f t="shared" si="74"/>
        <v>100</v>
      </c>
      <c r="O82" s="6">
        <v>8.0000000000000002E-3</v>
      </c>
      <c r="P82" s="6">
        <f t="shared" si="95"/>
        <v>0.16003995254079464</v>
      </c>
      <c r="Q82" s="6">
        <f t="shared" si="96"/>
        <v>0.25412126803202151</v>
      </c>
      <c r="R82" s="6">
        <v>0.3</v>
      </c>
      <c r="S82" s="6">
        <f t="shared" si="159"/>
        <v>7.4285776808733633E-2</v>
      </c>
      <c r="T82" s="6">
        <v>0.12</v>
      </c>
      <c r="U82" s="6">
        <f t="shared" si="97"/>
        <v>0.66830444270044165</v>
      </c>
      <c r="V82" s="6">
        <f t="shared" si="98"/>
        <v>1.7165938992956637</v>
      </c>
      <c r="W82" s="6">
        <v>0.06</v>
      </c>
      <c r="X82" s="6">
        <f t="shared" si="124"/>
        <v>0.41091225354938848</v>
      </c>
      <c r="Y82" s="6">
        <v>2.6700000000000002E-2</v>
      </c>
      <c r="Z82" s="6">
        <v>0.21</v>
      </c>
      <c r="AA82" s="6">
        <v>0.442</v>
      </c>
      <c r="AB82" s="6">
        <v>0.5</v>
      </c>
      <c r="AC82" s="6">
        <f t="shared" si="125"/>
        <v>0.11908717438105491</v>
      </c>
      <c r="AD82" s="6">
        <f t="shared" si="99"/>
        <v>0.20341254479700388</v>
      </c>
      <c r="AE82" s="6">
        <f t="shared" si="100"/>
        <v>2.0073574040979851</v>
      </c>
      <c r="AF82" s="6">
        <f t="shared" si="101"/>
        <v>3.8891890951556314</v>
      </c>
      <c r="AG82" s="6">
        <f t="shared" si="102"/>
        <v>12.273288930536692</v>
      </c>
      <c r="AH82" s="6">
        <f t="shared" si="126"/>
        <v>1.1670820452890518</v>
      </c>
      <c r="AI82" s="6">
        <f t="shared" si="103"/>
        <v>0.11229947684911225</v>
      </c>
      <c r="AJ82" s="6">
        <f t="shared" si="104"/>
        <v>1.2724030581250456</v>
      </c>
      <c r="AK82" s="6">
        <f t="shared" si="105"/>
        <v>2.1030958159582198</v>
      </c>
      <c r="AL82" s="6">
        <f t="shared" si="106"/>
        <v>7.9976235556503443</v>
      </c>
      <c r="AM82" s="6">
        <f t="shared" si="127"/>
        <v>0.69842847764620486</v>
      </c>
      <c r="AN82" s="6">
        <f t="shared" si="107"/>
        <v>6.1998007611426535E-2</v>
      </c>
      <c r="AO82" s="6">
        <f t="shared" si="108"/>
        <v>0.80653775905615277</v>
      </c>
      <c r="AP82" s="6">
        <f t="shared" si="109"/>
        <v>1.1372581540481714</v>
      </c>
      <c r="AQ82" s="6">
        <f t="shared" si="110"/>
        <v>5.2114785938715986</v>
      </c>
      <c r="AR82" s="6">
        <f t="shared" si="128"/>
        <v>0.42053218471111214</v>
      </c>
      <c r="AS82" s="6">
        <f t="shared" si="111"/>
        <v>3.4227701282625263E-2</v>
      </c>
      <c r="AT82" s="6">
        <f t="shared" si="112"/>
        <v>0.51123985645073189</v>
      </c>
      <c r="AU82" s="6">
        <f t="shared" si="113"/>
        <v>0.61497726310665946</v>
      </c>
      <c r="AV82" s="6">
        <f t="shared" si="114"/>
        <v>3.3959474268070076</v>
      </c>
      <c r="AW82" s="6">
        <f t="shared" si="129"/>
        <v>0.25469722020951774</v>
      </c>
      <c r="AX82" s="6">
        <f t="shared" si="115"/>
        <v>1.8896341676578457E-2</v>
      </c>
      <c r="AY82" s="6">
        <f t="shared" si="116"/>
        <v>0.32405946019145859</v>
      </c>
      <c r="AZ82" s="6">
        <f t="shared" si="117"/>
        <v>0.33255161353816831</v>
      </c>
      <c r="BA82" s="6">
        <f t="shared" si="118"/>
        <v>2.2128957680453021</v>
      </c>
      <c r="BB82" s="6">
        <f t="shared" si="130"/>
        <v>0.15511906541405432</v>
      </c>
      <c r="BD82" s="6">
        <f t="shared" si="160"/>
        <v>7686.3059831630899</v>
      </c>
      <c r="BE82" s="6">
        <f t="shared" si="161"/>
        <v>10352.882673357082</v>
      </c>
      <c r="BF82" s="6">
        <f t="shared" si="131"/>
        <v>36.499763148767308</v>
      </c>
      <c r="BG82" s="6">
        <f t="shared" si="132"/>
        <v>34.763061618865521</v>
      </c>
      <c r="BH82" s="6">
        <f t="shared" si="162"/>
        <v>2.4540763134541801</v>
      </c>
      <c r="BI82" s="6">
        <f t="shared" si="133"/>
        <v>2.902140760733122</v>
      </c>
      <c r="BJ82" s="6">
        <f t="shared" si="134"/>
        <v>75.251564832413806</v>
      </c>
      <c r="BK82" s="6">
        <f t="shared" si="135"/>
        <v>62.111647114257238</v>
      </c>
      <c r="BL82" s="6">
        <f t="shared" si="136"/>
        <v>121.37785381007464</v>
      </c>
      <c r="BM82" s="6">
        <f t="shared" si="137"/>
        <v>102.080969808037</v>
      </c>
      <c r="BN82" s="6">
        <f t="shared" si="138"/>
        <v>190.19128248712644</v>
      </c>
      <c r="BO82" s="6">
        <f t="shared" si="139"/>
        <v>164.85703643262826</v>
      </c>
      <c r="BP82" s="6">
        <f t="shared" si="140"/>
        <v>285.51747636594274</v>
      </c>
      <c r="BQ82" s="6">
        <f t="shared" si="141"/>
        <v>259.96541228649738</v>
      </c>
      <c r="BR82" s="6">
        <f t="shared" si="142"/>
        <v>401.60387212456567</v>
      </c>
      <c r="BS82" s="6">
        <f t="shared" si="143"/>
        <v>396.48422310230353</v>
      </c>
      <c r="BU82" s="6">
        <f t="shared" si="144"/>
        <v>1.7867139492843158</v>
      </c>
      <c r="BV82" s="6">
        <f t="shared" si="145"/>
        <v>2.9364781194254421</v>
      </c>
      <c r="BW82" s="6">
        <f t="shared" si="146"/>
        <v>4.742304870614797</v>
      </c>
      <c r="BX82" s="6">
        <f t="shared" si="147"/>
        <v>7.47820819514404</v>
      </c>
      <c r="BY82" s="6">
        <f t="shared" si="148"/>
        <v>11.405330964495256</v>
      </c>
      <c r="CA82" s="6">
        <f t="shared" si="149"/>
        <v>0.59994543620300278</v>
      </c>
      <c r="CB82" s="6">
        <f t="shared" si="150"/>
        <v>0.98601493930516704</v>
      </c>
      <c r="CC82" s="6">
        <f t="shared" si="151"/>
        <v>1.5923781002259811</v>
      </c>
      <c r="CD82" s="6">
        <f t="shared" si="163"/>
        <v>2.5110437400736001</v>
      </c>
      <c r="CE82" s="6">
        <f t="shared" si="152"/>
        <v>3.8296987960913245</v>
      </c>
      <c r="CG82" s="6">
        <f t="shared" si="153"/>
        <v>21.402010527761909</v>
      </c>
      <c r="CH82" s="6">
        <f t="shared" si="154"/>
        <v>35.174368931109285</v>
      </c>
      <c r="CI82" s="6">
        <f t="shared" si="155"/>
        <v>56.805320631995478</v>
      </c>
      <c r="CJ82" s="6">
        <f t="shared" si="156"/>
        <v>89.577120380896488</v>
      </c>
      <c r="CK82" s="6">
        <f t="shared" si="157"/>
        <v>136.61784723431057</v>
      </c>
    </row>
    <row r="83" spans="1:89">
      <c r="A83" s="6">
        <v>1</v>
      </c>
      <c r="B83" s="6">
        <f t="shared" si="119"/>
        <v>1181.304347826087</v>
      </c>
      <c r="C83" s="11">
        <v>7.2</v>
      </c>
      <c r="D83" s="6">
        <f t="shared" si="91"/>
        <v>58.8</v>
      </c>
      <c r="E83" s="6">
        <f t="shared" si="92"/>
        <v>24.327999999999999</v>
      </c>
      <c r="F83" s="6">
        <f t="shared" si="93"/>
        <v>8.5359999999999996</v>
      </c>
      <c r="G83" s="6">
        <f t="shared" si="94"/>
        <v>1.1360000000000001</v>
      </c>
      <c r="H83" s="11">
        <f t="shared" si="158"/>
        <v>92.8</v>
      </c>
      <c r="J83" s="6">
        <f t="shared" si="120"/>
        <v>63.362068965517246</v>
      </c>
      <c r="K83" s="6">
        <f t="shared" si="121"/>
        <v>26.21551724137931</v>
      </c>
      <c r="L83" s="6">
        <f t="shared" si="122"/>
        <v>9.1982758620689644</v>
      </c>
      <c r="M83" s="6">
        <f t="shared" si="123"/>
        <v>1.2241379310344829</v>
      </c>
      <c r="N83" s="11">
        <f t="shared" si="74"/>
        <v>100</v>
      </c>
      <c r="O83" s="6">
        <v>8.0000000000000002E-3</v>
      </c>
      <c r="P83" s="6">
        <f t="shared" si="95"/>
        <v>0.15975534583757414</v>
      </c>
      <c r="Q83" s="6">
        <f t="shared" si="96"/>
        <v>0.25401073818523268</v>
      </c>
      <c r="R83" s="6">
        <v>0.3</v>
      </c>
      <c r="S83" s="6">
        <f t="shared" si="159"/>
        <v>7.398667795997467E-2</v>
      </c>
      <c r="T83" s="6">
        <v>0.12</v>
      </c>
      <c r="U83" s="6">
        <f t="shared" si="97"/>
        <v>0.66832753792665456</v>
      </c>
      <c r="V83" s="6">
        <f t="shared" si="98"/>
        <v>1.7148216878392153</v>
      </c>
      <c r="W83" s="6">
        <v>0.06</v>
      </c>
      <c r="X83" s="6">
        <f t="shared" si="124"/>
        <v>0.4097085158413275</v>
      </c>
      <c r="Y83" s="6">
        <v>2.6700000000000002E-2</v>
      </c>
      <c r="Z83" s="6">
        <v>0.21</v>
      </c>
      <c r="AA83" s="6">
        <v>0.442</v>
      </c>
      <c r="AB83" s="6">
        <v>0.5</v>
      </c>
      <c r="AC83" s="6">
        <f t="shared" si="125"/>
        <v>0.1187473275862069</v>
      </c>
      <c r="AD83" s="6">
        <f t="shared" si="99"/>
        <v>0.20323246013982244</v>
      </c>
      <c r="AE83" s="6">
        <f t="shared" si="100"/>
        <v>2.0016819404921291</v>
      </c>
      <c r="AF83" s="6">
        <f t="shared" si="101"/>
        <v>3.8786777762278644</v>
      </c>
      <c r="AG83" s="6">
        <f t="shared" si="102"/>
        <v>12.259080015392604</v>
      </c>
      <c r="AH83" s="6">
        <f t="shared" si="126"/>
        <v>1.1603630959038913</v>
      </c>
      <c r="AI83" s="6">
        <f t="shared" si="103"/>
        <v>0.11220005617272173</v>
      </c>
      <c r="AJ83" s="6">
        <f t="shared" si="104"/>
        <v>1.2688055536479523</v>
      </c>
      <c r="AK83" s="6">
        <f t="shared" si="105"/>
        <v>2.0974117748081702</v>
      </c>
      <c r="AL83" s="6">
        <f t="shared" si="106"/>
        <v>7.9883646230936547</v>
      </c>
      <c r="AM83" s="6">
        <f t="shared" si="127"/>
        <v>0.69443053807866761</v>
      </c>
      <c r="AN83" s="6">
        <f t="shared" si="107"/>
        <v>6.194311969899334E-2</v>
      </c>
      <c r="AO83" s="6">
        <f t="shared" si="108"/>
        <v>0.80425740993201211</v>
      </c>
      <c r="AP83" s="6">
        <f t="shared" si="109"/>
        <v>1.1341844842244813</v>
      </c>
      <c r="AQ83" s="6">
        <f t="shared" si="110"/>
        <v>5.2054452105189668</v>
      </c>
      <c r="AR83" s="6">
        <f t="shared" si="128"/>
        <v>0.41813592913379866</v>
      </c>
      <c r="AS83" s="6">
        <f t="shared" si="111"/>
        <v>3.4197398904481674E-2</v>
      </c>
      <c r="AT83" s="6">
        <f t="shared" si="112"/>
        <v>0.509794412209848</v>
      </c>
      <c r="AU83" s="6">
        <f t="shared" si="113"/>
        <v>0.61331516286219168</v>
      </c>
      <c r="AV83" s="6">
        <f t="shared" si="114"/>
        <v>3.3920159029021786</v>
      </c>
      <c r="AW83" s="6">
        <f t="shared" si="129"/>
        <v>0.25325079538484102</v>
      </c>
      <c r="AX83" s="6">
        <f t="shared" si="115"/>
        <v>1.8879612417248816E-2</v>
      </c>
      <c r="AY83" s="6">
        <f t="shared" si="116"/>
        <v>0.32314323686785151</v>
      </c>
      <c r="AZ83" s="6">
        <f t="shared" si="117"/>
        <v>0.33165282564580345</v>
      </c>
      <c r="BA83" s="6">
        <f t="shared" si="118"/>
        <v>2.2103338754369863</v>
      </c>
      <c r="BB83" s="6">
        <f t="shared" si="130"/>
        <v>0.15424006119465855</v>
      </c>
      <c r="BD83" s="6">
        <f t="shared" si="160"/>
        <v>7614.8255063933175</v>
      </c>
      <c r="BE83" s="6">
        <f t="shared" si="161"/>
        <v>10314.854101593697</v>
      </c>
      <c r="BF83" s="6">
        <f t="shared" si="131"/>
        <v>36.550386017245735</v>
      </c>
      <c r="BG83" s="6">
        <f t="shared" si="132"/>
        <v>34.787885568843024</v>
      </c>
      <c r="BH83" s="6">
        <f t="shared" si="162"/>
        <v>2.4416081835571277</v>
      </c>
      <c r="BI83" s="6">
        <f t="shared" si="133"/>
        <v>2.8957444749390109</v>
      </c>
      <c r="BJ83" s="6">
        <f t="shared" si="134"/>
        <v>75.698578446494025</v>
      </c>
      <c r="BK83" s="6">
        <f t="shared" si="135"/>
        <v>62.300354493871637</v>
      </c>
      <c r="BL83" s="6">
        <f t="shared" si="136"/>
        <v>122.01898047776896</v>
      </c>
      <c r="BM83" s="6">
        <f t="shared" si="137"/>
        <v>102.35788662289438</v>
      </c>
      <c r="BN83" s="6">
        <f t="shared" si="138"/>
        <v>190.99558831763977</v>
      </c>
      <c r="BO83" s="6">
        <f t="shared" si="139"/>
        <v>165.22007187547567</v>
      </c>
      <c r="BP83" s="6">
        <f t="shared" si="140"/>
        <v>286.24085107561012</v>
      </c>
      <c r="BQ83" s="6">
        <f t="shared" si="141"/>
        <v>260.33034893634618</v>
      </c>
      <c r="BR83" s="6">
        <f t="shared" si="142"/>
        <v>401.52510457487011</v>
      </c>
      <c r="BS83" s="6">
        <f t="shared" si="143"/>
        <v>396.55423534497805</v>
      </c>
      <c r="BU83" s="6">
        <f t="shared" si="144"/>
        <v>1.7908634996106096</v>
      </c>
      <c r="BV83" s="6">
        <f t="shared" si="145"/>
        <v>2.9423428572666368</v>
      </c>
      <c r="BW83" s="6">
        <f t="shared" si="146"/>
        <v>4.7493565410440253</v>
      </c>
      <c r="BX83" s="6">
        <f t="shared" si="147"/>
        <v>7.4833622302559579</v>
      </c>
      <c r="BY83" s="6">
        <f t="shared" si="148"/>
        <v>11.399204891605795</v>
      </c>
      <c r="CA83" s="6">
        <f t="shared" si="149"/>
        <v>0.60398677363983189</v>
      </c>
      <c r="CB83" s="6">
        <f t="shared" si="150"/>
        <v>0.99233479809549197</v>
      </c>
      <c r="CC83" s="6">
        <f t="shared" si="151"/>
        <v>1.6017683841979726</v>
      </c>
      <c r="CD83" s="6">
        <f t="shared" si="163"/>
        <v>2.5238393715731164</v>
      </c>
      <c r="CE83" s="6">
        <f t="shared" si="152"/>
        <v>3.8444967950027373</v>
      </c>
      <c r="CG83" s="6">
        <f t="shared" si="153"/>
        <v>21.51445164897838</v>
      </c>
      <c r="CH83" s="6">
        <f t="shared" si="154"/>
        <v>35.347692971096912</v>
      </c>
      <c r="CI83" s="6">
        <f t="shared" si="155"/>
        <v>57.056164072955873</v>
      </c>
      <c r="CJ83" s="6">
        <f t="shared" si="156"/>
        <v>89.901008597047976</v>
      </c>
      <c r="CK83" s="6">
        <f t="shared" si="157"/>
        <v>136.94379417000533</v>
      </c>
    </row>
    <row r="84" spans="1:89">
      <c r="A84" s="6">
        <v>1</v>
      </c>
      <c r="B84" s="6">
        <f t="shared" si="119"/>
        <v>1181.7391304347825</v>
      </c>
      <c r="C84" s="11">
        <v>7.3</v>
      </c>
      <c r="D84" s="6">
        <f t="shared" si="91"/>
        <v>58.825000000000003</v>
      </c>
      <c r="E84" s="6">
        <f t="shared" si="92"/>
        <v>24.277000000000001</v>
      </c>
      <c r="F84" s="6">
        <f t="shared" si="93"/>
        <v>8.4740000000000002</v>
      </c>
      <c r="G84" s="6">
        <f t="shared" si="94"/>
        <v>1.1240000000000001</v>
      </c>
      <c r="H84" s="11">
        <f t="shared" si="158"/>
        <v>92.7</v>
      </c>
      <c r="J84" s="6">
        <f t="shared" si="120"/>
        <v>63.457389428263212</v>
      </c>
      <c r="K84" s="6">
        <f t="shared" si="121"/>
        <v>26.188781014023736</v>
      </c>
      <c r="L84" s="6">
        <f t="shared" si="122"/>
        <v>9.1413160733549077</v>
      </c>
      <c r="M84" s="6">
        <f t="shared" si="123"/>
        <v>1.2125134843581447</v>
      </c>
      <c r="N84" s="11">
        <f t="shared" si="74"/>
        <v>100</v>
      </c>
      <c r="O84" s="6">
        <v>8.0000000000000002E-3</v>
      </c>
      <c r="P84" s="6">
        <f t="shared" si="95"/>
        <v>0.15947141491527081</v>
      </c>
      <c r="Q84" s="6">
        <f t="shared" si="96"/>
        <v>0.25390032243224353</v>
      </c>
      <c r="R84" s="6">
        <v>0.3</v>
      </c>
      <c r="S84" s="6">
        <f t="shared" si="159"/>
        <v>7.3687582224259571E-2</v>
      </c>
      <c r="T84" s="6">
        <v>0.12</v>
      </c>
      <c r="U84" s="6">
        <f t="shared" si="97"/>
        <v>0.66835062014660718</v>
      </c>
      <c r="V84" s="6">
        <f t="shared" si="98"/>
        <v>1.7130523635981472</v>
      </c>
      <c r="W84" s="6">
        <v>0.06</v>
      </c>
      <c r="X84" s="6">
        <f t="shared" si="124"/>
        <v>0.4085047867791789</v>
      </c>
      <c r="Y84" s="6">
        <v>2.6700000000000002E-2</v>
      </c>
      <c r="Z84" s="6">
        <v>0.21</v>
      </c>
      <c r="AA84" s="6">
        <v>0.442</v>
      </c>
      <c r="AB84" s="6">
        <v>0.5</v>
      </c>
      <c r="AC84" s="6">
        <f t="shared" si="125"/>
        <v>0.11840674757281552</v>
      </c>
      <c r="AD84" s="6">
        <f t="shared" si="99"/>
        <v>0.20305264240571042</v>
      </c>
      <c r="AE84" s="6">
        <f t="shared" si="100"/>
        <v>1.9960259010644474</v>
      </c>
      <c r="AF84" s="6">
        <f t="shared" si="101"/>
        <v>3.868201123269428</v>
      </c>
      <c r="AG84" s="6">
        <f t="shared" si="102"/>
        <v>12.244896027771013</v>
      </c>
      <c r="AH84" s="6">
        <f t="shared" si="126"/>
        <v>1.1536622647622143</v>
      </c>
      <c r="AI84" s="6">
        <f t="shared" si="103"/>
        <v>0.11210078285853595</v>
      </c>
      <c r="AJ84" s="6">
        <f t="shared" si="104"/>
        <v>1.26522036156907</v>
      </c>
      <c r="AK84" s="6">
        <f t="shared" si="105"/>
        <v>2.0917464794308951</v>
      </c>
      <c r="AL84" s="6">
        <f t="shared" si="106"/>
        <v>7.9791219340184183</v>
      </c>
      <c r="AM84" s="6">
        <f t="shared" si="127"/>
        <v>0.69044310668823949</v>
      </c>
      <c r="AN84" s="6">
        <f t="shared" si="107"/>
        <v>6.1888313141908707E-2</v>
      </c>
      <c r="AO84" s="6">
        <f t="shared" si="108"/>
        <v>0.80198486526417045</v>
      </c>
      <c r="AP84" s="6">
        <f t="shared" si="109"/>
        <v>1.1311209512584561</v>
      </c>
      <c r="AQ84" s="6">
        <f t="shared" si="110"/>
        <v>5.1994224118800654</v>
      </c>
      <c r="AR84" s="6">
        <f t="shared" si="128"/>
        <v>0.41574580718995036</v>
      </c>
      <c r="AS84" s="6">
        <f t="shared" si="111"/>
        <v>3.4167141440790597E-2</v>
      </c>
      <c r="AT84" s="6">
        <f t="shared" si="112"/>
        <v>0.50835391497742466</v>
      </c>
      <c r="AU84" s="6">
        <f t="shared" si="113"/>
        <v>0.61165854416732723</v>
      </c>
      <c r="AV84" s="6">
        <f t="shared" si="114"/>
        <v>3.3880912762973603</v>
      </c>
      <c r="AW84" s="6">
        <f t="shared" si="129"/>
        <v>0.2518079739697261</v>
      </c>
      <c r="AX84" s="6">
        <f t="shared" si="115"/>
        <v>1.8862907954175126E-2</v>
      </c>
      <c r="AY84" s="6">
        <f t="shared" si="116"/>
        <v>0.32223014930306887</v>
      </c>
      <c r="AZ84" s="6">
        <f t="shared" si="117"/>
        <v>0.33075700192508312</v>
      </c>
      <c r="BA84" s="6">
        <f t="shared" si="118"/>
        <v>2.2077764773051998</v>
      </c>
      <c r="BB84" s="6">
        <f t="shared" si="130"/>
        <v>0.15336318759265538</v>
      </c>
      <c r="BD84" s="6">
        <f t="shared" si="160"/>
        <v>7543.5835374963435</v>
      </c>
      <c r="BE84" s="6">
        <f t="shared" si="161"/>
        <v>10276.891491126609</v>
      </c>
      <c r="BF84" s="6">
        <f t="shared" si="131"/>
        <v>36.601050571620213</v>
      </c>
      <c r="BG84" s="6">
        <f t="shared" si="132"/>
        <v>34.812723445593399</v>
      </c>
      <c r="BH84" s="6">
        <f t="shared" si="162"/>
        <v>2.4291546283199765</v>
      </c>
      <c r="BI84" s="6">
        <f t="shared" si="133"/>
        <v>2.8893528332045038</v>
      </c>
      <c r="BJ84" s="6">
        <f t="shared" si="134"/>
        <v>76.149207218250851</v>
      </c>
      <c r="BK84" s="6">
        <f t="shared" si="135"/>
        <v>62.490064805164508</v>
      </c>
      <c r="BL84" s="6">
        <f t="shared" si="136"/>
        <v>122.66453405297992</v>
      </c>
      <c r="BM84" s="6">
        <f t="shared" si="137"/>
        <v>102.63605987536131</v>
      </c>
      <c r="BN84" s="6">
        <f t="shared" si="138"/>
        <v>191.80362534449515</v>
      </c>
      <c r="BO84" s="6">
        <f t="shared" si="139"/>
        <v>165.58423014217456</v>
      </c>
      <c r="BP84" s="6">
        <f t="shared" si="140"/>
        <v>286.96337384332304</v>
      </c>
      <c r="BQ84" s="6">
        <f t="shared" si="141"/>
        <v>260.69518489397603</v>
      </c>
      <c r="BR84" s="6">
        <f t="shared" si="142"/>
        <v>401.43535006769491</v>
      </c>
      <c r="BS84" s="6">
        <f t="shared" si="143"/>
        <v>396.62109993022079</v>
      </c>
      <c r="BU84" s="6">
        <f t="shared" si="144"/>
        <v>1.7950352233379923</v>
      </c>
      <c r="BV84" s="6">
        <f t="shared" si="145"/>
        <v>2.948234143064524</v>
      </c>
      <c r="BW84" s="6">
        <f t="shared" si="146"/>
        <v>4.7564285052548581</v>
      </c>
      <c r="BX84" s="6">
        <f t="shared" si="147"/>
        <v>7.4885030268143211</v>
      </c>
      <c r="BY84" s="6">
        <f t="shared" si="148"/>
        <v>11.392992580717644</v>
      </c>
      <c r="CA84" s="6">
        <f t="shared" si="149"/>
        <v>0.60806387669968487</v>
      </c>
      <c r="CB84" s="6">
        <f t="shared" si="150"/>
        <v>0.99870724492888252</v>
      </c>
      <c r="CC84" s="6">
        <f t="shared" si="151"/>
        <v>1.6112287483539667</v>
      </c>
      <c r="CD84" s="6">
        <f t="shared" si="163"/>
        <v>2.5367124399344729</v>
      </c>
      <c r="CE84" s="6">
        <f t="shared" si="152"/>
        <v>3.8593489118054416</v>
      </c>
      <c r="CG84" s="6">
        <f t="shared" si="153"/>
        <v>21.627702953764373</v>
      </c>
      <c r="CH84" s="6">
        <f t="shared" si="154"/>
        <v>35.522162158897849</v>
      </c>
      <c r="CI84" s="6">
        <f t="shared" si="155"/>
        <v>57.308414617722384</v>
      </c>
      <c r="CJ84" s="6">
        <f t="shared" si="156"/>
        <v>90.226150956041593</v>
      </c>
      <c r="CK84" s="6">
        <f t="shared" si="157"/>
        <v>137.26987419890114</v>
      </c>
    </row>
    <row r="85" spans="1:89">
      <c r="A85" s="6">
        <v>1</v>
      </c>
      <c r="B85" s="6">
        <f t="shared" si="119"/>
        <v>1182.1739130434783</v>
      </c>
      <c r="C85" s="11">
        <v>7.4</v>
      </c>
      <c r="D85" s="6">
        <f t="shared" si="91"/>
        <v>58.85</v>
      </c>
      <c r="E85" s="6">
        <f t="shared" si="92"/>
        <v>24.225999999999999</v>
      </c>
      <c r="F85" s="6">
        <f t="shared" si="93"/>
        <v>8.411999999999999</v>
      </c>
      <c r="G85" s="6">
        <f t="shared" si="94"/>
        <v>1.1120000000000001</v>
      </c>
      <c r="H85" s="11">
        <f t="shared" si="158"/>
        <v>92.6</v>
      </c>
      <c r="J85" s="6">
        <f t="shared" si="120"/>
        <v>63.552915766738664</v>
      </c>
      <c r="K85" s="6">
        <f t="shared" si="121"/>
        <v>26.161987041036717</v>
      </c>
      <c r="L85" s="6">
        <f t="shared" si="122"/>
        <v>9.0842332613390919</v>
      </c>
      <c r="M85" s="6">
        <f t="shared" si="123"/>
        <v>1.2008639308855293</v>
      </c>
      <c r="N85" s="11">
        <f t="shared" si="74"/>
        <v>100.00000000000001</v>
      </c>
      <c r="O85" s="6">
        <v>8.0000000000000002E-3</v>
      </c>
      <c r="P85" s="6">
        <f t="shared" si="95"/>
        <v>0.1591881578174725</v>
      </c>
      <c r="Q85" s="6">
        <f t="shared" si="96"/>
        <v>0.25379002060690625</v>
      </c>
      <c r="R85" s="6">
        <v>0.3</v>
      </c>
      <c r="S85" s="6">
        <f t="shared" si="159"/>
        <v>7.3388487738999822E-2</v>
      </c>
      <c r="T85" s="6">
        <v>0.12</v>
      </c>
      <c r="U85" s="6">
        <f t="shared" si="97"/>
        <v>0.66837368937127151</v>
      </c>
      <c r="V85" s="6">
        <f t="shared" si="98"/>
        <v>1.7112859204630597</v>
      </c>
      <c r="W85" s="6">
        <v>0.06</v>
      </c>
      <c r="X85" s="6">
        <f t="shared" si="124"/>
        <v>0.40730106006094685</v>
      </c>
      <c r="Y85" s="6">
        <v>2.6700000000000002E-2</v>
      </c>
      <c r="Z85" s="6">
        <v>0.21</v>
      </c>
      <c r="AA85" s="6">
        <v>0.442</v>
      </c>
      <c r="AB85" s="6">
        <v>0.5</v>
      </c>
      <c r="AC85" s="6">
        <f t="shared" si="125"/>
        <v>0.11806543196544278</v>
      </c>
      <c r="AD85" s="6">
        <f t="shared" si="99"/>
        <v>0.20287309107194448</v>
      </c>
      <c r="AE85" s="6">
        <f t="shared" si="100"/>
        <v>1.9903892087945294</v>
      </c>
      <c r="AF85" s="6">
        <f t="shared" si="101"/>
        <v>3.8577590032043894</v>
      </c>
      <c r="AG85" s="6">
        <f t="shared" si="102"/>
        <v>12.230736911611713</v>
      </c>
      <c r="AH85" s="6">
        <f t="shared" si="126"/>
        <v>1.1469794661177943</v>
      </c>
      <c r="AI85" s="6">
        <f t="shared" si="103"/>
        <v>0.112001656617971</v>
      </c>
      <c r="AJ85" s="6">
        <f t="shared" si="104"/>
        <v>1.2616474330674929</v>
      </c>
      <c r="AK85" s="6">
        <f t="shared" si="105"/>
        <v>2.0860998578650083</v>
      </c>
      <c r="AL85" s="6">
        <f t="shared" si="106"/>
        <v>7.9698954518942129</v>
      </c>
      <c r="AM85" s="6">
        <f t="shared" si="127"/>
        <v>0.68646613339446527</v>
      </c>
      <c r="AN85" s="6">
        <f t="shared" si="107"/>
        <v>6.1833587780852101E-2</v>
      </c>
      <c r="AO85" s="6">
        <f t="shared" si="108"/>
        <v>0.79972009410653411</v>
      </c>
      <c r="AP85" s="6">
        <f t="shared" si="109"/>
        <v>1.1280675162366651</v>
      </c>
      <c r="AQ85" s="6">
        <f t="shared" si="110"/>
        <v>5.1934101741506398</v>
      </c>
      <c r="AR85" s="6">
        <f t="shared" si="128"/>
        <v>0.41336178942728274</v>
      </c>
      <c r="AS85" s="6">
        <f t="shared" si="111"/>
        <v>3.4136928803594757E-2</v>
      </c>
      <c r="AT85" s="6">
        <f t="shared" si="112"/>
        <v>0.50691834513767076</v>
      </c>
      <c r="AU85" s="6">
        <f t="shared" si="113"/>
        <v>0.61000738597946036</v>
      </c>
      <c r="AV85" s="6">
        <f t="shared" si="114"/>
        <v>3.384173531481022</v>
      </c>
      <c r="AW85" s="6">
        <f t="shared" si="129"/>
        <v>0.25036873852335723</v>
      </c>
      <c r="AX85" s="6">
        <f t="shared" si="115"/>
        <v>1.8846228238798116E-2</v>
      </c>
      <c r="AY85" s="6">
        <f t="shared" si="116"/>
        <v>0.32132018506325494</v>
      </c>
      <c r="AZ85" s="6">
        <f t="shared" si="117"/>
        <v>0.32986413099712714</v>
      </c>
      <c r="BA85" s="6">
        <f t="shared" si="118"/>
        <v>2.2052235635421891</v>
      </c>
      <c r="BB85" s="6">
        <f t="shared" si="130"/>
        <v>0.15248843420952948</v>
      </c>
      <c r="BD85" s="6">
        <f t="shared" si="160"/>
        <v>7472.5823234583186</v>
      </c>
      <c r="BE85" s="6">
        <f t="shared" si="161"/>
        <v>10238.995421293253</v>
      </c>
      <c r="BF85" s="6">
        <f t="shared" si="131"/>
        <v>36.651756804650645</v>
      </c>
      <c r="BG85" s="6">
        <f t="shared" si="132"/>
        <v>34.837575247742819</v>
      </c>
      <c r="BH85" s="6">
        <f t="shared" si="162"/>
        <v>2.4167156880083023</v>
      </c>
      <c r="BI85" s="6">
        <f t="shared" si="133"/>
        <v>2.8829658447559066</v>
      </c>
      <c r="BJ85" s="6">
        <f t="shared" si="134"/>
        <v>76.603494161076611</v>
      </c>
      <c r="BK85" s="6">
        <f t="shared" si="135"/>
        <v>62.680786823487644</v>
      </c>
      <c r="BL85" s="6">
        <f t="shared" si="136"/>
        <v>123.31456033814179</v>
      </c>
      <c r="BM85" s="6">
        <f t="shared" si="137"/>
        <v>102.91549907080429</v>
      </c>
      <c r="BN85" s="6">
        <f t="shared" si="138"/>
        <v>192.615417445877</v>
      </c>
      <c r="BO85" s="6">
        <f t="shared" si="139"/>
        <v>165.94951645708946</v>
      </c>
      <c r="BP85" s="6">
        <f t="shared" si="140"/>
        <v>287.68500614568092</v>
      </c>
      <c r="BQ85" s="6">
        <f t="shared" si="141"/>
        <v>261.05991220818822</v>
      </c>
      <c r="BR85" s="6">
        <f t="shared" si="142"/>
        <v>401.33451371723919</v>
      </c>
      <c r="BS85" s="6">
        <f t="shared" si="143"/>
        <v>396.68479471112647</v>
      </c>
      <c r="BU85" s="6">
        <f t="shared" si="144"/>
        <v>1.7992293200012199</v>
      </c>
      <c r="BV85" s="6">
        <f t="shared" si="145"/>
        <v>2.9541521859352811</v>
      </c>
      <c r="BW85" s="6">
        <f t="shared" si="146"/>
        <v>4.7635208615112097</v>
      </c>
      <c r="BX85" s="6">
        <f t="shared" si="147"/>
        <v>7.4936303790288248</v>
      </c>
      <c r="BY85" s="6">
        <f t="shared" si="148"/>
        <v>11.386693588464608</v>
      </c>
      <c r="CA85" s="6">
        <f t="shared" si="149"/>
        <v>0.61217711547302012</v>
      </c>
      <c r="CB85" s="6">
        <f t="shared" si="150"/>
        <v>1.0051327775455277</v>
      </c>
      <c r="CC85" s="6">
        <f t="shared" si="151"/>
        <v>1.6207597486759</v>
      </c>
      <c r="CD85" s="6">
        <f t="shared" si="163"/>
        <v>2.5496633357729794</v>
      </c>
      <c r="CE85" s="6">
        <f t="shared" si="152"/>
        <v>3.8742550259000166</v>
      </c>
      <c r="CG85" s="6">
        <f t="shared" si="153"/>
        <v>21.741772257726719</v>
      </c>
      <c r="CH85" s="6">
        <f t="shared" si="154"/>
        <v>35.697786450715959</v>
      </c>
      <c r="CI85" s="6">
        <f t="shared" si="155"/>
        <v>57.562082034010359</v>
      </c>
      <c r="CJ85" s="6">
        <f t="shared" si="156"/>
        <v>90.552551180255662</v>
      </c>
      <c r="CK85" s="6">
        <f t="shared" si="157"/>
        <v>137.59607850807291</v>
      </c>
    </row>
    <row r="86" spans="1:89">
      <c r="A86" s="6">
        <v>1</v>
      </c>
      <c r="B86" s="6">
        <f t="shared" si="119"/>
        <v>1182.608695652174</v>
      </c>
      <c r="C86" s="11">
        <v>7.5</v>
      </c>
      <c r="D86" s="6">
        <f t="shared" si="91"/>
        <v>58.875</v>
      </c>
      <c r="E86" s="6">
        <f t="shared" si="92"/>
        <v>24.175000000000001</v>
      </c>
      <c r="F86" s="6">
        <f t="shared" si="93"/>
        <v>8.35</v>
      </c>
      <c r="G86" s="6">
        <f>$G$5+$G$7*$C86</f>
        <v>1.1000000000000001</v>
      </c>
      <c r="H86" s="11">
        <f t="shared" si="158"/>
        <v>92.499999999999986</v>
      </c>
      <c r="J86" s="6">
        <f t="shared" si="120"/>
        <v>63.64864864864866</v>
      </c>
      <c r="K86" s="6">
        <f t="shared" si="121"/>
        <v>26.13513513513514</v>
      </c>
      <c r="L86" s="6">
        <f t="shared" si="122"/>
        <v>9.0270270270270281</v>
      </c>
      <c r="M86" s="6">
        <f t="shared" si="123"/>
        <v>1.1891891891891895</v>
      </c>
      <c r="N86" s="11">
        <f t="shared" si="74"/>
        <v>100.00000000000003</v>
      </c>
      <c r="O86" s="6">
        <v>8.0000000000000002E-3</v>
      </c>
      <c r="P86" s="6">
        <f t="shared" si="95"/>
        <v>0.15890557259438121</v>
      </c>
      <c r="Q86" s="6">
        <f t="shared" si="96"/>
        <v>0.25367983254338189</v>
      </c>
      <c r="R86" s="6">
        <v>0.3</v>
      </c>
      <c r="S86" s="6">
        <f t="shared" si="159"/>
        <v>7.3089392640069251E-2</v>
      </c>
      <c r="T86" s="6">
        <v>0.12</v>
      </c>
      <c r="U86" s="6">
        <f t="shared" si="97"/>
        <v>0.66839674561160456</v>
      </c>
      <c r="V86" s="6">
        <f t="shared" si="98"/>
        <v>1.7095223523402472</v>
      </c>
      <c r="W86" s="6">
        <v>0.06</v>
      </c>
      <c r="X86" s="6">
        <f t="shared" si="124"/>
        <v>0.40609732937515253</v>
      </c>
      <c r="Y86" s="6">
        <v>2.6700000000000002E-2</v>
      </c>
      <c r="Z86" s="6">
        <v>0.21</v>
      </c>
      <c r="AA86" s="6">
        <v>0.442</v>
      </c>
      <c r="AB86" s="6">
        <v>0.5</v>
      </c>
      <c r="AC86" s="6">
        <f t="shared" si="125"/>
        <v>0.1177233783783784</v>
      </c>
      <c r="AD86" s="6">
        <f t="shared" si="99"/>
        <v>0.20269380561705702</v>
      </c>
      <c r="AE86" s="6">
        <f t="shared" si="100"/>
        <v>1.9847717870067767</v>
      </c>
      <c r="AF86" s="6">
        <f t="shared" si="101"/>
        <v>3.8473512835354517</v>
      </c>
      <c r="AG86" s="6">
        <f t="shared" si="102"/>
        <v>12.216602611006353</v>
      </c>
      <c r="AH86" s="6">
        <f t="shared" si="126"/>
        <v>1.1403146145537415</v>
      </c>
      <c r="AI86" s="6">
        <f t="shared" si="103"/>
        <v>0.1119026771631364</v>
      </c>
      <c r="AJ86" s="6">
        <f t="shared" si="104"/>
        <v>1.2580867195408818</v>
      </c>
      <c r="AK86" s="6">
        <f t="shared" si="105"/>
        <v>2.0804718384620249</v>
      </c>
      <c r="AL86" s="6">
        <f t="shared" si="106"/>
        <v>7.9606851402895691</v>
      </c>
      <c r="AM86" s="6">
        <f t="shared" si="127"/>
        <v>0.68249956830656133</v>
      </c>
      <c r="AN86" s="6">
        <f t="shared" si="107"/>
        <v>6.1778943456885595E-2</v>
      </c>
      <c r="AO86" s="6">
        <f t="shared" si="108"/>
        <v>0.79746306565155245</v>
      </c>
      <c r="AP86" s="6">
        <f t="shared" si="109"/>
        <v>1.1250241404148802</v>
      </c>
      <c r="AQ86" s="6">
        <f t="shared" si="110"/>
        <v>5.1874084735909047</v>
      </c>
      <c r="AR86" s="6">
        <f t="shared" si="128"/>
        <v>0.41098384650340186</v>
      </c>
      <c r="AS86" s="6">
        <f t="shared" si="111"/>
        <v>3.4106760905148109E-2</v>
      </c>
      <c r="AT86" s="6">
        <f t="shared" si="112"/>
        <v>0.50548768316261283</v>
      </c>
      <c r="AU86" s="6">
        <f t="shared" si="113"/>
        <v>0.60836166734748209</v>
      </c>
      <c r="AV86" s="6">
        <f t="shared" si="114"/>
        <v>3.3802626529836477</v>
      </c>
      <c r="AW86" s="6">
        <f t="shared" si="129"/>
        <v>0.24893307166897571</v>
      </c>
      <c r="AX86" s="6">
        <f t="shared" si="115"/>
        <v>1.8829573222675214E-2</v>
      </c>
      <c r="AY86" s="6">
        <f t="shared" si="116"/>
        <v>0.32041333177021869</v>
      </c>
      <c r="AZ86" s="6">
        <f t="shared" si="117"/>
        <v>0.32897420153253276</v>
      </c>
      <c r="BA86" s="6">
        <f t="shared" si="118"/>
        <v>2.2026751240675781</v>
      </c>
      <c r="BB86" s="6">
        <f t="shared" si="130"/>
        <v>0.15161579068433545</v>
      </c>
      <c r="BD86" s="6">
        <f t="shared" si="160"/>
        <v>7401.8241041601023</v>
      </c>
      <c r="BE86" s="6">
        <f t="shared" si="161"/>
        <v>10201.166470398144</v>
      </c>
      <c r="BF86" s="6">
        <f t="shared" si="131"/>
        <v>36.702504708956958</v>
      </c>
      <c r="BG86" s="6">
        <f t="shared" si="132"/>
        <v>34.86244097389234</v>
      </c>
      <c r="BH86" s="6">
        <f t="shared" si="162"/>
        <v>2.4042914031592613</v>
      </c>
      <c r="BI86" s="6">
        <f t="shared" si="133"/>
        <v>2.8765835188679514</v>
      </c>
      <c r="BJ86" s="6">
        <f t="shared" si="134"/>
        <v>77.061483003044657</v>
      </c>
      <c r="BK86" s="6">
        <f t="shared" si="135"/>
        <v>62.872529439215072</v>
      </c>
      <c r="BL86" s="6">
        <f t="shared" si="136"/>
        <v>123.9691058294167</v>
      </c>
      <c r="BM86" s="6">
        <f t="shared" si="137"/>
        <v>103.19621382758578</v>
      </c>
      <c r="BN86" s="6">
        <f t="shared" si="138"/>
        <v>193.43098875655065</v>
      </c>
      <c r="BO86" s="6">
        <f t="shared" si="139"/>
        <v>166.31593608774892</v>
      </c>
      <c r="BP86" s="6">
        <f t="shared" si="140"/>
        <v>288.40570888638405</v>
      </c>
      <c r="BQ86" s="6">
        <f t="shared" si="141"/>
        <v>261.42452283056417</v>
      </c>
      <c r="BR86" s="6">
        <f t="shared" si="142"/>
        <v>401.22250020216865</v>
      </c>
      <c r="BS86" s="6">
        <f t="shared" si="143"/>
        <v>396.74529745100699</v>
      </c>
      <c r="BU86" s="6">
        <f t="shared" si="144"/>
        <v>1.8034459918139072</v>
      </c>
      <c r="BV86" s="6">
        <f t="shared" si="145"/>
        <v>2.9600971975791079</v>
      </c>
      <c r="BW86" s="6">
        <f t="shared" si="146"/>
        <v>4.7706337089906876</v>
      </c>
      <c r="BX86" s="6">
        <f t="shared" si="147"/>
        <v>7.4987440789455571</v>
      </c>
      <c r="BY86" s="6">
        <f t="shared" si="148"/>
        <v>11.380307470383963</v>
      </c>
      <c r="CA86" s="6">
        <f t="shared" si="149"/>
        <v>0.61632686439986306</v>
      </c>
      <c r="CB86" s="6">
        <f t="shared" si="150"/>
        <v>1.0116118987670839</v>
      </c>
      <c r="CC86" s="6">
        <f t="shared" si="151"/>
        <v>1.6303619450811466</v>
      </c>
      <c r="CD86" s="6">
        <f t="shared" si="163"/>
        <v>2.5626924488407155</v>
      </c>
      <c r="CE86" s="6">
        <f t="shared" si="152"/>
        <v>3.8892150089138022</v>
      </c>
      <c r="CG86" s="6">
        <f t="shared" si="153"/>
        <v>21.856667476130809</v>
      </c>
      <c r="CH86" s="6">
        <f t="shared" si="154"/>
        <v>35.874575916432121</v>
      </c>
      <c r="CI86" s="6">
        <f t="shared" si="155"/>
        <v>57.817176173351911</v>
      </c>
      <c r="CJ86" s="6">
        <f t="shared" si="156"/>
        <v>90.880212973425159</v>
      </c>
      <c r="CK86" s="6">
        <f t="shared" si="157"/>
        <v>137.92239816737248</v>
      </c>
    </row>
    <row r="87" spans="1:89">
      <c r="A87" s="6">
        <v>1</v>
      </c>
      <c r="B87" s="6">
        <f t="shared" si="119"/>
        <v>1183.0434782608695</v>
      </c>
      <c r="C87" s="11">
        <v>7.6</v>
      </c>
      <c r="D87" s="6">
        <f t="shared" si="91"/>
        <v>58.9</v>
      </c>
      <c r="E87" s="6">
        <f t="shared" si="92"/>
        <v>24.123999999999999</v>
      </c>
      <c r="F87" s="6">
        <f t="shared" si="93"/>
        <v>8.2880000000000003</v>
      </c>
      <c r="G87" s="6">
        <f t="shared" si="94"/>
        <v>1.0880000000000001</v>
      </c>
      <c r="H87" s="11">
        <f t="shared" si="158"/>
        <v>92.399999999999991</v>
      </c>
      <c r="J87" s="6">
        <f t="shared" si="120"/>
        <v>63.744588744588754</v>
      </c>
      <c r="K87" s="6">
        <f t="shared" si="121"/>
        <v>26.108225108225113</v>
      </c>
      <c r="L87" s="6">
        <f t="shared" si="122"/>
        <v>8.9696969696969706</v>
      </c>
      <c r="M87" s="6">
        <f t="shared" si="123"/>
        <v>1.1774891774891778</v>
      </c>
      <c r="N87" s="11">
        <f t="shared" si="74"/>
        <v>100.00000000000001</v>
      </c>
      <c r="O87" s="6">
        <v>8.0000000000000002E-3</v>
      </c>
      <c r="P87" s="6">
        <f t="shared" si="95"/>
        <v>0.15862365730278888</v>
      </c>
      <c r="Q87" s="6">
        <f t="shared" si="96"/>
        <v>0.25356975807613963</v>
      </c>
      <c r="R87" s="6">
        <v>0.3</v>
      </c>
      <c r="S87" s="6">
        <f t="shared" si="159"/>
        <v>7.2790295061769761E-2</v>
      </c>
      <c r="T87" s="6">
        <v>0.12</v>
      </c>
      <c r="U87" s="6">
        <f t="shared" si="97"/>
        <v>0.66841978887855102</v>
      </c>
      <c r="V87" s="6">
        <f t="shared" si="98"/>
        <v>1.7077616531516573</v>
      </c>
      <c r="W87" s="6">
        <v>0.06</v>
      </c>
      <c r="X87" s="6">
        <f t="shared" si="124"/>
        <v>0.4048935884007262</v>
      </c>
      <c r="Y87" s="6">
        <v>2.6700000000000002E-2</v>
      </c>
      <c r="Z87" s="6">
        <v>0.21</v>
      </c>
      <c r="AA87" s="6">
        <v>0.442</v>
      </c>
      <c r="AB87" s="6">
        <v>0.5</v>
      </c>
      <c r="AC87" s="6">
        <f t="shared" si="125"/>
        <v>0.11738058441558444</v>
      </c>
      <c r="AD87" s="6">
        <f t="shared" si="99"/>
        <v>0.20251478552083252</v>
      </c>
      <c r="AE87" s="6">
        <f t="shared" si="100"/>
        <v>1.9791735593687132</v>
      </c>
      <c r="AF87" s="6">
        <f t="shared" si="101"/>
        <v>3.8369778323411921</v>
      </c>
      <c r="AG87" s="6">
        <f t="shared" si="102"/>
        <v>12.202493070198006</v>
      </c>
      <c r="AH87" s="6">
        <f t="shared" si="126"/>
        <v>1.1336676249805966</v>
      </c>
      <c r="AI87" s="6">
        <f t="shared" si="103"/>
        <v>0.11180384420683297</v>
      </c>
      <c r="AJ87" s="6">
        <f t="shared" si="104"/>
        <v>1.254538172604392</v>
      </c>
      <c r="AK87" s="6">
        <f t="shared" si="105"/>
        <v>2.0748623498848637</v>
      </c>
      <c r="AL87" s="6">
        <f t="shared" si="106"/>
        <v>7.9514909628716897</v>
      </c>
      <c r="AM87" s="6">
        <f t="shared" si="127"/>
        <v>0.67854336172230489</v>
      </c>
      <c r="AN87" s="6">
        <f t="shared" si="107"/>
        <v>6.1724380011453077E-2</v>
      </c>
      <c r="AO87" s="6">
        <f t="shared" si="108"/>
        <v>0.79521374922953791</v>
      </c>
      <c r="AP87" s="6">
        <f t="shared" si="109"/>
        <v>1.1219907852172666</v>
      </c>
      <c r="AQ87" s="6">
        <f t="shared" si="110"/>
        <v>5.1814172865253809</v>
      </c>
      <c r="AR87" s="6">
        <f t="shared" si="128"/>
        <v>0.40861194918515464</v>
      </c>
      <c r="AS87" s="6">
        <f t="shared" si="111"/>
        <v>3.4076637657915375E-2</v>
      </c>
      <c r="AT87" s="6">
        <f t="shared" si="112"/>
        <v>0.50406190961166497</v>
      </c>
      <c r="AU87" s="6">
        <f t="shared" si="113"/>
        <v>0.60672136741134308</v>
      </c>
      <c r="AV87" s="6">
        <f t="shared" si="114"/>
        <v>3.3763586253776223</v>
      </c>
      <c r="AW87" s="6">
        <f t="shared" si="129"/>
        <v>0.24750095609349665</v>
      </c>
      <c r="AX87" s="6">
        <f t="shared" si="115"/>
        <v>1.8812942857480142E-2</v>
      </c>
      <c r="AY87" s="6">
        <f t="shared" si="116"/>
        <v>0.31950957710116168</v>
      </c>
      <c r="AZ87" s="6">
        <f t="shared" si="117"/>
        <v>0.32808720225113824</v>
      </c>
      <c r="BA87" s="6">
        <f t="shared" si="118"/>
        <v>2.2001311488282949</v>
      </c>
      <c r="BB87" s="6">
        <f t="shared" si="130"/>
        <v>0.15074524669346995</v>
      </c>
      <c r="BD87" s="6">
        <f t="shared" si="160"/>
        <v>7331.3111121971115</v>
      </c>
      <c r="BE87" s="6">
        <f t="shared" si="161"/>
        <v>10163.405215684974</v>
      </c>
      <c r="BF87" s="6">
        <f t="shared" si="131"/>
        <v>36.753294277017552</v>
      </c>
      <c r="BG87" s="6">
        <f t="shared" si="132"/>
        <v>34.887320622617672</v>
      </c>
      <c r="BH87" s="6">
        <f t="shared" si="162"/>
        <v>2.3918818145845124</v>
      </c>
      <c r="BI87" s="6">
        <f t="shared" si="133"/>
        <v>2.8702058648642215</v>
      </c>
      <c r="BJ87" s="6">
        <f t="shared" si="134"/>
        <v>77.523218202249979</v>
      </c>
      <c r="BK87" s="6">
        <f t="shared" si="135"/>
        <v>63.065301659781312</v>
      </c>
      <c r="BL87" s="6">
        <f t="shared" si="136"/>
        <v>124.62821773070461</v>
      </c>
      <c r="BM87" s="6">
        <f t="shared" si="137"/>
        <v>103.47821387894261</v>
      </c>
      <c r="BN87" s="6">
        <f t="shared" si="138"/>
        <v>194.25036367220324</v>
      </c>
      <c r="BO87" s="6">
        <f t="shared" si="139"/>
        <v>166.6834943454391</v>
      </c>
      <c r="BP87" s="6">
        <f t="shared" si="140"/>
        <v>289.12544238725025</v>
      </c>
      <c r="BQ87" s="6">
        <f t="shared" si="141"/>
        <v>261.78900861420476</v>
      </c>
      <c r="BR87" s="6">
        <f t="shared" si="142"/>
        <v>401.09921376771149</v>
      </c>
      <c r="BS87" s="6">
        <f t="shared" si="143"/>
        <v>396.80258582359522</v>
      </c>
      <c r="BU87" s="6">
        <f t="shared" si="144"/>
        <v>1.8076854437166401</v>
      </c>
      <c r="BV87" s="6">
        <f t="shared" si="145"/>
        <v>2.9660693923240706</v>
      </c>
      <c r="BW87" s="6">
        <f t="shared" si="146"/>
        <v>4.7777671477980208</v>
      </c>
      <c r="BX87" s="6">
        <f t="shared" si="147"/>
        <v>7.5038439164194592</v>
      </c>
      <c r="BY87" s="6">
        <f t="shared" si="148"/>
        <v>11.373833780928008</v>
      </c>
      <c r="CA87" s="6">
        <f t="shared" si="149"/>
        <v>0.62051350232945479</v>
      </c>
      <c r="CB87" s="6">
        <f t="shared" si="150"/>
        <v>1.018145116552539</v>
      </c>
      <c r="CC87" s="6">
        <f t="shared" si="151"/>
        <v>1.6400359014339003</v>
      </c>
      <c r="CD87" s="6">
        <f t="shared" si="163"/>
        <v>2.5758001679416576</v>
      </c>
      <c r="CE87" s="6">
        <f t="shared" si="152"/>
        <v>3.9042287245540299</v>
      </c>
      <c r="CG87" s="6">
        <f t="shared" si="153"/>
        <v>21.972396625551699</v>
      </c>
      <c r="CH87" s="6">
        <f t="shared" si="154"/>
        <v>36.052540741302458</v>
      </c>
      <c r="CI87" s="6">
        <f t="shared" si="155"/>
        <v>58.073706971999471</v>
      </c>
      <c r="CJ87" s="6">
        <f t="shared" si="156"/>
        <v>91.209140019853251</v>
      </c>
      <c r="CK87" s="6">
        <f t="shared" si="157"/>
        <v>138.24882412828825</v>
      </c>
    </row>
    <row r="88" spans="1:89">
      <c r="A88" s="6">
        <v>1</v>
      </c>
      <c r="B88" s="6">
        <f t="shared" si="119"/>
        <v>1183.4782608695652</v>
      </c>
      <c r="C88" s="11">
        <v>7.7</v>
      </c>
      <c r="D88" s="6">
        <f t="shared" si="91"/>
        <v>58.924999999999997</v>
      </c>
      <c r="E88" s="6">
        <f t="shared" si="92"/>
        <v>24.073</v>
      </c>
      <c r="F88" s="6">
        <f t="shared" si="93"/>
        <v>8.2259999999999991</v>
      </c>
      <c r="G88" s="6">
        <f t="shared" si="94"/>
        <v>1.0760000000000001</v>
      </c>
      <c r="H88" s="11">
        <f t="shared" si="158"/>
        <v>92.299999999999983</v>
      </c>
      <c r="J88" s="6">
        <f t="shared" si="120"/>
        <v>63.840736728060683</v>
      </c>
      <c r="K88" s="6">
        <f t="shared" si="121"/>
        <v>26.081256771397623</v>
      </c>
      <c r="L88" s="6">
        <f t="shared" si="122"/>
        <v>8.9122426868905755</v>
      </c>
      <c r="M88" s="6">
        <f t="shared" si="123"/>
        <v>1.1657638136511379</v>
      </c>
      <c r="N88" s="11">
        <f t="shared" si="74"/>
        <v>100.00000000000003</v>
      </c>
      <c r="O88" s="6">
        <v>8.0000000000000002E-3</v>
      </c>
      <c r="P88" s="6">
        <f t="shared" si="95"/>
        <v>0.15834241000604957</v>
      </c>
      <c r="Q88" s="6">
        <f t="shared" si="96"/>
        <v>0.25345979703995591</v>
      </c>
      <c r="R88" s="6">
        <v>0.3</v>
      </c>
      <c r="S88" s="6">
        <f t="shared" si="159"/>
        <v>7.2491193136796417E-2</v>
      </c>
      <c r="T88" s="6">
        <v>0.12</v>
      </c>
      <c r="U88" s="6">
        <f t="shared" si="97"/>
        <v>0.66844281918304471</v>
      </c>
      <c r="V88" s="6">
        <f t="shared" si="98"/>
        <v>1.7060038168348279</v>
      </c>
      <c r="W88" s="6">
        <v>0.06</v>
      </c>
      <c r="X88" s="6">
        <f t="shared" si="124"/>
        <v>0.40368983080689852</v>
      </c>
      <c r="Y88" s="6">
        <v>2.6700000000000002E-2</v>
      </c>
      <c r="Z88" s="6">
        <v>0.21</v>
      </c>
      <c r="AA88" s="6">
        <v>0.442</v>
      </c>
      <c r="AB88" s="6">
        <v>0.5</v>
      </c>
      <c r="AC88" s="6">
        <f t="shared" si="125"/>
        <v>0.11703704767063926</v>
      </c>
      <c r="AD88" s="6">
        <f t="shared" si="99"/>
        <v>0.20233603026430325</v>
      </c>
      <c r="AE88" s="6">
        <f t="shared" si="100"/>
        <v>1.973594449889241</v>
      </c>
      <c r="AF88" s="6">
        <f t="shared" si="101"/>
        <v>3.8266385182732003</v>
      </c>
      <c r="AG88" s="6">
        <f t="shared" si="102"/>
        <v>12.188408233580564</v>
      </c>
      <c r="AH88" s="6">
        <f t="shared" si="126"/>
        <v>1.1270384126344077</v>
      </c>
      <c r="AI88" s="6">
        <f t="shared" si="103"/>
        <v>0.11170515746255036</v>
      </c>
      <c r="AJ88" s="6">
        <f t="shared" si="104"/>
        <v>1.2510017440895682</v>
      </c>
      <c r="AK88" s="6">
        <f t="shared" si="105"/>
        <v>2.0692713211063052</v>
      </c>
      <c r="AL88" s="6">
        <f t="shared" si="106"/>
        <v>7.942312883406057</v>
      </c>
      <c r="AM88" s="6">
        <f t="shared" si="127"/>
        <v>0.67459746412691612</v>
      </c>
      <c r="AN88" s="6">
        <f t="shared" si="107"/>
        <v>6.1669897286378596E-2</v>
      </c>
      <c r="AO88" s="6">
        <f t="shared" si="108"/>
        <v>0.79297211430796577</v>
      </c>
      <c r="AP88" s="6">
        <f t="shared" si="109"/>
        <v>1.1189674122355477</v>
      </c>
      <c r="AQ88" s="6">
        <f t="shared" si="110"/>
        <v>5.1754365893426284</v>
      </c>
      <c r="AR88" s="6">
        <f t="shared" si="128"/>
        <v>0.406246068347972</v>
      </c>
      <c r="AS88" s="6">
        <f t="shared" si="111"/>
        <v>3.404655897457122E-2</v>
      </c>
      <c r="AT88" s="6">
        <f t="shared" si="112"/>
        <v>0.5026410051311847</v>
      </c>
      <c r="AU88" s="6">
        <f t="shared" si="113"/>
        <v>0.60508646540160183</v>
      </c>
      <c r="AV88" s="6">
        <f t="shared" si="114"/>
        <v>3.3724614332770617</v>
      </c>
      <c r="AW88" s="6">
        <f t="shared" si="129"/>
        <v>0.24607237454712155</v>
      </c>
      <c r="AX88" s="6">
        <f t="shared" si="115"/>
        <v>1.8796337095002565E-2</v>
      </c>
      <c r="AY88" s="6">
        <f t="shared" si="116"/>
        <v>0.31860890878839593</v>
      </c>
      <c r="AZ88" s="6">
        <f t="shared" si="117"/>
        <v>0.32720312192177825</v>
      </c>
      <c r="BA88" s="6">
        <f t="shared" si="118"/>
        <v>2.1975916277984595</v>
      </c>
      <c r="BB88" s="6">
        <f t="shared" si="130"/>
        <v>0.14987679195044176</v>
      </c>
      <c r="BD88" s="6">
        <f t="shared" si="160"/>
        <v>7261.0455726978926</v>
      </c>
      <c r="BE88" s="6">
        <f t="shared" si="161"/>
        <v>10125.712233308517</v>
      </c>
      <c r="BF88" s="6">
        <f t="shared" si="131"/>
        <v>36.804125501167917</v>
      </c>
      <c r="BG88" s="6">
        <f t="shared" si="132"/>
        <v>34.912214192468966</v>
      </c>
      <c r="BH88" s="6">
        <f t="shared" si="162"/>
        <v>2.3794869633731812</v>
      </c>
      <c r="BI88" s="6">
        <f t="shared" si="133"/>
        <v>2.8638328921175846</v>
      </c>
      <c r="BJ88" s="6">
        <f t="shared" si="134"/>
        <v>77.988744962555742</v>
      </c>
      <c r="BK88" s="6">
        <f t="shared" si="135"/>
        <v>63.259112611765403</v>
      </c>
      <c r="BL88" s="6">
        <f t="shared" si="136"/>
        <v>125.29194396800735</v>
      </c>
      <c r="BM88" s="6">
        <f t="shared" si="137"/>
        <v>103.7615090749045</v>
      </c>
      <c r="BN88" s="6">
        <f t="shared" si="138"/>
        <v>195.07356685388902</v>
      </c>
      <c r="BO88" s="6">
        <f t="shared" si="139"/>
        <v>167.05219658580856</v>
      </c>
      <c r="BP88" s="6">
        <f t="shared" si="140"/>
        <v>289.84416637906423</v>
      </c>
      <c r="BQ88" s="6">
        <f t="shared" si="141"/>
        <v>262.1533613124497</v>
      </c>
      <c r="BR88" s="6">
        <f t="shared" si="142"/>
        <v>400.96455822787203</v>
      </c>
      <c r="BS88" s="6">
        <f t="shared" si="143"/>
        <v>396.85663741326118</v>
      </c>
      <c r="BU88" s="6">
        <f t="shared" si="144"/>
        <v>1.8119478834261749</v>
      </c>
      <c r="BV88" s="6">
        <f t="shared" si="145"/>
        <v>2.9720689871708923</v>
      </c>
      <c r="BW88" s="6">
        <f t="shared" si="146"/>
        <v>4.7849212789787465</v>
      </c>
      <c r="BX88" s="6">
        <f t="shared" si="147"/>
        <v>7.5089296790863447</v>
      </c>
      <c r="BY88" s="6">
        <f t="shared" si="148"/>
        <v>11.367272073475892</v>
      </c>
      <c r="CA88" s="6">
        <f t="shared" si="149"/>
        <v>0.62473741258096038</v>
      </c>
      <c r="CB88" s="6">
        <f t="shared" si="150"/>
        <v>1.0247329440548503</v>
      </c>
      <c r="CC88" s="6">
        <f t="shared" si="151"/>
        <v>1.649782185556198</v>
      </c>
      <c r="CD88" s="6">
        <f t="shared" si="163"/>
        <v>2.5889868808447525</v>
      </c>
      <c r="CE88" s="6">
        <f t="shared" si="152"/>
        <v>3.9192960284591321</v>
      </c>
      <c r="CG88" s="6">
        <f t="shared" si="153"/>
        <v>22.088967825559873</v>
      </c>
      <c r="CH88" s="6">
        <f t="shared" si="154"/>
        <v>36.231691227689204</v>
      </c>
      <c r="CI88" s="6">
        <f t="shared" si="155"/>
        <v>58.331684451841838</v>
      </c>
      <c r="CJ88" s="6">
        <f t="shared" si="156"/>
        <v>91.539335983604616</v>
      </c>
      <c r="CK88" s="6">
        <f t="shared" si="157"/>
        <v>138.57534722279698</v>
      </c>
    </row>
    <row r="89" spans="1:89">
      <c r="A89" s="6">
        <v>1</v>
      </c>
      <c r="B89" s="6">
        <f t="shared" si="119"/>
        <v>1183.9130434782608</v>
      </c>
      <c r="C89" s="11">
        <v>7.8</v>
      </c>
      <c r="D89" s="6">
        <f t="shared" si="91"/>
        <v>58.95</v>
      </c>
      <c r="E89" s="6">
        <f t="shared" si="92"/>
        <v>24.021999999999998</v>
      </c>
      <c r="F89" s="6">
        <f t="shared" si="93"/>
        <v>8.1639999999999997</v>
      </c>
      <c r="G89" s="6">
        <f t="shared" si="94"/>
        <v>1.0640000000000001</v>
      </c>
      <c r="H89" s="11">
        <f t="shared" si="158"/>
        <v>92.200000000000017</v>
      </c>
      <c r="J89" s="6">
        <f t="shared" si="120"/>
        <v>63.93709327548806</v>
      </c>
      <c r="K89" s="6">
        <f t="shared" si="121"/>
        <v>26.05422993492407</v>
      </c>
      <c r="L89" s="6">
        <f t="shared" si="122"/>
        <v>8.854663774403468</v>
      </c>
      <c r="M89" s="6">
        <f t="shared" si="123"/>
        <v>1.1540130151843817</v>
      </c>
      <c r="N89" s="11">
        <f t="shared" ref="N89:N153" si="164">SUM(J89:M89)</f>
        <v>99.999999999999972</v>
      </c>
      <c r="O89" s="6">
        <v>8.0000000000000002E-3</v>
      </c>
      <c r="P89" s="6">
        <f t="shared" si="95"/>
        <v>0.15806182877405625</v>
      </c>
      <c r="Q89" s="6">
        <f t="shared" si="96"/>
        <v>0.25334994926991372</v>
      </c>
      <c r="R89" s="6">
        <v>0.3</v>
      </c>
      <c r="S89" s="6">
        <f t="shared" si="159"/>
        <v>7.2192084996203387E-2</v>
      </c>
      <c r="T89" s="6">
        <v>0.12</v>
      </c>
      <c r="U89" s="6">
        <f t="shared" si="97"/>
        <v>0.66846583653600611</v>
      </c>
      <c r="V89" s="6">
        <f t="shared" si="98"/>
        <v>1.7042488373428559</v>
      </c>
      <c r="W89" s="6">
        <v>0.06</v>
      </c>
      <c r="X89" s="6">
        <f t="shared" si="124"/>
        <v>0.4024860502530912</v>
      </c>
      <c r="Y89" s="6">
        <v>2.6700000000000002E-2</v>
      </c>
      <c r="Z89" s="6">
        <v>0.21</v>
      </c>
      <c r="AA89" s="6">
        <v>0.442</v>
      </c>
      <c r="AB89" s="6">
        <v>0.5</v>
      </c>
      <c r="AC89" s="6">
        <f t="shared" si="125"/>
        <v>0.11669276572668111</v>
      </c>
      <c r="AD89" s="6">
        <f t="shared" si="99"/>
        <v>0.20215753932974681</v>
      </c>
      <c r="AE89" s="6">
        <f t="shared" si="100"/>
        <v>1.9680343829169651</v>
      </c>
      <c r="AF89" s="6">
        <f t="shared" si="101"/>
        <v>3.8163332105533674</v>
      </c>
      <c r="AG89" s="6">
        <f t="shared" si="102"/>
        <v>12.174348045698402</v>
      </c>
      <c r="AH89" s="6">
        <f t="shared" si="126"/>
        <v>1.1204268930748447</v>
      </c>
      <c r="AI89" s="6">
        <f t="shared" si="103"/>
        <v>0.11160661664446561</v>
      </c>
      <c r="AJ89" s="6">
        <f t="shared" si="104"/>
        <v>1.2474773860432824</v>
      </c>
      <c r="AK89" s="6">
        <f t="shared" si="105"/>
        <v>2.0636986814075211</v>
      </c>
      <c r="AL89" s="6">
        <f t="shared" si="106"/>
        <v>7.9331508657562058</v>
      </c>
      <c r="AM89" s="6">
        <f t="shared" si="127"/>
        <v>0.67066182619195847</v>
      </c>
      <c r="AN89" s="6">
        <f t="shared" si="107"/>
        <v>6.1615495123865716E-2</v>
      </c>
      <c r="AO89" s="6">
        <f t="shared" si="108"/>
        <v>0.79073813049080077</v>
      </c>
      <c r="AP89" s="6">
        <f t="shared" si="109"/>
        <v>1.1159539832282124</v>
      </c>
      <c r="AQ89" s="6">
        <f t="shared" si="110"/>
        <v>5.1694663584951002</v>
      </c>
      <c r="AR89" s="6">
        <f t="shared" si="128"/>
        <v>0.40388617497522561</v>
      </c>
      <c r="AS89" s="6">
        <f t="shared" si="111"/>
        <v>3.4016524767999774E-2</v>
      </c>
      <c r="AT89" s="6">
        <f t="shared" si="112"/>
        <v>0.50122495045404547</v>
      </c>
      <c r="AU89" s="6">
        <f t="shared" si="113"/>
        <v>0.60345694063899546</v>
      </c>
      <c r="AV89" s="6">
        <f t="shared" si="114"/>
        <v>3.3685710613377142</v>
      </c>
      <c r="AW89" s="6">
        <f t="shared" si="129"/>
        <v>0.24464730984295827</v>
      </c>
      <c r="AX89" s="6">
        <f t="shared" si="115"/>
        <v>1.8779755887147771E-2</v>
      </c>
      <c r="AY89" s="6">
        <f t="shared" si="116"/>
        <v>0.3177113146190737</v>
      </c>
      <c r="AZ89" s="6">
        <f t="shared" si="117"/>
        <v>0.32632194936205194</v>
      </c>
      <c r="BA89" s="6">
        <f t="shared" si="118"/>
        <v>2.1950565509793232</v>
      </c>
      <c r="BB89" s="6">
        <f t="shared" si="130"/>
        <v>0.14901041620564573</v>
      </c>
      <c r="BD89" s="6">
        <f t="shared" si="160"/>
        <v>7191.0297031412611</v>
      </c>
      <c r="BE89" s="6">
        <f t="shared" si="161"/>
        <v>10088.088098306374</v>
      </c>
      <c r="BF89" s="6">
        <f t="shared" si="131"/>
        <v>36.854998373599138</v>
      </c>
      <c r="BG89" s="6">
        <f t="shared" si="132"/>
        <v>34.937121681970638</v>
      </c>
      <c r="BH89" s="6">
        <f t="shared" si="162"/>
        <v>2.3671068908948762</v>
      </c>
      <c r="BI89" s="6">
        <f t="shared" si="133"/>
        <v>2.8574646100506271</v>
      </c>
      <c r="BJ89" s="6">
        <f t="shared" si="134"/>
        <v>78.458109249753875</v>
      </c>
      <c r="BK89" s="6">
        <f t="shared" si="135"/>
        <v>63.453971543021659</v>
      </c>
      <c r="BL89" s="6">
        <f t="shared" si="136"/>
        <v>125.96033320415383</v>
      </c>
      <c r="BM89" s="6">
        <f t="shared" si="137"/>
        <v>104.04610938425384</v>
      </c>
      <c r="BN89" s="6">
        <f t="shared" si="138"/>
        <v>195.90062323257064</v>
      </c>
      <c r="BO89" s="6">
        <f t="shared" si="139"/>
        <v>167.42204820948498</v>
      </c>
      <c r="BP89" s="6">
        <f t="shared" si="140"/>
        <v>290.56183999224066</v>
      </c>
      <c r="BQ89" s="6">
        <f t="shared" si="141"/>
        <v>262.51757257757521</v>
      </c>
      <c r="BR89" s="6">
        <f t="shared" si="142"/>
        <v>400.81843696774934</v>
      </c>
      <c r="BS89" s="6">
        <f t="shared" si="143"/>
        <v>396.90742971524179</v>
      </c>
      <c r="BU89" s="6">
        <f t="shared" si="144"/>
        <v>1.8162335214857495</v>
      </c>
      <c r="BV89" s="6">
        <f t="shared" si="145"/>
        <v>2.9780962018387167</v>
      </c>
      <c r="BW89" s="6">
        <f t="shared" si="146"/>
        <v>4.792096204533169</v>
      </c>
      <c r="BX89" s="6">
        <f t="shared" si="147"/>
        <v>7.5140011523344192</v>
      </c>
      <c r="BY89" s="6">
        <f t="shared" si="148"/>
        <v>11.360621900345802</v>
      </c>
      <c r="CA89" s="6">
        <f t="shared" si="149"/>
        <v>0.62899898300525892</v>
      </c>
      <c r="CB89" s="6">
        <f t="shared" si="150"/>
        <v>1.0313758996783691</v>
      </c>
      <c r="CC89" s="6">
        <f t="shared" si="151"/>
        <v>1.6596013692385621</v>
      </c>
      <c r="CD89" s="6">
        <f t="shared" si="163"/>
        <v>2.6022529741948586</v>
      </c>
      <c r="CE89" s="6">
        <f t="shared" si="152"/>
        <v>3.9344167680482105</v>
      </c>
      <c r="CG89" s="6">
        <f t="shared" si="153"/>
        <v>22.206389300442609</v>
      </c>
      <c r="CH89" s="6">
        <f t="shared" si="154"/>
        <v>36.41203779682521</v>
      </c>
      <c r="CI89" s="6">
        <f t="shared" si="155"/>
        <v>58.591118721333416</v>
      </c>
      <c r="CJ89" s="6">
        <f t="shared" si="156"/>
        <v>91.870804507679992</v>
      </c>
      <c r="CK89" s="6">
        <f t="shared" si="157"/>
        <v>138.90195816220785</v>
      </c>
    </row>
    <row r="90" spans="1:89">
      <c r="A90" s="6">
        <v>1</v>
      </c>
      <c r="B90" s="6">
        <f t="shared" si="119"/>
        <v>1184.3478260869565</v>
      </c>
      <c r="C90" s="11">
        <v>7.9</v>
      </c>
      <c r="D90" s="6">
        <f t="shared" si="91"/>
        <v>58.975000000000001</v>
      </c>
      <c r="E90" s="6">
        <f t="shared" si="92"/>
        <v>23.971</v>
      </c>
      <c r="F90" s="6">
        <f t="shared" si="93"/>
        <v>8.1020000000000003</v>
      </c>
      <c r="G90" s="6">
        <f t="shared" si="94"/>
        <v>1.052</v>
      </c>
      <c r="H90" s="11">
        <f t="shared" si="158"/>
        <v>92.100000000000009</v>
      </c>
      <c r="J90" s="6">
        <f t="shared" si="120"/>
        <v>64.033659066232346</v>
      </c>
      <c r="K90" s="6">
        <f t="shared" si="121"/>
        <v>26.027144408251896</v>
      </c>
      <c r="L90" s="6">
        <f t="shared" si="122"/>
        <v>8.7969598262757867</v>
      </c>
      <c r="M90" s="6">
        <f t="shared" si="123"/>
        <v>1.1422366992399564</v>
      </c>
      <c r="N90" s="11">
        <f t="shared" si="164"/>
        <v>99.999999999999986</v>
      </c>
      <c r="O90" s="6">
        <v>8.0000000000000002E-3</v>
      </c>
      <c r="P90" s="6">
        <f t="shared" si="95"/>
        <v>0.15778191168321493</v>
      </c>
      <c r="Q90" s="6">
        <f t="shared" si="96"/>
        <v>0.25324021460140211</v>
      </c>
      <c r="R90" s="6">
        <v>0.3</v>
      </c>
      <c r="S90" s="6">
        <f t="shared" si="159"/>
        <v>7.1892968769369209E-2</v>
      </c>
      <c r="T90" s="6">
        <v>0.12</v>
      </c>
      <c r="U90" s="6">
        <f t="shared" si="97"/>
        <v>0.6684888409483446</v>
      </c>
      <c r="V90" s="6">
        <f t="shared" si="98"/>
        <v>1.7024967086443383</v>
      </c>
      <c r="W90" s="6">
        <v>0.06</v>
      </c>
      <c r="X90" s="6">
        <f t="shared" si="124"/>
        <v>0.40128224038880772</v>
      </c>
      <c r="Y90" s="6">
        <v>2.6700000000000002E-2</v>
      </c>
      <c r="Z90" s="6">
        <v>0.21</v>
      </c>
      <c r="AA90" s="6">
        <v>0.442</v>
      </c>
      <c r="AB90" s="6">
        <v>0.5</v>
      </c>
      <c r="AC90" s="6">
        <f t="shared" si="125"/>
        <v>0.11634773615635176</v>
      </c>
      <c r="AD90" s="6">
        <f t="shared" si="99"/>
        <v>0.20197931220068158</v>
      </c>
      <c r="AE90" s="6">
        <f t="shared" si="100"/>
        <v>1.9624932831385089</v>
      </c>
      <c r="AF90" s="6">
        <f t="shared" si="101"/>
        <v>3.8060617789711064</v>
      </c>
      <c r="AG90" s="6">
        <f t="shared" si="102"/>
        <v>12.160312451245776</v>
      </c>
      <c r="AH90" s="6">
        <f t="shared" si="126"/>
        <v>1.1138329821833097</v>
      </c>
      <c r="AI90" s="6">
        <f t="shared" si="103"/>
        <v>0.1115082214674409</v>
      </c>
      <c r="AJ90" s="6">
        <f t="shared" si="104"/>
        <v>1.2439650507266666</v>
      </c>
      <c r="AK90" s="6">
        <f t="shared" si="105"/>
        <v>2.0581443603765734</v>
      </c>
      <c r="AL90" s="6">
        <f t="shared" si="106"/>
        <v>7.9240048738833524</v>
      </c>
      <c r="AM90" s="6">
        <f t="shared" si="127"/>
        <v>0.66673639877424018</v>
      </c>
      <c r="AN90" s="6">
        <f t="shared" si="107"/>
        <v>6.1561173366496337E-2</v>
      </c>
      <c r="AO90" s="6">
        <f t="shared" si="108"/>
        <v>0.78851176751781982</v>
      </c>
      <c r="AP90" s="6">
        <f t="shared" si="109"/>
        <v>1.1129504601196998</v>
      </c>
      <c r="AQ90" s="6">
        <f t="shared" si="110"/>
        <v>5.1635065704988987</v>
      </c>
      <c r="AR90" s="6">
        <f t="shared" si="128"/>
        <v>0.40153224015758332</v>
      </c>
      <c r="AS90" s="6">
        <f t="shared" si="111"/>
        <v>3.3986534951294056E-2</v>
      </c>
      <c r="AT90" s="6">
        <f t="shared" si="112"/>
        <v>0.49981372639920907</v>
      </c>
      <c r="AU90" s="6">
        <f t="shared" si="113"/>
        <v>0.60183277253400036</v>
      </c>
      <c r="AV90" s="6">
        <f t="shared" si="114"/>
        <v>3.364687494256807</v>
      </c>
      <c r="AW90" s="6">
        <f t="shared" si="129"/>
        <v>0.24322574485664097</v>
      </c>
      <c r="AX90" s="6">
        <f t="shared" si="115"/>
        <v>1.8763199185936379E-2</v>
      </c>
      <c r="AY90" s="6">
        <f t="shared" si="116"/>
        <v>0.31681678243491568</v>
      </c>
      <c r="AZ90" s="6">
        <f t="shared" si="117"/>
        <v>0.32544367343808556</v>
      </c>
      <c r="BA90" s="6">
        <f t="shared" si="118"/>
        <v>2.1925259083991642</v>
      </c>
      <c r="BB90" s="6">
        <f t="shared" si="130"/>
        <v>0.14814610924613736</v>
      </c>
      <c r="BD90" s="6">
        <f t="shared" si="160"/>
        <v>7121.265713172158</v>
      </c>
      <c r="BE90" s="6">
        <f t="shared" si="161"/>
        <v>10050.533384570497</v>
      </c>
      <c r="BF90" s="6">
        <f t="shared" si="131"/>
        <v>36.905912886356283</v>
      </c>
      <c r="BG90" s="6">
        <f t="shared" si="132"/>
        <v>34.962043089621083</v>
      </c>
      <c r="BH90" s="6">
        <f t="shared" si="162"/>
        <v>2.3547416388027358</v>
      </c>
      <c r="BI90" s="6">
        <f t="shared" si="133"/>
        <v>2.8511010281360969</v>
      </c>
      <c r="BJ90" s="6">
        <f t="shared" si="134"/>
        <v>78.931357808155482</v>
      </c>
      <c r="BK90" s="6">
        <f t="shared" si="135"/>
        <v>63.649887824858801</v>
      </c>
      <c r="BL90" s="6">
        <f t="shared" si="136"/>
        <v>126.63343485389936</v>
      </c>
      <c r="BM90" s="6">
        <f t="shared" si="137"/>
        <v>104.33202489652784</v>
      </c>
      <c r="BN90" s="6">
        <f t="shared" si="138"/>
        <v>196.73155801376788</v>
      </c>
      <c r="BO90" s="6">
        <f t="shared" si="139"/>
        <v>167.79305466270375</v>
      </c>
      <c r="BP90" s="6">
        <f t="shared" si="140"/>
        <v>291.27842174730614</v>
      </c>
      <c r="BQ90" s="6">
        <f t="shared" si="141"/>
        <v>262.88163395947055</v>
      </c>
      <c r="BR90" s="6">
        <f t="shared" si="142"/>
        <v>400.66075294597113</v>
      </c>
      <c r="BS90" s="6">
        <f t="shared" si="143"/>
        <v>396.95494013588393</v>
      </c>
      <c r="BU90" s="6">
        <f t="shared" si="144"/>
        <v>1.8205425713165504</v>
      </c>
      <c r="BV90" s="6">
        <f t="shared" si="145"/>
        <v>2.984151258811877</v>
      </c>
      <c r="BW90" s="6">
        <f t="shared" si="146"/>
        <v>4.7992920274306057</v>
      </c>
      <c r="BX90" s="6">
        <f t="shared" si="147"/>
        <v>7.519058119275364</v>
      </c>
      <c r="BY90" s="6">
        <f t="shared" si="148"/>
        <v>11.353882812807496</v>
      </c>
      <c r="CA90" s="6">
        <f t="shared" si="149"/>
        <v>0.63329860604785038</v>
      </c>
      <c r="CB90" s="6">
        <f t="shared" si="150"/>
        <v>1.0380745071370796</v>
      </c>
      <c r="CC90" s="6">
        <f t="shared" si="151"/>
        <v>1.6694940282502657</v>
      </c>
      <c r="CD90" s="6">
        <f t="shared" si="163"/>
        <v>2.6155988334215619</v>
      </c>
      <c r="CE90" s="6">
        <f t="shared" si="152"/>
        <v>3.9495907823686869</v>
      </c>
      <c r="CG90" s="6">
        <f t="shared" si="153"/>
        <v>22.324669380961861</v>
      </c>
      <c r="CH90" s="6">
        <f t="shared" si="154"/>
        <v>36.593590990612753</v>
      </c>
      <c r="CI90" s="6">
        <f t="shared" si="155"/>
        <v>58.852019976436338</v>
      </c>
      <c r="CJ90" s="6">
        <f t="shared" si="156"/>
        <v>92.203549213171527</v>
      </c>
      <c r="CK90" s="6">
        <f t="shared" si="157"/>
        <v>139.22864753599862</v>
      </c>
    </row>
    <row r="91" spans="1:89">
      <c r="A91" s="6">
        <v>1</v>
      </c>
      <c r="B91" s="6">
        <f t="shared" si="119"/>
        <v>1184.7826086956522</v>
      </c>
      <c r="C91" s="11">
        <v>8</v>
      </c>
      <c r="D91" s="6">
        <f t="shared" si="91"/>
        <v>59</v>
      </c>
      <c r="E91" s="6">
        <f t="shared" si="92"/>
        <v>23.92</v>
      </c>
      <c r="F91" s="6">
        <f t="shared" si="93"/>
        <v>8.0399999999999991</v>
      </c>
      <c r="G91" s="6">
        <f t="shared" si="94"/>
        <v>1.04</v>
      </c>
      <c r="H91" s="11">
        <f t="shared" si="158"/>
        <v>92.000000000000014</v>
      </c>
      <c r="J91" s="6">
        <f t="shared" si="120"/>
        <v>64.130434782608688</v>
      </c>
      <c r="K91" s="6">
        <f t="shared" si="121"/>
        <v>25.999999999999996</v>
      </c>
      <c r="L91" s="6">
        <f t="shared" si="122"/>
        <v>8.7391304347826058</v>
      </c>
      <c r="M91" s="6">
        <f t="shared" si="123"/>
        <v>1.1304347826086956</v>
      </c>
      <c r="N91" s="11">
        <f t="shared" si="164"/>
        <v>100</v>
      </c>
      <c r="O91" s="6">
        <v>8.0000000000000002E-3</v>
      </c>
      <c r="P91" s="6">
        <f t="shared" si="95"/>
        <v>0.15750265681642037</v>
      </c>
      <c r="Q91" s="6">
        <f t="shared" si="96"/>
        <v>0.25313059287011569</v>
      </c>
      <c r="R91" s="6">
        <v>0.3</v>
      </c>
      <c r="S91" s="6">
        <f t="shared" si="159"/>
        <v>7.1593842583962009E-2</v>
      </c>
      <c r="T91" s="6">
        <v>0.12</v>
      </c>
      <c r="U91" s="6">
        <f t="shared" si="97"/>
        <v>0.66851183243095569</v>
      </c>
      <c r="V91" s="6">
        <f t="shared" si="98"/>
        <v>1.7007474247233401</v>
      </c>
      <c r="W91" s="6">
        <v>0.06</v>
      </c>
      <c r="X91" s="6">
        <f t="shared" si="124"/>
        <v>0.40007839485352292</v>
      </c>
      <c r="Y91" s="6">
        <v>2.6700000000000002E-2</v>
      </c>
      <c r="Z91" s="6">
        <v>0.21</v>
      </c>
      <c r="AA91" s="6">
        <v>0.442</v>
      </c>
      <c r="AB91" s="6">
        <v>0.5</v>
      </c>
      <c r="AC91" s="6">
        <f t="shared" si="125"/>
        <v>0.11600195652173911</v>
      </c>
      <c r="AD91" s="6">
        <f t="shared" si="99"/>
        <v>0.20180134836186445</v>
      </c>
      <c r="AE91" s="6">
        <f t="shared" si="100"/>
        <v>1.9569710755768521</v>
      </c>
      <c r="AF91" s="6">
        <f t="shared" si="101"/>
        <v>3.7958240938806465</v>
      </c>
      <c r="AG91" s="6">
        <f t="shared" si="102"/>
        <v>12.1463013950665</v>
      </c>
      <c r="AH91" s="6">
        <f t="shared" si="126"/>
        <v>1.1072565961610634</v>
      </c>
      <c r="AI91" s="6">
        <f t="shared" si="103"/>
        <v>0.11140997164702215</v>
      </c>
      <c r="AJ91" s="6">
        <f t="shared" si="104"/>
        <v>1.2404646906140582</v>
      </c>
      <c r="AK91" s="6">
        <f t="shared" si="105"/>
        <v>2.0526082879069518</v>
      </c>
      <c r="AL91" s="6">
        <f t="shared" si="106"/>
        <v>7.9148748718461572</v>
      </c>
      <c r="AM91" s="6">
        <f t="shared" si="127"/>
        <v>0.66282113291472244</v>
      </c>
      <c r="AN91" s="6">
        <f t="shared" si="107"/>
        <v>6.1506931857229781E-2</v>
      </c>
      <c r="AO91" s="6">
        <f t="shared" si="108"/>
        <v>0.78629299526394558</v>
      </c>
      <c r="AP91" s="6">
        <f t="shared" si="109"/>
        <v>1.1099568049996118</v>
      </c>
      <c r="AQ91" s="6">
        <f t="shared" si="110"/>
        <v>5.1575572019336287</v>
      </c>
      <c r="AR91" s="6">
        <f t="shared" si="128"/>
        <v>0.39918423509236944</v>
      </c>
      <c r="AS91" s="6">
        <f t="shared" si="111"/>
        <v>3.3956589437755452E-2</v>
      </c>
      <c r="AT91" s="6">
        <f t="shared" si="112"/>
        <v>0.49840731387130094</v>
      </c>
      <c r="AU91" s="6">
        <f t="shared" si="113"/>
        <v>0.60021394058640465</v>
      </c>
      <c r="AV91" s="6">
        <f t="shared" si="114"/>
        <v>3.3608107167729426</v>
      </c>
      <c r="AW91" s="6">
        <f t="shared" si="129"/>
        <v>0.24180766252595259</v>
      </c>
      <c r="AX91" s="6">
        <f t="shared" si="115"/>
        <v>1.8746666943504041E-2</v>
      </c>
      <c r="AY91" s="6">
        <f t="shared" si="116"/>
        <v>0.31592530013194242</v>
      </c>
      <c r="AZ91" s="6">
        <f t="shared" si="117"/>
        <v>0.32456828306430074</v>
      </c>
      <c r="BA91" s="6">
        <f t="shared" si="118"/>
        <v>2.1899996901132224</v>
      </c>
      <c r="BB91" s="6">
        <f t="shared" si="130"/>
        <v>0.1472838608954079</v>
      </c>
      <c r="BD91" s="6">
        <f t="shared" si="160"/>
        <v>7051.7558044161624</v>
      </c>
      <c r="BE91" s="6">
        <f t="shared" si="161"/>
        <v>10013.048664818569</v>
      </c>
      <c r="BF91" s="6">
        <f t="shared" si="131"/>
        <v>36.956869031337007</v>
      </c>
      <c r="BG91" s="6">
        <f t="shared" si="132"/>
        <v>34.98697841389253</v>
      </c>
      <c r="BH91" s="6">
        <f t="shared" si="162"/>
        <v>2.3423912490365355</v>
      </c>
      <c r="BI91" s="6">
        <f t="shared" si="133"/>
        <v>2.8447421558973525</v>
      </c>
      <c r="BJ91" s="6">
        <f t="shared" si="134"/>
        <v>79.408538177623896</v>
      </c>
      <c r="BK91" s="6">
        <f t="shared" si="135"/>
        <v>63.846870954268368</v>
      </c>
      <c r="BL91" s="6">
        <f t="shared" si="136"/>
        <v>127.31129909941059</v>
      </c>
      <c r="BM91" s="6">
        <f t="shared" si="137"/>
        <v>104.61926582406387</v>
      </c>
      <c r="BN91" s="6">
        <f t="shared" si="138"/>
        <v>197.56639668231247</v>
      </c>
      <c r="BO91" s="6">
        <f t="shared" si="139"/>
        <v>168.16522143794887</v>
      </c>
      <c r="BP91" s="6">
        <f t="shared" si="140"/>
        <v>291.99386954519241</v>
      </c>
      <c r="BQ91" s="6">
        <f t="shared" si="141"/>
        <v>263.24553690429207</v>
      </c>
      <c r="BR91" s="6">
        <f t="shared" si="142"/>
        <v>400.49140869724766</v>
      </c>
      <c r="BS91" s="6">
        <f t="shared" si="143"/>
        <v>396.99914599290094</v>
      </c>
      <c r="BU91" s="6">
        <f t="shared" si="144"/>
        <v>1.8248752492703466</v>
      </c>
      <c r="BV91" s="6">
        <f t="shared" si="145"/>
        <v>2.9902343833876763</v>
      </c>
      <c r="BW91" s="6">
        <f t="shared" si="146"/>
        <v>4.806508851623903</v>
      </c>
      <c r="BX91" s="6">
        <f t="shared" si="147"/>
        <v>7.5241003607148675</v>
      </c>
      <c r="BY91" s="6">
        <f t="shared" si="148"/>
        <v>11.347054361095145</v>
      </c>
      <c r="CA91" s="6">
        <f t="shared" si="149"/>
        <v>0.63763667881289821</v>
      </c>
      <c r="CB91" s="6">
        <f t="shared" si="150"/>
        <v>1.0448292955136609</v>
      </c>
      <c r="CC91" s="6">
        <f t="shared" si="151"/>
        <v>1.6794607423492027</v>
      </c>
      <c r="CD91" s="6">
        <f t="shared" si="163"/>
        <v>2.6290248426457832</v>
      </c>
      <c r="CE91" s="6">
        <f t="shared" si="152"/>
        <v>3.9648179019420993</v>
      </c>
      <c r="CG91" s="6">
        <f t="shared" si="153"/>
        <v>22.443816506149521</v>
      </c>
      <c r="CH91" s="6">
        <f t="shared" si="154"/>
        <v>36.77636147345752</v>
      </c>
      <c r="CI91" s="6">
        <f t="shared" si="155"/>
        <v>59.114398501576119</v>
      </c>
      <c r="CJ91" s="6">
        <f t="shared" si="156"/>
        <v>92.537573698398418</v>
      </c>
      <c r="CK91" s="6">
        <f t="shared" si="157"/>
        <v>139.55540581064386</v>
      </c>
    </row>
    <row r="92" spans="1:89">
      <c r="A92" s="6">
        <v>1</v>
      </c>
      <c r="B92" s="6">
        <f t="shared" si="119"/>
        <v>1185.2173913043478</v>
      </c>
      <c r="C92" s="11">
        <v>8.1</v>
      </c>
      <c r="D92" s="6">
        <f t="shared" si="91"/>
        <v>59.024999999999999</v>
      </c>
      <c r="E92" s="6">
        <f t="shared" si="92"/>
        <v>23.869</v>
      </c>
      <c r="F92" s="6">
        <f t="shared" si="93"/>
        <v>7.9780000000000006</v>
      </c>
      <c r="G92" s="6">
        <f t="shared" si="94"/>
        <v>1.028</v>
      </c>
      <c r="H92" s="11">
        <f t="shared" si="158"/>
        <v>91.9</v>
      </c>
      <c r="J92" s="6">
        <f t="shared" si="120"/>
        <v>64.227421109902068</v>
      </c>
      <c r="K92" s="6">
        <f t="shared" si="121"/>
        <v>25.972796517954297</v>
      </c>
      <c r="L92" s="6">
        <f t="shared" si="122"/>
        <v>8.6811751904243746</v>
      </c>
      <c r="M92" s="6">
        <f t="shared" si="123"/>
        <v>1.11860718171926</v>
      </c>
      <c r="N92" s="11">
        <f t="shared" si="164"/>
        <v>99.999999999999986</v>
      </c>
      <c r="O92" s="6">
        <v>8.0000000000000002E-3</v>
      </c>
      <c r="P92" s="6">
        <f t="shared" si="95"/>
        <v>0.15722406226302971</v>
      </c>
      <c r="Q92" s="6">
        <f t="shared" si="96"/>
        <v>0.25302108391205325</v>
      </c>
      <c r="R92" s="6">
        <v>0.3</v>
      </c>
      <c r="S92" s="6">
        <f t="shared" si="159"/>
        <v>7.1294704565904435E-2</v>
      </c>
      <c r="T92" s="6">
        <v>0.12</v>
      </c>
      <c r="U92" s="6">
        <f t="shared" si="97"/>
        <v>0.668534810994724</v>
      </c>
      <c r="V92" s="6">
        <f t="shared" si="98"/>
        <v>1.6990009795793328</v>
      </c>
      <c r="W92" s="6">
        <v>0.06</v>
      </c>
      <c r="X92" s="6">
        <f t="shared" si="124"/>
        <v>0.3988745072765722</v>
      </c>
      <c r="Y92" s="6">
        <v>2.6700000000000002E-2</v>
      </c>
      <c r="Z92" s="6">
        <v>0.21</v>
      </c>
      <c r="AA92" s="6">
        <v>0.442</v>
      </c>
      <c r="AB92" s="6">
        <v>0.5</v>
      </c>
      <c r="AC92" s="6">
        <f t="shared" si="125"/>
        <v>0.1156554243743199</v>
      </c>
      <c r="AD92" s="6">
        <f t="shared" si="99"/>
        <v>0.20162364729928586</v>
      </c>
      <c r="AE92" s="6">
        <f t="shared" si="100"/>
        <v>1.9514676855896287</v>
      </c>
      <c r="AF92" s="6">
        <f t="shared" si="101"/>
        <v>3.7856200261982629</v>
      </c>
      <c r="AG92" s="6">
        <f t="shared" si="102"/>
        <v>12.132314822153335</v>
      </c>
      <c r="AH92" s="6">
        <f t="shared" si="126"/>
        <v>1.1006976515273401</v>
      </c>
      <c r="AI92" s="6">
        <f t="shared" si="103"/>
        <v>0.11131186689943628</v>
      </c>
      <c r="AJ92" s="6">
        <f t="shared" si="104"/>
        <v>1.2369762583919226</v>
      </c>
      <c r="AK92" s="6">
        <f t="shared" si="105"/>
        <v>2.0470903941960739</v>
      </c>
      <c r="AL92" s="6">
        <f t="shared" si="106"/>
        <v>7.9057608238003336</v>
      </c>
      <c r="AM92" s="6">
        <f t="shared" si="127"/>
        <v>0.65891597983742156</v>
      </c>
      <c r="AN92" s="6">
        <f t="shared" si="107"/>
        <v>6.1452770439401262E-2</v>
      </c>
      <c r="AO92" s="6">
        <f t="shared" si="108"/>
        <v>0.78408178373856119</v>
      </c>
      <c r="AP92" s="6">
        <f t="shared" si="109"/>
        <v>1.1069729801219002</v>
      </c>
      <c r="AQ92" s="6">
        <f t="shared" si="110"/>
        <v>5.1516182294421355</v>
      </c>
      <c r="AR92" s="6">
        <f t="shared" si="128"/>
        <v>0.39684213108292071</v>
      </c>
      <c r="AS92" s="6">
        <f t="shared" si="111"/>
        <v>3.392668814089287E-2</v>
      </c>
      <c r="AT92" s="6">
        <f t="shared" si="112"/>
        <v>0.49700569386017751</v>
      </c>
      <c r="AU92" s="6">
        <f t="shared" si="113"/>
        <v>0.5986004243848696</v>
      </c>
      <c r="AV92" s="6">
        <f t="shared" si="114"/>
        <v>3.3569407136659404</v>
      </c>
      <c r="AW92" s="6">
        <f t="shared" si="129"/>
        <v>0.24039304585044455</v>
      </c>
      <c r="AX92" s="6">
        <f t="shared" si="115"/>
        <v>1.8730159112100974E-2</v>
      </c>
      <c r="AY92" s="6">
        <f t="shared" si="116"/>
        <v>0.31503685566019968</v>
      </c>
      <c r="AZ92" s="6">
        <f t="shared" si="117"/>
        <v>0.32369576720317789</v>
      </c>
      <c r="BA92" s="6">
        <f t="shared" si="118"/>
        <v>2.1874778862035962</v>
      </c>
      <c r="BB92" s="6">
        <f t="shared" si="130"/>
        <v>0.14642366101315904</v>
      </c>
      <c r="BD92" s="6">
        <f t="shared" si="160"/>
        <v>6982.5021702926661</v>
      </c>
      <c r="BE92" s="6">
        <f t="shared" si="161"/>
        <v>9975.6345105651617</v>
      </c>
      <c r="BF92" s="6">
        <f t="shared" si="131"/>
        <v>37.007866800289868</v>
      </c>
      <c r="BG92" s="6">
        <f t="shared" si="132"/>
        <v>35.011927653230764</v>
      </c>
      <c r="BH92" s="6">
        <f t="shared" si="162"/>
        <v>2.3300557638258366</v>
      </c>
      <c r="BI92" s="6">
        <f t="shared" si="133"/>
        <v>2.8383880029088151</v>
      </c>
      <c r="BJ92" s="6">
        <f t="shared" si="134"/>
        <v>79.889698711065307</v>
      </c>
      <c r="BK92" s="6">
        <f t="shared" si="135"/>
        <v>64.044930556204136</v>
      </c>
      <c r="BL92" s="6">
        <f t="shared" si="136"/>
        <v>127.99397690614887</v>
      </c>
      <c r="BM92" s="6">
        <f t="shared" si="137"/>
        <v>104.9078425040896</v>
      </c>
      <c r="BN92" s="6">
        <f t="shared" si="138"/>
        <v>198.40516500721731</v>
      </c>
      <c r="BO92" s="6">
        <f t="shared" si="139"/>
        <v>168.53855407460651</v>
      </c>
      <c r="BP92" s="6">
        <f t="shared" si="140"/>
        <v>292.70814065734112</v>
      </c>
      <c r="BQ92" s="6">
        <f t="shared" si="141"/>
        <v>263.60927275309518</v>
      </c>
      <c r="BR92" s="6">
        <f t="shared" si="142"/>
        <v>400.31030633504952</v>
      </c>
      <c r="BS92" s="6">
        <f t="shared" si="143"/>
        <v>397.04002451564355</v>
      </c>
      <c r="BU92" s="6">
        <f t="shared" si="144"/>
        <v>1.8292317746833433</v>
      </c>
      <c r="BV92" s="6">
        <f t="shared" si="145"/>
        <v>2.9963458037252373</v>
      </c>
      <c r="BW92" s="6">
        <f t="shared" si="146"/>
        <v>4.8137467820642668</v>
      </c>
      <c r="BX92" s="6">
        <f t="shared" si="147"/>
        <v>7.5291276551227062</v>
      </c>
      <c r="BY92" s="6">
        <f t="shared" si="148"/>
        <v>11.340136094420561</v>
      </c>
      <c r="CA92" s="6">
        <f t="shared" si="149"/>
        <v>0.64201360312844624</v>
      </c>
      <c r="CB92" s="6">
        <f t="shared" si="150"/>
        <v>1.0516407993194021</v>
      </c>
      <c r="CC92" s="6">
        <f t="shared" si="151"/>
        <v>1.6895020952913611</v>
      </c>
      <c r="CD92" s="6">
        <f t="shared" si="163"/>
        <v>2.6425313845841831</v>
      </c>
      <c r="CE92" s="6">
        <f t="shared" si="152"/>
        <v>3.9800979486080785</v>
      </c>
      <c r="CG92" s="6">
        <f t="shared" si="153"/>
        <v>22.563839225141209</v>
      </c>
      <c r="CH92" s="6">
        <f t="shared" si="154"/>
        <v>36.960360034138652</v>
      </c>
      <c r="CI92" s="6">
        <f t="shared" si="155"/>
        <v>59.378264670610967</v>
      </c>
      <c r="CJ92" s="6">
        <f t="shared" si="156"/>
        <v>92.872881538022682</v>
      </c>
      <c r="CK92" s="6">
        <f t="shared" si="157"/>
        <v>139.88222332843571</v>
      </c>
    </row>
    <row r="93" spans="1:89">
      <c r="A93" s="6">
        <v>1</v>
      </c>
      <c r="B93" s="6">
        <f t="shared" si="119"/>
        <v>1185.6521739130435</v>
      </c>
      <c r="C93" s="11">
        <v>8.1999999999999993</v>
      </c>
      <c r="D93" s="6">
        <f t="shared" si="91"/>
        <v>59.05</v>
      </c>
      <c r="E93" s="6">
        <f t="shared" si="92"/>
        <v>23.818000000000001</v>
      </c>
      <c r="F93" s="6">
        <f t="shared" si="93"/>
        <v>7.9160000000000004</v>
      </c>
      <c r="G93" s="6">
        <f t="shared" si="94"/>
        <v>1.016</v>
      </c>
      <c r="H93" s="11">
        <f t="shared" si="158"/>
        <v>91.8</v>
      </c>
      <c r="J93" s="6">
        <f t="shared" si="120"/>
        <v>64.324618736383442</v>
      </c>
      <c r="K93" s="6">
        <f t="shared" si="121"/>
        <v>25.945533769063182</v>
      </c>
      <c r="L93" s="6">
        <f t="shared" si="122"/>
        <v>8.6230936819172115</v>
      </c>
      <c r="M93" s="6">
        <f t="shared" si="123"/>
        <v>1.1067538126361656</v>
      </c>
      <c r="N93" s="11">
        <f t="shared" si="164"/>
        <v>100</v>
      </c>
      <c r="O93" s="6">
        <v>8.0000000000000002E-3</v>
      </c>
      <c r="P93" s="6">
        <f t="shared" si="95"/>
        <v>0.15694612611883879</v>
      </c>
      <c r="Q93" s="6">
        <f t="shared" si="96"/>
        <v>0.25291168756351762</v>
      </c>
      <c r="R93" s="6">
        <v>0.3</v>
      </c>
      <c r="S93" s="6">
        <f t="shared" si="159"/>
        <v>7.0995552839338852E-2</v>
      </c>
      <c r="T93" s="6">
        <v>0.12</v>
      </c>
      <c r="U93" s="6">
        <f t="shared" si="97"/>
        <v>0.66855777665052163</v>
      </c>
      <c r="V93" s="6">
        <f t="shared" si="98"/>
        <v>1.6972573672271549</v>
      </c>
      <c r="W93" s="6">
        <v>0.06</v>
      </c>
      <c r="X93" s="6">
        <f t="shared" si="124"/>
        <v>0.39767057127704014</v>
      </c>
      <c r="Y93" s="6">
        <v>2.6700000000000002E-2</v>
      </c>
      <c r="Z93" s="6">
        <v>0.21</v>
      </c>
      <c r="AA93" s="6">
        <v>0.442</v>
      </c>
      <c r="AB93" s="6">
        <v>0.5</v>
      </c>
      <c r="AC93" s="6">
        <f t="shared" si="125"/>
        <v>0.11530813725490194</v>
      </c>
      <c r="AD93" s="6">
        <f t="shared" si="99"/>
        <v>0.20144620850016728</v>
      </c>
      <c r="AE93" s="6">
        <f t="shared" si="100"/>
        <v>1.9459830388674992</v>
      </c>
      <c r="AF93" s="6">
        <f t="shared" si="101"/>
        <v>3.7754494473995801</v>
      </c>
      <c r="AG93" s="6">
        <f t="shared" si="102"/>
        <v>12.118352677647579</v>
      </c>
      <c r="AH93" s="6">
        <f t="shared" si="126"/>
        <v>1.0941560651174944</v>
      </c>
      <c r="AI93" s="6">
        <f t="shared" si="103"/>
        <v>0.11121390694158989</v>
      </c>
      <c r="AJ93" s="6">
        <f t="shared" si="104"/>
        <v>1.2334997069578202</v>
      </c>
      <c r="AK93" s="6">
        <f t="shared" si="105"/>
        <v>2.0415906097438277</v>
      </c>
      <c r="AL93" s="6">
        <f t="shared" si="106"/>
        <v>7.8966626939984064</v>
      </c>
      <c r="AM93" s="6">
        <f t="shared" si="127"/>
        <v>0.65502089094833083</v>
      </c>
      <c r="AN93" s="6">
        <f t="shared" si="107"/>
        <v>6.1398688956721376E-2</v>
      </c>
      <c r="AO93" s="6">
        <f t="shared" si="108"/>
        <v>0.78187810308485672</v>
      </c>
      <c r="AP93" s="6">
        <f t="shared" si="109"/>
        <v>1.1039989479040793</v>
      </c>
      <c r="AQ93" s="6">
        <f t="shared" si="110"/>
        <v>5.1456896297303478</v>
      </c>
      <c r="AR93" s="6">
        <f t="shared" si="128"/>
        <v>0.39450589953795473</v>
      </c>
      <c r="AS93" s="6">
        <f t="shared" si="111"/>
        <v>3.3896830974422455E-2</v>
      </c>
      <c r="AT93" s="6">
        <f t="shared" si="112"/>
        <v>0.49560884744051142</v>
      </c>
      <c r="AU93" s="6">
        <f t="shared" si="113"/>
        <v>0.5969922036065034</v>
      </c>
      <c r="AV93" s="6">
        <f t="shared" si="114"/>
        <v>3.3530774697567187</v>
      </c>
      <c r="AW93" s="6">
        <f t="shared" si="129"/>
        <v>0.23898187789106376</v>
      </c>
      <c r="AX93" s="6">
        <f t="shared" si="115"/>
        <v>1.8713675644091807E-2</v>
      </c>
      <c r="AY93" s="6">
        <f t="shared" si="116"/>
        <v>0.31415143702349574</v>
      </c>
      <c r="AZ93" s="6">
        <f t="shared" si="117"/>
        <v>0.32282611486502549</v>
      </c>
      <c r="BA93" s="6">
        <f t="shared" si="118"/>
        <v>2.1849604867791643</v>
      </c>
      <c r="BB93" s="6">
        <f t="shared" si="130"/>
        <v>0.14556549949508077</v>
      </c>
      <c r="BD93" s="6">
        <f t="shared" si="160"/>
        <v>6913.5069958266613</v>
      </c>
      <c r="BE93" s="6">
        <f t="shared" si="161"/>
        <v>9938.2914920927415</v>
      </c>
      <c r="BF93" s="6">
        <f t="shared" si="131"/>
        <v>37.058906184812876</v>
      </c>
      <c r="BG93" s="6">
        <f t="shared" si="132"/>
        <v>35.036890806054934</v>
      </c>
      <c r="BH93" s="6">
        <f t="shared" si="162"/>
        <v>2.3177352256931769</v>
      </c>
      <c r="BI93" s="6">
        <f t="shared" si="133"/>
        <v>2.8320385787964293</v>
      </c>
      <c r="BJ93" s="6">
        <f t="shared" si="134"/>
        <v>80.374888592389397</v>
      </c>
      <c r="BK93" s="6">
        <f t="shared" si="135"/>
        <v>64.244076385913715</v>
      </c>
      <c r="BL93" s="6">
        <f t="shared" si="136"/>
        <v>128.68152003916094</v>
      </c>
      <c r="BM93" s="6">
        <f t="shared" si="137"/>
        <v>105.19776540085877</v>
      </c>
      <c r="BN93" s="6">
        <f t="shared" si="138"/>
        <v>199.2478890466551</v>
      </c>
      <c r="BO93" s="6">
        <f t="shared" si="139"/>
        <v>168.9130581596315</v>
      </c>
      <c r="BP93" s="6">
        <f t="shared" si="140"/>
        <v>293.42119171560574</v>
      </c>
      <c r="BQ93" s="6">
        <f t="shared" si="141"/>
        <v>263.97283274044287</v>
      </c>
      <c r="BR93" s="6">
        <f t="shared" si="142"/>
        <v>400.11734755440398</v>
      </c>
      <c r="BS93" s="6">
        <f t="shared" si="143"/>
        <v>397.0775528453845</v>
      </c>
      <c r="BU93" s="6">
        <f t="shared" si="144"/>
        <v>1.8336123699312759</v>
      </c>
      <c r="BV93" s="6">
        <f t="shared" si="145"/>
        <v>3.0024857508954224</v>
      </c>
      <c r="BW93" s="6">
        <f t="shared" si="146"/>
        <v>4.8210059247163741</v>
      </c>
      <c r="BX93" s="6">
        <f t="shared" si="147"/>
        <v>7.5341397786022766</v>
      </c>
      <c r="BY93" s="6">
        <f t="shared" si="148"/>
        <v>11.333127560986751</v>
      </c>
      <c r="CA93" s="6">
        <f t="shared" si="149"/>
        <v>0.64642978561283482</v>
      </c>
      <c r="CB93" s="6">
        <f t="shared" si="150"/>
        <v>1.0585095585549875</v>
      </c>
      <c r="CC93" s="6">
        <f t="shared" si="151"/>
        <v>1.6996186748398832</v>
      </c>
      <c r="CD93" s="6">
        <f t="shared" si="163"/>
        <v>2.6561188404512892</v>
      </c>
      <c r="CE93" s="6">
        <f t="shared" si="152"/>
        <v>3.9954307353664715</v>
      </c>
      <c r="CG93" s="6">
        <f t="shared" si="153"/>
        <v>22.684746199049453</v>
      </c>
      <c r="CH93" s="6">
        <f t="shared" si="154"/>
        <v>37.145597587715812</v>
      </c>
      <c r="CI93" s="6">
        <f t="shared" si="155"/>
        <v>59.643628947814982</v>
      </c>
      <c r="CJ93" s="6">
        <f t="shared" si="156"/>
        <v>93.209476282144109</v>
      </c>
      <c r="CK93" s="6">
        <f t="shared" si="157"/>
        <v>140.20909030629662</v>
      </c>
    </row>
    <row r="94" spans="1:89">
      <c r="A94" s="6">
        <v>1</v>
      </c>
      <c r="B94" s="6">
        <f t="shared" si="119"/>
        <v>1186.0869565217392</v>
      </c>
      <c r="C94" s="11">
        <v>8.3000000000000007</v>
      </c>
      <c r="D94" s="6">
        <f>$D$5+$D$7*$C94</f>
        <v>59.075000000000003</v>
      </c>
      <c r="E94" s="6">
        <f>$E$5+$E$7*$C94</f>
        <v>23.766999999999999</v>
      </c>
      <c r="F94" s="6">
        <f>$F$5+$F$7*$C94</f>
        <v>7.8539999999999992</v>
      </c>
      <c r="G94" s="6">
        <f>$G$5+$G$7*$C94</f>
        <v>1.004</v>
      </c>
      <c r="H94" s="11">
        <f t="shared" si="158"/>
        <v>91.7</v>
      </c>
      <c r="J94" s="6">
        <f t="shared" si="120"/>
        <v>64.422028353326056</v>
      </c>
      <c r="K94" s="6">
        <f t="shared" si="121"/>
        <v>25.91821155943293</v>
      </c>
      <c r="L94" s="6">
        <f t="shared" si="122"/>
        <v>8.564885496183205</v>
      </c>
      <c r="M94" s="6">
        <f t="shared" si="123"/>
        <v>1.0948745910577973</v>
      </c>
      <c r="N94" s="11">
        <f t="shared" si="164"/>
        <v>100</v>
      </c>
      <c r="O94" s="6">
        <v>8.0000000000000002E-3</v>
      </c>
      <c r="P94" s="6">
        <f t="shared" si="95"/>
        <v>0.15666884648605789</v>
      </c>
      <c r="Q94" s="6">
        <f t="shared" si="96"/>
        <v>0.25280240366111517</v>
      </c>
      <c r="R94" s="6">
        <v>0.3</v>
      </c>
      <c r="S94" s="6">
        <f t="shared" si="159"/>
        <v>7.0696385526592534E-2</v>
      </c>
      <c r="T94" s="6">
        <v>0.12</v>
      </c>
      <c r="U94" s="6">
        <f t="shared" si="97"/>
        <v>0.66858072940920799</v>
      </c>
      <c r="V94" s="6">
        <f t="shared" si="98"/>
        <v>1.6955165816969715</v>
      </c>
      <c r="W94" s="6">
        <v>0.06</v>
      </c>
      <c r="X94" s="6">
        <f t="shared" si="124"/>
        <v>0.39646658046364947</v>
      </c>
      <c r="Y94" s="6">
        <v>2.6700000000000002E-2</v>
      </c>
      <c r="Z94" s="6">
        <v>0.21</v>
      </c>
      <c r="AA94" s="6">
        <v>0.442</v>
      </c>
      <c r="AB94" s="6">
        <v>0.5</v>
      </c>
      <c r="AC94" s="6">
        <f t="shared" si="125"/>
        <v>0.11496009269356594</v>
      </c>
      <c r="AD94" s="6">
        <f t="shared" si="99"/>
        <v>0.20126903145295799</v>
      </c>
      <c r="AE94" s="6">
        <f t="shared" si="100"/>
        <v>1.9405170614324951</v>
      </c>
      <c r="AF94" s="6">
        <f t="shared" si="101"/>
        <v>3.765312229516915</v>
      </c>
      <c r="AG94" s="6">
        <f t="shared" si="102"/>
        <v>12.104414906838656</v>
      </c>
      <c r="AH94" s="6">
        <f t="shared" si="126"/>
        <v>1.08763175408115</v>
      </c>
      <c r="AI94" s="6">
        <f t="shared" si="103"/>
        <v>0.11111609149106727</v>
      </c>
      <c r="AJ94" s="6">
        <f t="shared" si="104"/>
        <v>1.2300349894193574</v>
      </c>
      <c r="AK94" s="6">
        <f t="shared" si="105"/>
        <v>2.0361088653511352</v>
      </c>
      <c r="AL94" s="6">
        <f t="shared" si="106"/>
        <v>7.8875804467893964</v>
      </c>
      <c r="AM94" s="6">
        <f t="shared" si="127"/>
        <v>0.6511358178343406</v>
      </c>
      <c r="AN94" s="6">
        <f t="shared" si="107"/>
        <v>6.1344687253274736E-2</v>
      </c>
      <c r="AO94" s="6">
        <f t="shared" si="108"/>
        <v>0.77968192357916444</v>
      </c>
      <c r="AP94" s="6">
        <f t="shared" si="109"/>
        <v>1.101034670926448</v>
      </c>
      <c r="AQ94" s="6">
        <f t="shared" si="110"/>
        <v>5.1397713795670779</v>
      </c>
      <c r="AR94" s="6">
        <f t="shared" si="128"/>
        <v>0.39217551197093642</v>
      </c>
      <c r="AS94" s="6">
        <f t="shared" si="111"/>
        <v>3.3867017852266833E-2</v>
      </c>
      <c r="AT94" s="6">
        <f t="shared" si="112"/>
        <v>0.49421675577136992</v>
      </c>
      <c r="AU94" s="6">
        <f t="shared" si="113"/>
        <v>0.59538925801644127</v>
      </c>
      <c r="AV94" s="6">
        <f t="shared" si="114"/>
        <v>3.3492209699071771</v>
      </c>
      <c r="AW94" s="6">
        <f t="shared" si="129"/>
        <v>0.23757414176977909</v>
      </c>
      <c r="AX94" s="6">
        <f t="shared" si="115"/>
        <v>1.8697216491955163E-2</v>
      </c>
      <c r="AY94" s="6">
        <f t="shared" si="116"/>
        <v>0.31326903227913377</v>
      </c>
      <c r="AZ94" s="6">
        <f t="shared" si="117"/>
        <v>0.32195931510775283</v>
      </c>
      <c r="BA94" s="6">
        <f t="shared" si="118"/>
        <v>2.1824474819755117</v>
      </c>
      <c r="BB94" s="6">
        <f t="shared" si="130"/>
        <v>0.14470936627262954</v>
      </c>
      <c r="BD94" s="6">
        <f t="shared" si="160"/>
        <v>6844.7724574591302</v>
      </c>
      <c r="BE94" s="6">
        <f t="shared" si="161"/>
        <v>9901.0201784224555</v>
      </c>
      <c r="BF94" s="6">
        <f t="shared" si="131"/>
        <v>37.109987176351694</v>
      </c>
      <c r="BG94" s="6">
        <f t="shared" si="132"/>
        <v>35.061867870757304</v>
      </c>
      <c r="BH94" s="6">
        <f t="shared" si="162"/>
        <v>2.3054296774573158</v>
      </c>
      <c r="BI94" s="6">
        <f t="shared" si="133"/>
        <v>2.8256938932381264</v>
      </c>
      <c r="BJ94" s="6">
        <f t="shared" si="134"/>
        <v>80.864157854956417</v>
      </c>
      <c r="BK94" s="6">
        <f t="shared" si="135"/>
        <v>64.444318331323871</v>
      </c>
      <c r="BL94" s="6">
        <f t="shared" si="136"/>
        <v>129.37398107979197</v>
      </c>
      <c r="BM94" s="6">
        <f t="shared" si="137"/>
        <v>105.48904510783387</v>
      </c>
      <c r="BN94" s="6">
        <f t="shared" si="138"/>
        <v>200.09459515305619</v>
      </c>
      <c r="BO94" s="6">
        <f t="shared" si="139"/>
        <v>169.288739328227</v>
      </c>
      <c r="BP94" s="6">
        <f t="shared" si="140"/>
        <v>294.13297870195282</v>
      </c>
      <c r="BQ94" s="6">
        <f t="shared" si="141"/>
        <v>264.33620799299115</v>
      </c>
      <c r="BR94" s="6">
        <f t="shared" si="142"/>
        <v>399.91243363482039</v>
      </c>
      <c r="BS94" s="6">
        <f t="shared" si="143"/>
        <v>397.11170803561868</v>
      </c>
      <c r="BU94" s="6">
        <f t="shared" si="144"/>
        <v>1.8380172604857841</v>
      </c>
      <c r="BV94" s="6">
        <f t="shared" si="145"/>
        <v>3.0086544589318653</v>
      </c>
      <c r="BW94" s="6">
        <f t="shared" si="146"/>
        <v>4.8282863865738053</v>
      </c>
      <c r="BX94" s="6">
        <f t="shared" si="147"/>
        <v>7.5391365048596235</v>
      </c>
      <c r="BY94" s="6">
        <f t="shared" si="148"/>
        <v>11.326028308001876</v>
      </c>
      <c r="CA94" s="6">
        <f t="shared" si="149"/>
        <v>0.65088563774235109</v>
      </c>
      <c r="CB94" s="6">
        <f t="shared" si="150"/>
        <v>1.065436118772173</v>
      </c>
      <c r="CC94" s="6">
        <f t="shared" si="151"/>
        <v>1.709811072773715</v>
      </c>
      <c r="CD94" s="6">
        <f t="shared" si="163"/>
        <v>2.6697875898593333</v>
      </c>
      <c r="CE94" s="6">
        <f t="shared" si="152"/>
        <v>4.010816066217644</v>
      </c>
      <c r="CG94" s="6">
        <f t="shared" si="153"/>
        <v>22.806546202877406</v>
      </c>
      <c r="CH94" s="6">
        <f t="shared" si="154"/>
        <v>37.332085177474006</v>
      </c>
      <c r="CI94" s="6">
        <f t="shared" si="155"/>
        <v>59.910501888875594</v>
      </c>
      <c r="CJ94" s="6">
        <f t="shared" si="156"/>
        <v>93.547361455374414</v>
      </c>
      <c r="CK94" s="6">
        <f t="shared" si="157"/>
        <v>140.53599683458472</v>
      </c>
    </row>
    <row r="95" spans="1:89">
      <c r="A95" s="6">
        <v>1</v>
      </c>
      <c r="B95" s="6">
        <f t="shared" si="119"/>
        <v>1186.5217391304348</v>
      </c>
      <c r="C95" s="11">
        <v>8.4</v>
      </c>
      <c r="D95" s="6">
        <f>$D$5+$D$7*$C95</f>
        <v>59.1</v>
      </c>
      <c r="E95" s="6">
        <f>$E$5+$E$7*$C95</f>
        <v>23.716000000000001</v>
      </c>
      <c r="F95" s="6">
        <f>$F$5+$F$7*$C95</f>
        <v>7.7919999999999998</v>
      </c>
      <c r="G95" s="6">
        <f>$G$5+$G$7*$C95</f>
        <v>0.99199999999999999</v>
      </c>
      <c r="H95" s="11">
        <f t="shared" si="158"/>
        <v>91.600000000000009</v>
      </c>
      <c r="J95" s="6">
        <f t="shared" si="120"/>
        <v>64.519650655021834</v>
      </c>
      <c r="K95" s="6">
        <f t="shared" si="121"/>
        <v>25.890829694323141</v>
      </c>
      <c r="L95" s="6">
        <f t="shared" si="122"/>
        <v>8.5065502183406103</v>
      </c>
      <c r="M95" s="6">
        <f t="shared" si="123"/>
        <v>1.0829694323144103</v>
      </c>
      <c r="N95" s="11">
        <f t="shared" si="164"/>
        <v>100</v>
      </c>
      <c r="O95" s="6">
        <v>8.0000000000000002E-3</v>
      </c>
      <c r="P95" s="6">
        <f t="shared" si="95"/>
        <v>0.15639222147328613</v>
      </c>
      <c r="Q95" s="6">
        <f t="shared" si="96"/>
        <v>0.25269323204175448</v>
      </c>
      <c r="R95" s="6">
        <v>0.3</v>
      </c>
      <c r="S95" s="6">
        <f t="shared" si="159"/>
        <v>7.0397200748141958E-2</v>
      </c>
      <c r="T95" s="6">
        <v>0.12</v>
      </c>
      <c r="U95" s="6">
        <f t="shared" si="97"/>
        <v>0.66860366928163095</v>
      </c>
      <c r="V95" s="6">
        <f t="shared" si="98"/>
        <v>1.6937786170342184</v>
      </c>
      <c r="W95" s="6">
        <v>0.06</v>
      </c>
      <c r="X95" s="6">
        <f t="shared" si="124"/>
        <v>0.39526252843464837</v>
      </c>
      <c r="Y95" s="6">
        <v>2.6700000000000002E-2</v>
      </c>
      <c r="Z95" s="6">
        <v>0.21</v>
      </c>
      <c r="AA95" s="6">
        <v>0.442</v>
      </c>
      <c r="AB95" s="6">
        <v>0.5</v>
      </c>
      <c r="AC95" s="6">
        <f t="shared" si="125"/>
        <v>0.11461128820960698</v>
      </c>
      <c r="AD95" s="6">
        <f t="shared" si="99"/>
        <v>0.20109211564733059</v>
      </c>
      <c r="AE95" s="6">
        <f t="shared" si="100"/>
        <v>1.9350696796363804</v>
      </c>
      <c r="AF95" s="6">
        <f t="shared" si="101"/>
        <v>3.7552082451365321</v>
      </c>
      <c r="AG95" s="6">
        <f t="shared" si="102"/>
        <v>12.090501455163542</v>
      </c>
      <c r="AH95" s="6">
        <f t="shared" si="126"/>
        <v>1.0811246358803464</v>
      </c>
      <c r="AI95" s="6">
        <f t="shared" si="103"/>
        <v>0.11101842026612817</v>
      </c>
      <c r="AJ95" s="6">
        <f t="shared" si="104"/>
        <v>1.2265820590931478</v>
      </c>
      <c r="AK95" s="6">
        <f t="shared" si="105"/>
        <v>2.0306450921184682</v>
      </c>
      <c r="AL95" s="6">
        <f t="shared" si="106"/>
        <v>7.878514046618502</v>
      </c>
      <c r="AM95" s="6">
        <f t="shared" si="127"/>
        <v>0.64726071226216064</v>
      </c>
      <c r="AN95" s="6">
        <f t="shared" si="107"/>
        <v>6.1290765173518967E-2</v>
      </c>
      <c r="AO95" s="6">
        <f t="shared" si="108"/>
        <v>0.77749321563029972</v>
      </c>
      <c r="AP95" s="6">
        <f t="shared" si="109"/>
        <v>1.0980801119312891</v>
      </c>
      <c r="AQ95" s="6">
        <f t="shared" si="110"/>
        <v>5.1338634557838043</v>
      </c>
      <c r="AR95" s="6">
        <f t="shared" si="128"/>
        <v>0.38985093999944637</v>
      </c>
      <c r="AS95" s="6">
        <f t="shared" si="111"/>
        <v>3.3837248688554568E-2</v>
      </c>
      <c r="AT95" s="6">
        <f t="shared" si="112"/>
        <v>0.49282940009579729</v>
      </c>
      <c r="AU95" s="6">
        <f t="shared" si="113"/>
        <v>0.59379156746741135</v>
      </c>
      <c r="AV95" s="6">
        <f t="shared" si="114"/>
        <v>3.3453711990200481</v>
      </c>
      <c r="AW95" s="6">
        <f t="shared" si="129"/>
        <v>0.23616982066920805</v>
      </c>
      <c r="AX95" s="6">
        <f t="shared" si="115"/>
        <v>1.8680781608283372E-2</v>
      </c>
      <c r="AY95" s="6">
        <f t="shared" si="116"/>
        <v>0.31238962953764787</v>
      </c>
      <c r="AZ95" s="6">
        <f t="shared" si="117"/>
        <v>0.32109535703663561</v>
      </c>
      <c r="BA95" s="6">
        <f t="shared" si="118"/>
        <v>2.1799388619548301</v>
      </c>
      <c r="BB95" s="6">
        <f t="shared" si="130"/>
        <v>0.1438552513128063</v>
      </c>
      <c r="BD95" s="6">
        <f t="shared" si="160"/>
        <v>6776.3007228561855</v>
      </c>
      <c r="BE95" s="6">
        <f t="shared" si="161"/>
        <v>9863.8211372847618</v>
      </c>
      <c r="BF95" s="6">
        <f t="shared" si="131"/>
        <v>37.161109766198102</v>
      </c>
      <c r="BG95" s="6">
        <f t="shared" si="132"/>
        <v>35.086858845703027</v>
      </c>
      <c r="BH95" s="6">
        <f t="shared" si="162"/>
        <v>2.2931391622365296</v>
      </c>
      <c r="BI95" s="6">
        <f t="shared" si="133"/>
        <v>2.8193539559642979</v>
      </c>
      <c r="BJ95" s="6">
        <f t="shared" si="134"/>
        <v>81.357557400526957</v>
      </c>
      <c r="BK95" s="6">
        <f t="shared" si="135"/>
        <v>64.645666415481045</v>
      </c>
      <c r="BL95" s="6">
        <f t="shared" si="136"/>
        <v>130.07141344283446</v>
      </c>
      <c r="BM95" s="6">
        <f t="shared" si="137"/>
        <v>105.78169234991721</v>
      </c>
      <c r="BN95" s="6">
        <f t="shared" si="138"/>
        <v>200.94530997832723</v>
      </c>
      <c r="BO95" s="6">
        <f t="shared" si="139"/>
        <v>169.66560326453774</v>
      </c>
      <c r="BP95" s="6">
        <f t="shared" si="140"/>
        <v>294.84345693795746</v>
      </c>
      <c r="BQ95" s="6">
        <f t="shared" si="141"/>
        <v>264.69938952805029</v>
      </c>
      <c r="BR95" s="6">
        <f t="shared" si="142"/>
        <v>399.6954654433481</v>
      </c>
      <c r="BS95" s="6">
        <f t="shared" si="143"/>
        <v>397.14246705237736</v>
      </c>
      <c r="BU95" s="6">
        <f t="shared" si="144"/>
        <v>1.8424466749721025</v>
      </c>
      <c r="BV95" s="6">
        <f t="shared" si="145"/>
        <v>3.0148521648831483</v>
      </c>
      <c r="BW95" s="6">
        <f t="shared" si="146"/>
        <v>4.8355882756747866</v>
      </c>
      <c r="BX95" s="6">
        <f t="shared" si="147"/>
        <v>7.5441176051719188</v>
      </c>
      <c r="BY95" s="6">
        <f t="shared" si="148"/>
        <v>11.318837881693536</v>
      </c>
      <c r="CA95" s="6">
        <f t="shared" si="149"/>
        <v>0.65538157592014301</v>
      </c>
      <c r="CB95" s="6">
        <f t="shared" si="150"/>
        <v>1.0724210311363775</v>
      </c>
      <c r="CC95" s="6">
        <f t="shared" si="151"/>
        <v>1.7200798848958245</v>
      </c>
      <c r="CD95" s="6">
        <f t="shared" si="163"/>
        <v>2.6835380107157412</v>
      </c>
      <c r="CE95" s="6">
        <f t="shared" si="152"/>
        <v>4.0262537360009318</v>
      </c>
      <c r="CG95" s="6">
        <f t="shared" si="153"/>
        <v>22.929248127474089</v>
      </c>
      <c r="CH95" s="6">
        <f t="shared" si="154"/>
        <v>37.519833976907279</v>
      </c>
      <c r="CI95" s="6">
        <f t="shared" si="155"/>
        <v>60.17889414190541</v>
      </c>
      <c r="CJ95" s="6">
        <f t="shared" si="156"/>
        <v>93.886540555889766</v>
      </c>
      <c r="CK95" s="6">
        <f t="shared" si="157"/>
        <v>140.86293287589126</v>
      </c>
    </row>
    <row r="96" spans="1:89">
      <c r="A96" s="6">
        <v>1</v>
      </c>
      <c r="B96" s="6">
        <f t="shared" si="119"/>
        <v>1186.9565217391305</v>
      </c>
      <c r="C96" s="11">
        <v>8.5</v>
      </c>
      <c r="D96" s="6">
        <f>$D$5+$D$7*$C96</f>
        <v>59.125</v>
      </c>
      <c r="E96" s="6">
        <f>$E$5+$E$7*$C96</f>
        <v>23.664999999999999</v>
      </c>
      <c r="F96" s="6">
        <f>$F$5+$F$7*$C96</f>
        <v>7.73</v>
      </c>
      <c r="G96" s="6">
        <f>$G$5+$G$7*$C96</f>
        <v>0.98</v>
      </c>
      <c r="H96" s="11">
        <f t="shared" si="158"/>
        <v>91.5</v>
      </c>
      <c r="J96" s="6">
        <f t="shared" si="120"/>
        <v>64.617486338797818</v>
      </c>
      <c r="K96" s="6">
        <f t="shared" si="121"/>
        <v>25.863387978142075</v>
      </c>
      <c r="L96" s="6">
        <f t="shared" si="122"/>
        <v>8.4480874316939882</v>
      </c>
      <c r="M96" s="6">
        <f t="shared" si="123"/>
        <v>1.0710382513661203</v>
      </c>
      <c r="N96" s="11">
        <f t="shared" si="164"/>
        <v>100</v>
      </c>
      <c r="O96" s="6">
        <v>8.0000000000000002E-3</v>
      </c>
      <c r="P96" s="6">
        <f t="shared" si="95"/>
        <v>0.15611624919548697</v>
      </c>
      <c r="Q96" s="6">
        <f t="shared" si="96"/>
        <v>0.25258417254264603</v>
      </c>
      <c r="R96" s="6">
        <v>0.3</v>
      </c>
      <c r="S96" s="6">
        <f t="shared" si="159"/>
        <v>7.0097996622577624E-2</v>
      </c>
      <c r="T96" s="6">
        <v>0.12</v>
      </c>
      <c r="U96" s="6">
        <f t="shared" si="97"/>
        <v>0.66862659627862575</v>
      </c>
      <c r="V96" s="6">
        <f t="shared" si="98"/>
        <v>1.6920434672995597</v>
      </c>
      <c r="W96" s="6">
        <v>0.06</v>
      </c>
      <c r="X96" s="6">
        <f t="shared" si="124"/>
        <v>0.39405840877769699</v>
      </c>
      <c r="Y96" s="6">
        <v>2.6700000000000002E-2</v>
      </c>
      <c r="Z96" s="6">
        <v>0.21</v>
      </c>
      <c r="AA96" s="6">
        <v>0.442</v>
      </c>
      <c r="AB96" s="6">
        <v>0.5</v>
      </c>
      <c r="AC96" s="6">
        <f t="shared" si="125"/>
        <v>0.1142617213114754</v>
      </c>
      <c r="AD96" s="6">
        <f t="shared" si="99"/>
        <v>0.20091546057417806</v>
      </c>
      <c r="AE96" s="6">
        <f t="shared" si="100"/>
        <v>1.9296408201589972</v>
      </c>
      <c r="AF96" s="6">
        <f t="shared" si="101"/>
        <v>3.7451373673960151</v>
      </c>
      <c r="AG96" s="6">
        <f t="shared" si="102"/>
        <v>12.076612268206377</v>
      </c>
      <c r="AH96" s="6">
        <f t="shared" si="126"/>
        <v>1.0746346282876982</v>
      </c>
      <c r="AI96" s="6">
        <f t="shared" si="103"/>
        <v>0.1109208929857062</v>
      </c>
      <c r="AJ96" s="6">
        <f t="shared" si="104"/>
        <v>1.2231408695037647</v>
      </c>
      <c r="AK96" s="6">
        <f t="shared" si="105"/>
        <v>2.0251992214444274</v>
      </c>
      <c r="AL96" s="6">
        <f t="shared" si="106"/>
        <v>7.869463458026793</v>
      </c>
      <c r="AM96" s="6">
        <f t="shared" si="127"/>
        <v>0.64339552617724749</v>
      </c>
      <c r="AN96" s="6">
        <f t="shared" si="107"/>
        <v>6.1236922562283559E-2</v>
      </c>
      <c r="AO96" s="6">
        <f t="shared" si="108"/>
        <v>0.77531194977889706</v>
      </c>
      <c r="AP96" s="6">
        <f t="shared" si="109"/>
        <v>1.095135233822099</v>
      </c>
      <c r="AQ96" s="6">
        <f t="shared" si="110"/>
        <v>5.1279658352744839</v>
      </c>
      <c r="AR96" s="6">
        <f t="shared" si="128"/>
        <v>0.38753215534455115</v>
      </c>
      <c r="AS96" s="6">
        <f t="shared" si="111"/>
        <v>3.3807523397619541E-2</v>
      </c>
      <c r="AT96" s="6">
        <f t="shared" si="112"/>
        <v>0.49144676174039409</v>
      </c>
      <c r="AU96" s="6">
        <f t="shared" si="113"/>
        <v>0.59219911189931895</v>
      </c>
      <c r="AV96" s="6">
        <f t="shared" si="114"/>
        <v>3.3415281420387797</v>
      </c>
      <c r="AW96" s="6">
        <f t="shared" si="129"/>
        <v>0.23476889783224503</v>
      </c>
      <c r="AX96" s="6">
        <f t="shared" si="115"/>
        <v>1.8664370945782084E-2</v>
      </c>
      <c r="AY96" s="6">
        <f t="shared" si="116"/>
        <v>0.3115132169625357</v>
      </c>
      <c r="AZ96" s="6">
        <f t="shared" si="117"/>
        <v>0.32023422980409083</v>
      </c>
      <c r="BA96" s="6">
        <f t="shared" si="118"/>
        <v>2.1774346169058414</v>
      </c>
      <c r="BB96" s="6">
        <f t="shared" si="130"/>
        <v>0.14300314461793573</v>
      </c>
      <c r="BD96" s="6">
        <f t="shared" si="160"/>
        <v>6708.0939507167404</v>
      </c>
      <c r="BE96" s="6">
        <f t="shared" si="161"/>
        <v>9826.6949350898431</v>
      </c>
      <c r="BF96" s="6">
        <f t="shared" si="131"/>
        <v>37.21227394548842</v>
      </c>
      <c r="BG96" s="6">
        <f t="shared" si="132"/>
        <v>35.111863729229917</v>
      </c>
      <c r="BH96" s="6">
        <f t="shared" si="162"/>
        <v>2.2808637234519549</v>
      </c>
      <c r="BI96" s="6">
        <f t="shared" si="133"/>
        <v>2.8130187767582706</v>
      </c>
      <c r="BJ96" s="6">
        <f t="shared" si="134"/>
        <v>81.85513901872929</v>
      </c>
      <c r="BK96" s="6">
        <f t="shared" si="135"/>
        <v>64.848130799048675</v>
      </c>
      <c r="BL96" s="6">
        <f t="shared" si="136"/>
        <v>130.77387139412556</v>
      </c>
      <c r="BM96" s="6">
        <f t="shared" si="137"/>
        <v>106.07571798573142</v>
      </c>
      <c r="BN96" s="6">
        <f t="shared" si="138"/>
        <v>201.80006047919534</v>
      </c>
      <c r="BO96" s="6">
        <f t="shared" si="139"/>
        <v>170.04365570235726</v>
      </c>
      <c r="BP96" s="6">
        <f t="shared" si="140"/>
        <v>295.5525810740865</v>
      </c>
      <c r="BQ96" s="6">
        <f t="shared" si="141"/>
        <v>265.0623682521213</v>
      </c>
      <c r="BR96" s="6">
        <f t="shared" si="142"/>
        <v>399.46634343776873</v>
      </c>
      <c r="BS96" s="6">
        <f t="shared" si="143"/>
        <v>397.16980677455842</v>
      </c>
      <c r="BU96" s="6">
        <f t="shared" si="144"/>
        <v>1.8469008452281022</v>
      </c>
      <c r="BV96" s="6">
        <f t="shared" si="145"/>
        <v>3.0210791088661444</v>
      </c>
      <c r="BW96" s="6">
        <f t="shared" si="146"/>
        <v>4.8429117011182559</v>
      </c>
      <c r="BX96" s="6">
        <f t="shared" si="147"/>
        <v>7.5490828483553907</v>
      </c>
      <c r="BY96" s="6">
        <f t="shared" si="148"/>
        <v>11.311555827323476</v>
      </c>
      <c r="CA96" s="6">
        <f t="shared" si="149"/>
        <v>0.65991802154643553</v>
      </c>
      <c r="CB96" s="6">
        <f t="shared" si="150"/>
        <v>1.0794648524902191</v>
      </c>
      <c r="CC96" s="6">
        <f t="shared" si="151"/>
        <v>1.7304257110409889</v>
      </c>
      <c r="CD96" s="6">
        <f t="shared" si="163"/>
        <v>2.6973704791182458</v>
      </c>
      <c r="CE96" s="6">
        <f t="shared" si="152"/>
        <v>4.0417435302312787</v>
      </c>
      <c r="CG96" s="6">
        <f t="shared" si="153"/>
        <v>23.05286098153238</v>
      </c>
      <c r="CH96" s="6">
        <f t="shared" si="154"/>
        <v>37.708855291742246</v>
      </c>
      <c r="CI96" s="6">
        <f t="shared" si="155"/>
        <v>60.448816448468918</v>
      </c>
      <c r="CJ96" s="6">
        <f t="shared" si="156"/>
        <v>94.227017054461257</v>
      </c>
      <c r="CK96" s="6">
        <f t="shared" si="157"/>
        <v>141.18988826383088</v>
      </c>
    </row>
    <row r="97" spans="1:89">
      <c r="A97" s="6">
        <v>1</v>
      </c>
      <c r="B97" s="6">
        <f t="shared" si="119"/>
        <v>1187.391304347826</v>
      </c>
      <c r="C97" s="11">
        <v>8.6</v>
      </c>
      <c r="D97" s="6">
        <f t="shared" ref="D97:D101" si="165">$D$5+$D$7*$C97</f>
        <v>59.15</v>
      </c>
      <c r="E97" s="6">
        <f t="shared" ref="E97:E101" si="166">$E$5+$E$7*$C97</f>
        <v>23.614000000000001</v>
      </c>
      <c r="F97" s="6">
        <f t="shared" ref="F97:F101" si="167">$F$5+$F$7*$C97</f>
        <v>7.6680000000000001</v>
      </c>
      <c r="G97" s="6">
        <f t="shared" ref="G97:G101" si="168">$G$5+$G$7*$C97</f>
        <v>0.96799999999999997</v>
      </c>
      <c r="H97" s="11">
        <f t="shared" si="158"/>
        <v>91.4</v>
      </c>
      <c r="J97" s="6">
        <f t="shared" si="120"/>
        <v>64.715536105032825</v>
      </c>
      <c r="K97" s="6">
        <f t="shared" si="121"/>
        <v>25.835886214442013</v>
      </c>
      <c r="L97" s="6">
        <f t="shared" si="122"/>
        <v>8.3894967177242883</v>
      </c>
      <c r="M97" s="6">
        <f t="shared" si="123"/>
        <v>1.0590809628008753</v>
      </c>
      <c r="N97" s="11">
        <f t="shared" si="164"/>
        <v>100</v>
      </c>
      <c r="O97" s="6">
        <v>8.0000000000000002E-3</v>
      </c>
      <c r="P97" s="6">
        <f t="shared" si="95"/>
        <v>0.15584092777396558</v>
      </c>
      <c r="Q97" s="6">
        <f t="shared" si="96"/>
        <v>0.25247522500130171</v>
      </c>
      <c r="R97" s="6">
        <v>0.3</v>
      </c>
      <c r="S97" s="6">
        <f t="shared" si="159"/>
        <v>6.9798771266568971E-2</v>
      </c>
      <c r="T97" s="6">
        <v>0.12</v>
      </c>
      <c r="U97" s="6">
        <f t="shared" si="97"/>
        <v>0.66864951041101572</v>
      </c>
      <c r="V97" s="6">
        <f t="shared" si="98"/>
        <v>1.6903111265688513</v>
      </c>
      <c r="W97" s="6">
        <v>0.06</v>
      </c>
      <c r="X97" s="6">
        <f t="shared" si="124"/>
        <v>0.39285421506975576</v>
      </c>
      <c r="Y97" s="6">
        <v>2.6700000000000002E-2</v>
      </c>
      <c r="Z97" s="6">
        <v>0.21</v>
      </c>
      <c r="AA97" s="6">
        <v>0.442</v>
      </c>
      <c r="AB97" s="6">
        <v>0.5</v>
      </c>
      <c r="AC97" s="6">
        <f t="shared" si="125"/>
        <v>0.11391138949671774</v>
      </c>
      <c r="AD97" s="6">
        <f t="shared" si="99"/>
        <v>0.20073906572561123</v>
      </c>
      <c r="AE97" s="6">
        <f t="shared" si="100"/>
        <v>1.92423041000669</v>
      </c>
      <c r="AF97" s="6">
        <f t="shared" si="101"/>
        <v>3.7350994699816256</v>
      </c>
      <c r="AG97" s="6">
        <f t="shared" si="102"/>
        <v>12.062747291698006</v>
      </c>
      <c r="AH97" s="6">
        <f t="shared" si="126"/>
        <v>1.0681616493845805</v>
      </c>
      <c r="AI97" s="6">
        <f t="shared" si="103"/>
        <v>0.11082350936940712</v>
      </c>
      <c r="AJ97" s="6">
        <f t="shared" si="104"/>
        <v>1.2197113743827401</v>
      </c>
      <c r="AK97" s="6">
        <f t="shared" si="105"/>
        <v>2.0197711850243119</v>
      </c>
      <c r="AL97" s="6">
        <f t="shared" si="106"/>
        <v>7.860428645650952</v>
      </c>
      <c r="AM97" s="6">
        <f t="shared" si="127"/>
        <v>0.63954021170274611</v>
      </c>
      <c r="AN97" s="6">
        <f t="shared" si="107"/>
        <v>6.1183159264769263E-2</v>
      </c>
      <c r="AO97" s="6">
        <f t="shared" si="108"/>
        <v>0.77313809669677636</v>
      </c>
      <c r="AP97" s="6">
        <f t="shared" si="109"/>
        <v>1.0921999996628156</v>
      </c>
      <c r="AQ97" s="6">
        <f t="shared" si="110"/>
        <v>5.1220784949953737</v>
      </c>
      <c r="AR97" s="6">
        <f t="shared" si="128"/>
        <v>0.38521912983018347</v>
      </c>
      <c r="AS97" s="6">
        <f t="shared" si="111"/>
        <v>3.3777841894000557E-2</v>
      </c>
      <c r="AT97" s="6">
        <f t="shared" si="112"/>
        <v>0.49006882211491509</v>
      </c>
      <c r="AU97" s="6">
        <f t="shared" si="113"/>
        <v>0.59061187133882898</v>
      </c>
      <c r="AV97" s="6">
        <f t="shared" si="114"/>
        <v>3.3376917839474123</v>
      </c>
      <c r="AW97" s="6">
        <f t="shared" si="129"/>
        <v>0.23337135656169555</v>
      </c>
      <c r="AX97" s="6">
        <f t="shared" si="115"/>
        <v>1.864798445727011E-2</v>
      </c>
      <c r="AY97" s="6">
        <f t="shared" si="116"/>
        <v>0.31063978277000392</v>
      </c>
      <c r="AZ97" s="6">
        <f t="shared" si="117"/>
        <v>0.3193759226094513</v>
      </c>
      <c r="BA97" s="6">
        <f t="shared" si="118"/>
        <v>2.174934737043722</v>
      </c>
      <c r="BB97" s="6">
        <f t="shared" si="130"/>
        <v>0.1421530362254485</v>
      </c>
      <c r="BD97" s="6">
        <f t="shared" si="160"/>
        <v>6640.1542905787792</v>
      </c>
      <c r="BE97" s="6">
        <f t="shared" si="161"/>
        <v>9789.6421368978554</v>
      </c>
      <c r="BF97" s="6">
        <f t="shared" si="131"/>
        <v>37.263479705201533</v>
      </c>
      <c r="BG97" s="6">
        <f t="shared" si="132"/>
        <v>35.136882519648189</v>
      </c>
      <c r="BH97" s="6">
        <f t="shared" si="162"/>
        <v>2.2686034048309787</v>
      </c>
      <c r="BI97" s="6">
        <f t="shared" si="133"/>
        <v>2.8066883654567905</v>
      </c>
      <c r="BJ97" s="6">
        <f t="shared" si="134"/>
        <v>82.356955407060354</v>
      </c>
      <c r="BK97" s="6">
        <f t="shared" si="135"/>
        <v>65.051721782862771</v>
      </c>
      <c r="BL97" s="6">
        <f t="shared" si="136"/>
        <v>131.48141006860479</v>
      </c>
      <c r="BM97" s="6">
        <f t="shared" si="137"/>
        <v>106.37113300995088</v>
      </c>
      <c r="BN97" s="6">
        <f t="shared" si="138"/>
        <v>202.65887392267476</v>
      </c>
      <c r="BO97" s="6">
        <f t="shared" si="139"/>
        <v>170.42290242584932</v>
      </c>
      <c r="BP97" s="6">
        <f t="shared" si="140"/>
        <v>296.26030507875748</v>
      </c>
      <c r="BQ97" s="6">
        <f t="shared" si="141"/>
        <v>265.42513495940779</v>
      </c>
      <c r="BR97" s="6">
        <f t="shared" si="142"/>
        <v>399.22496766991782</v>
      </c>
      <c r="BS97" s="6">
        <f t="shared" si="143"/>
        <v>397.19370399427191</v>
      </c>
      <c r="BU97" s="6">
        <f t="shared" si="144"/>
        <v>1.8513800063647226</v>
      </c>
      <c r="BV97" s="6">
        <f t="shared" si="145"/>
        <v>3.0273355341205703</v>
      </c>
      <c r="BW97" s="6">
        <f t="shared" si="146"/>
        <v>4.8502567730802681</v>
      </c>
      <c r="BX97" s="6">
        <f t="shared" si="147"/>
        <v>7.5540320007326986</v>
      </c>
      <c r="BY97" s="6">
        <f t="shared" si="148"/>
        <v>11.304181689202656</v>
      </c>
      <c r="CA97" s="6">
        <f t="shared" si="149"/>
        <v>0.66449540109007887</v>
      </c>
      <c r="CB97" s="6">
        <f t="shared" si="150"/>
        <v>1.0865681454180081</v>
      </c>
      <c r="CC97" s="6">
        <f t="shared" si="151"/>
        <v>1.7408491550831395</v>
      </c>
      <c r="CD97" s="6">
        <f t="shared" si="163"/>
        <v>2.7112853692475807</v>
      </c>
      <c r="CE97" s="6">
        <f t="shared" si="152"/>
        <v>4.0572852249340219</v>
      </c>
      <c r="CG97" s="6">
        <f t="shared" si="153"/>
        <v>23.177393893630779</v>
      </c>
      <c r="CH97" s="6">
        <f t="shared" si="154"/>
        <v>37.899160562002365</v>
      </c>
      <c r="CI97" s="6">
        <f t="shared" si="155"/>
        <v>60.720279644624128</v>
      </c>
      <c r="CJ97" s="6">
        <f t="shared" si="156"/>
        <v>94.568794393462937</v>
      </c>
      <c r="CK97" s="6">
        <f t="shared" si="157"/>
        <v>141.51685270182404</v>
      </c>
    </row>
    <row r="98" spans="1:89">
      <c r="A98" s="6">
        <v>1</v>
      </c>
      <c r="B98" s="6">
        <f t="shared" si="119"/>
        <v>1187.8260869565217</v>
      </c>
      <c r="C98" s="11">
        <v>8.6999999999999993</v>
      </c>
      <c r="D98" s="6">
        <f t="shared" si="165"/>
        <v>59.174999999999997</v>
      </c>
      <c r="E98" s="6">
        <f t="shared" si="166"/>
        <v>23.563000000000002</v>
      </c>
      <c r="F98" s="6">
        <f t="shared" si="167"/>
        <v>7.6060000000000008</v>
      </c>
      <c r="G98" s="6">
        <f t="shared" si="168"/>
        <v>0.95600000000000018</v>
      </c>
      <c r="H98" s="11">
        <f t="shared" si="158"/>
        <v>91.3</v>
      </c>
      <c r="J98" s="6">
        <f t="shared" si="120"/>
        <v>64.813800657174156</v>
      </c>
      <c r="K98" s="6">
        <f t="shared" si="121"/>
        <v>25.80832420591457</v>
      </c>
      <c r="L98" s="6">
        <f t="shared" si="122"/>
        <v>8.3307776560788618</v>
      </c>
      <c r="M98" s="6">
        <f t="shared" si="123"/>
        <v>1.0470974808324209</v>
      </c>
      <c r="N98" s="11">
        <f t="shared" si="164"/>
        <v>100.00000000000001</v>
      </c>
      <c r="O98" s="6">
        <v>8.0000000000000002E-3</v>
      </c>
      <c r="P98" s="6">
        <f t="shared" si="95"/>
        <v>0.155566255336342</v>
      </c>
      <c r="Q98" s="6">
        <f t="shared" si="96"/>
        <v>0.25236638925553395</v>
      </c>
      <c r="R98" s="6">
        <v>0.3</v>
      </c>
      <c r="S98" s="6">
        <f t="shared" si="159"/>
        <v>6.9499522794828239E-2</v>
      </c>
      <c r="T98" s="6">
        <v>0.12</v>
      </c>
      <c r="U98" s="6">
        <f t="shared" si="97"/>
        <v>0.66867241168961233</v>
      </c>
      <c r="V98" s="6">
        <f t="shared" si="98"/>
        <v>1.6885815889330795</v>
      </c>
      <c r="W98" s="6">
        <v>0.06</v>
      </c>
      <c r="X98" s="6">
        <f t="shared" si="124"/>
        <v>0.3916499408769698</v>
      </c>
      <c r="Y98" s="6">
        <v>2.6700000000000002E-2</v>
      </c>
      <c r="Z98" s="6">
        <v>0.21</v>
      </c>
      <c r="AA98" s="6">
        <v>0.442</v>
      </c>
      <c r="AB98" s="6">
        <v>0.5</v>
      </c>
      <c r="AC98" s="6">
        <f t="shared" si="125"/>
        <v>0.11356029025191677</v>
      </c>
      <c r="AD98" s="6">
        <f t="shared" si="99"/>
        <v>0.20056293059495361</v>
      </c>
      <c r="AE98" s="6">
        <f t="shared" si="100"/>
        <v>1.9188383765106538</v>
      </c>
      <c r="AF98" s="6">
        <f t="shared" si="101"/>
        <v>3.725094427125617</v>
      </c>
      <c r="AG98" s="6">
        <f t="shared" si="102"/>
        <v>12.048906471515469</v>
      </c>
      <c r="AH98" s="6">
        <f t="shared" si="126"/>
        <v>1.0617056175592898</v>
      </c>
      <c r="AI98" s="6">
        <f t="shared" si="103"/>
        <v>0.11072626913750626</v>
      </c>
      <c r="AJ98" s="6">
        <f t="shared" si="104"/>
        <v>1.21629352766752</v>
      </c>
      <c r="AK98" s="6">
        <f t="shared" si="105"/>
        <v>2.0143609148486696</v>
      </c>
      <c r="AL98" s="6">
        <f t="shared" si="106"/>
        <v>7.8514095742229211</v>
      </c>
      <c r="AM98" s="6">
        <f t="shared" si="127"/>
        <v>0.63569472113842063</v>
      </c>
      <c r="AN98" s="6">
        <f t="shared" si="107"/>
        <v>6.1129475126546373E-2</v>
      </c>
      <c r="AO98" s="6">
        <f t="shared" si="108"/>
        <v>0.77097162718627921</v>
      </c>
      <c r="AP98" s="6">
        <f t="shared" si="109"/>
        <v>1.0892743726770333</v>
      </c>
      <c r="AQ98" s="6">
        <f t="shared" si="110"/>
        <v>5.1162014119648065</v>
      </c>
      <c r="AR98" s="6">
        <f t="shared" si="128"/>
        <v>0.38291183538251433</v>
      </c>
      <c r="AS98" s="6">
        <f t="shared" si="111"/>
        <v>3.3748204092440469E-2</v>
      </c>
      <c r="AT98" s="6">
        <f t="shared" si="112"/>
        <v>0.48869556271184939</v>
      </c>
      <c r="AU98" s="6">
        <f t="shared" si="113"/>
        <v>0.58902982589894093</v>
      </c>
      <c r="AV98" s="6">
        <f t="shared" si="114"/>
        <v>3.333862109770442</v>
      </c>
      <c r="AW98" s="6">
        <f t="shared" si="129"/>
        <v>0.2319771802199054</v>
      </c>
      <c r="AX98" s="6">
        <f t="shared" si="115"/>
        <v>1.863162209567891E-2</v>
      </c>
      <c r="AY98" s="6">
        <f t="shared" si="116"/>
        <v>0.30976931522870182</v>
      </c>
      <c r="AZ98" s="6">
        <f t="shared" si="117"/>
        <v>0.31852042469873554</v>
      </c>
      <c r="BA98" s="6">
        <f t="shared" si="118"/>
        <v>2.1724392126100058</v>
      </c>
      <c r="BB98" s="6">
        <f t="shared" si="130"/>
        <v>0.141304916207661</v>
      </c>
      <c r="BD98" s="6">
        <f t="shared" si="160"/>
        <v>6572.4838826243595</v>
      </c>
      <c r="BE98" s="6">
        <f t="shared" si="161"/>
        <v>9752.663306388964</v>
      </c>
      <c r="BF98" s="6">
        <f t="shared" si="131"/>
        <v>37.314727036157478</v>
      </c>
      <c r="BG98" s="6">
        <f t="shared" si="132"/>
        <v>35.161915215240249</v>
      </c>
      <c r="BH98" s="6">
        <f t="shared" si="162"/>
        <v>2.2563582504106949</v>
      </c>
      <c r="BI98" s="6">
        <f t="shared" si="133"/>
        <v>2.8003627319505133</v>
      </c>
      <c r="BJ98" s="6">
        <f t="shared" si="134"/>
        <v>82.863060191441306</v>
      </c>
      <c r="BK98" s="6">
        <f t="shared" si="135"/>
        <v>65.256449810547579</v>
      </c>
      <c r="BL98" s="6">
        <f t="shared" si="136"/>
        <v>132.19408548885201</v>
      </c>
      <c r="BM98" s="6">
        <f t="shared" si="137"/>
        <v>106.66794855568537</v>
      </c>
      <c r="BN98" s="6">
        <f t="shared" si="138"/>
        <v>203.521777891672</v>
      </c>
      <c r="BO98" s="6">
        <f t="shared" si="139"/>
        <v>170.80334927028406</v>
      </c>
      <c r="BP98" s="6">
        <f t="shared" si="140"/>
        <v>296.9665822271827</v>
      </c>
      <c r="BQ98" s="6">
        <f t="shared" si="141"/>
        <v>265.78768033030173</v>
      </c>
      <c r="BR98" s="6">
        <f t="shared" si="142"/>
        <v>398.97123778915926</v>
      </c>
      <c r="BS98" s="6">
        <f t="shared" si="143"/>
        <v>397.21413541720159</v>
      </c>
      <c r="BU98" s="6">
        <f t="shared" si="144"/>
        <v>1.8558843968278338</v>
      </c>
      <c r="BV98" s="6">
        <f t="shared" si="145"/>
        <v>3.0336216870647656</v>
      </c>
      <c r="BW98" s="6">
        <f t="shared" si="146"/>
        <v>4.8576236028307314</v>
      </c>
      <c r="BX98" s="6">
        <f t="shared" si="147"/>
        <v>7.5589648260997233</v>
      </c>
      <c r="BY98" s="6">
        <f t="shared" si="148"/>
        <v>11.296715010706722</v>
      </c>
      <c r="CA98" s="6">
        <f t="shared" si="149"/>
        <v>0.6691141461614708</v>
      </c>
      <c r="CB98" s="6">
        <f t="shared" si="150"/>
        <v>1.0937314783112349</v>
      </c>
      <c r="CC98" s="6">
        <f t="shared" si="151"/>
        <v>1.7513508249422585</v>
      </c>
      <c r="CD98" s="6">
        <f t="shared" si="163"/>
        <v>2.7252830532577126</v>
      </c>
      <c r="CE98" s="6">
        <f t="shared" si="152"/>
        <v>4.0728785864778789</v>
      </c>
      <c r="CG98" s="6">
        <f t="shared" si="153"/>
        <v>23.30285611432025</v>
      </c>
      <c r="CH98" s="6">
        <f t="shared" si="154"/>
        <v>38.090761364114009</v>
      </c>
      <c r="CI98" s="6">
        <f t="shared" si="155"/>
        <v>60.993294661979675</v>
      </c>
      <c r="CJ98" s="6">
        <f t="shared" si="156"/>
        <v>94.911875985856611</v>
      </c>
      <c r="CK98" s="6">
        <f t="shared" si="157"/>
        <v>141.84381576187215</v>
      </c>
    </row>
    <row r="99" spans="1:89">
      <c r="A99" s="6">
        <v>1</v>
      </c>
      <c r="B99" s="6">
        <f t="shared" si="119"/>
        <v>1188.2608695652175</v>
      </c>
      <c r="C99" s="11">
        <v>8.8000000000000007</v>
      </c>
      <c r="D99" s="6">
        <f t="shared" si="165"/>
        <v>59.2</v>
      </c>
      <c r="E99" s="6">
        <f t="shared" si="166"/>
        <v>23.512</v>
      </c>
      <c r="F99" s="6">
        <f t="shared" si="167"/>
        <v>7.5439999999999996</v>
      </c>
      <c r="G99" s="6">
        <f t="shared" si="168"/>
        <v>0.94399999999999995</v>
      </c>
      <c r="H99" s="11">
        <f t="shared" si="158"/>
        <v>91.2</v>
      </c>
      <c r="J99" s="6">
        <f t="shared" si="120"/>
        <v>64.912280701754383</v>
      </c>
      <c r="K99" s="6">
        <f t="shared" si="121"/>
        <v>25.780701754385962</v>
      </c>
      <c r="L99" s="6">
        <f t="shared" si="122"/>
        <v>8.2719298245614024</v>
      </c>
      <c r="M99" s="6">
        <f t="shared" si="123"/>
        <v>1.0350877192982455</v>
      </c>
      <c r="N99" s="11">
        <f t="shared" si="164"/>
        <v>99.999999999999986</v>
      </c>
      <c r="O99" s="6">
        <v>8.0000000000000002E-3</v>
      </c>
      <c r="P99" s="6">
        <f t="shared" si="95"/>
        <v>0.15529223001652884</v>
      </c>
      <c r="Q99" s="6">
        <f t="shared" si="96"/>
        <v>0.2522576651434546</v>
      </c>
      <c r="R99" s="6">
        <v>0.3</v>
      </c>
      <c r="S99" s="6">
        <f t="shared" si="159"/>
        <v>6.9200249320075069E-2</v>
      </c>
      <c r="T99" s="6">
        <v>0.12</v>
      </c>
      <c r="U99" s="6">
        <f t="shared" si="97"/>
        <v>0.66869530012521439</v>
      </c>
      <c r="V99" s="6">
        <f t="shared" si="98"/>
        <v>1.6868548484983272</v>
      </c>
      <c r="W99" s="6">
        <v>0.06</v>
      </c>
      <c r="X99" s="6">
        <f t="shared" si="124"/>
        <v>0.39044557975455502</v>
      </c>
      <c r="Y99" s="6">
        <v>2.6700000000000002E-2</v>
      </c>
      <c r="Z99" s="6">
        <v>0.21</v>
      </c>
      <c r="AA99" s="6">
        <v>0.442</v>
      </c>
      <c r="AB99" s="6">
        <v>0.5</v>
      </c>
      <c r="AC99" s="6">
        <f t="shared" si="125"/>
        <v>0.11320842105263157</v>
      </c>
      <c r="AD99" s="6">
        <f t="shared" si="99"/>
        <v>0.20038705467673912</v>
      </c>
      <c r="AE99" s="6">
        <f t="shared" si="100"/>
        <v>1.9134646473253334</v>
      </c>
      <c r="AF99" s="6">
        <f t="shared" si="101"/>
        <v>3.7151221136036394</v>
      </c>
      <c r="AG99" s="6">
        <f t="shared" si="102"/>
        <v>12.035089753681579</v>
      </c>
      <c r="AH99" s="6">
        <f t="shared" si="126"/>
        <v>1.0552664515052352</v>
      </c>
      <c r="AI99" s="6">
        <f t="shared" si="103"/>
        <v>0.11062917201094724</v>
      </c>
      <c r="AJ99" s="6">
        <f t="shared" si="104"/>
        <v>1.2128872835004481</v>
      </c>
      <c r="AK99" s="6">
        <f t="shared" si="105"/>
        <v>2.0089683432018917</v>
      </c>
      <c r="AL99" s="6">
        <f t="shared" si="106"/>
        <v>7.8424062085696269</v>
      </c>
      <c r="AM99" s="6">
        <f t="shared" si="127"/>
        <v>0.63185900695959873</v>
      </c>
      <c r="AN99" s="6">
        <f t="shared" si="107"/>
        <v>6.1075869993554202E-2</v>
      </c>
      <c r="AO99" s="6">
        <f t="shared" si="108"/>
        <v>0.76881251217962676</v>
      </c>
      <c r="AP99" s="6">
        <f t="shared" si="109"/>
        <v>1.0863583162472443</v>
      </c>
      <c r="AQ99" s="6">
        <f t="shared" si="110"/>
        <v>5.1103345632630077</v>
      </c>
      <c r="AR99" s="6">
        <f t="shared" si="128"/>
        <v>0.38061024402933424</v>
      </c>
      <c r="AS99" s="6">
        <f t="shared" si="111"/>
        <v>3.3718609907885846E-2</v>
      </c>
      <c r="AT99" s="6">
        <f t="shared" si="112"/>
        <v>0.48732696510601209</v>
      </c>
      <c r="AU99" s="6">
        <f t="shared" si="113"/>
        <v>0.58745295577857926</v>
      </c>
      <c r="AV99" s="6">
        <f t="shared" si="114"/>
        <v>3.3300391045726916</v>
      </c>
      <c r="AW99" s="6">
        <f t="shared" si="129"/>
        <v>0.23058635222839491</v>
      </c>
      <c r="AX99" s="6">
        <f t="shared" si="115"/>
        <v>1.8615283814052391E-2</v>
      </c>
      <c r="AY99" s="6">
        <f t="shared" si="116"/>
        <v>0.30890180265946277</v>
      </c>
      <c r="AZ99" s="6">
        <f t="shared" si="117"/>
        <v>0.31766772536442622</v>
      </c>
      <c r="BA99" s="6">
        <f t="shared" si="118"/>
        <v>2.1699480338725099</v>
      </c>
      <c r="BB99" s="6">
        <f t="shared" si="130"/>
        <v>0.14045877467155779</v>
      </c>
      <c r="BD99" s="6">
        <f t="shared" si="160"/>
        <v>6505.0848574831061</v>
      </c>
      <c r="BE99" s="6">
        <f t="shared" si="161"/>
        <v>9715.7590058332153</v>
      </c>
      <c r="BF99" s="6">
        <f t="shared" si="131"/>
        <v>37.366015929015532</v>
      </c>
      <c r="BG99" s="6">
        <f t="shared" si="132"/>
        <v>35.186961814260421</v>
      </c>
      <c r="BH99" s="6">
        <f t="shared" si="162"/>
        <v>2.244128304541396</v>
      </c>
      <c r="BI99" s="6">
        <f t="shared" si="133"/>
        <v>2.7940418861845004</v>
      </c>
      <c r="BJ99" s="6">
        <f t="shared" si="134"/>
        <v>83.373507947341551</v>
      </c>
      <c r="BK99" s="6">
        <f t="shared" si="135"/>
        <v>65.462325471192955</v>
      </c>
      <c r="BL99" s="6">
        <f t="shared" si="136"/>
        <v>132.9119545841157</v>
      </c>
      <c r="BM99" s="6">
        <f t="shared" si="137"/>
        <v>106.96617589691753</v>
      </c>
      <c r="BN99" s="6">
        <f t="shared" si="138"/>
        <v>204.3888002907222</v>
      </c>
      <c r="BO99" s="6">
        <f t="shared" si="139"/>
        <v>171.18500212278906</v>
      </c>
      <c r="BP99" s="6">
        <f t="shared" si="140"/>
        <v>297.67136508997874</v>
      </c>
      <c r="BQ99" s="6">
        <f t="shared" si="141"/>
        <v>266.1499949298435</v>
      </c>
      <c r="BR99" s="6">
        <f t="shared" si="142"/>
        <v>398.70505304599607</v>
      </c>
      <c r="BS99" s="6">
        <f t="shared" si="143"/>
        <v>397.23107766298335</v>
      </c>
      <c r="BU99" s="6">
        <f t="shared" si="144"/>
        <v>1.8604142584615722</v>
      </c>
      <c r="BV99" s="6">
        <f t="shared" si="145"/>
        <v>3.039937817352754</v>
      </c>
      <c r="BW99" s="6">
        <f t="shared" si="146"/>
        <v>4.8650123027505012</v>
      </c>
      <c r="BX99" s="6">
        <f t="shared" si="147"/>
        <v>7.5638810856917855</v>
      </c>
      <c r="BY99" s="6">
        <f t="shared" si="148"/>
        <v>11.289155334291898</v>
      </c>
      <c r="CA99" s="6">
        <f t="shared" si="149"/>
        <v>0.67377469358688524</v>
      </c>
      <c r="CB99" s="6">
        <f t="shared" si="150"/>
        <v>1.1009554254350735</v>
      </c>
      <c r="CC99" s="6">
        <f t="shared" si="151"/>
        <v>1.7619313325908126</v>
      </c>
      <c r="CD99" s="6">
        <f t="shared" si="163"/>
        <v>2.7393639011635682</v>
      </c>
      <c r="CE99" s="6">
        <f t="shared" si="152"/>
        <v>4.0885233714060938</v>
      </c>
      <c r="CG99" s="6">
        <f t="shared" si="153"/>
        <v>23.429257018257257</v>
      </c>
      <c r="CH99" s="6">
        <f t="shared" si="154"/>
        <v>38.283669413055527</v>
      </c>
      <c r="CI99" s="6">
        <f t="shared" si="155"/>
        <v>61.267872528767491</v>
      </c>
      <c r="CJ99" s="6">
        <f t="shared" si="156"/>
        <v>95.25626521415316</v>
      </c>
      <c r="CK99" s="6">
        <f t="shared" si="157"/>
        <v>142.17076688332537</v>
      </c>
    </row>
    <row r="100" spans="1:89">
      <c r="A100" s="6">
        <v>1</v>
      </c>
      <c r="B100" s="6">
        <f t="shared" si="119"/>
        <v>1188.695652173913</v>
      </c>
      <c r="C100" s="11">
        <v>8.9</v>
      </c>
      <c r="D100" s="6">
        <f t="shared" si="165"/>
        <v>59.225000000000001</v>
      </c>
      <c r="E100" s="6">
        <f t="shared" si="166"/>
        <v>23.460999999999999</v>
      </c>
      <c r="F100" s="6">
        <f t="shared" si="167"/>
        <v>7.4820000000000002</v>
      </c>
      <c r="G100" s="6">
        <f t="shared" si="168"/>
        <v>0.93199999999999994</v>
      </c>
      <c r="H100" s="11">
        <f t="shared" si="158"/>
        <v>91.100000000000009</v>
      </c>
      <c r="J100" s="6">
        <f t="shared" si="120"/>
        <v>65.010976948408342</v>
      </c>
      <c r="K100" s="6">
        <f t="shared" si="121"/>
        <v>25.753018660812291</v>
      </c>
      <c r="L100" s="6">
        <f t="shared" si="122"/>
        <v>8.2129527991218438</v>
      </c>
      <c r="M100" s="6">
        <f t="shared" si="123"/>
        <v>1.0230515916575189</v>
      </c>
      <c r="N100" s="11">
        <f t="shared" si="164"/>
        <v>100</v>
      </c>
      <c r="O100" s="6">
        <v>8.0000000000000002E-3</v>
      </c>
      <c r="P100" s="6">
        <f t="shared" si="95"/>
        <v>0.15501884995470705</v>
      </c>
      <c r="Q100" s="6">
        <f t="shared" si="96"/>
        <v>0.25214905250347552</v>
      </c>
      <c r="R100" s="6">
        <v>0.3</v>
      </c>
      <c r="S100" s="6">
        <f t="shared" si="159"/>
        <v>6.8900948953000932E-2</v>
      </c>
      <c r="T100" s="6">
        <v>0.12</v>
      </c>
      <c r="U100" s="6">
        <f t="shared" si="97"/>
        <v>0.66871817572860925</v>
      </c>
      <c r="V100" s="6">
        <f t="shared" si="98"/>
        <v>1.6851308993857292</v>
      </c>
      <c r="W100" s="6">
        <v>0.06</v>
      </c>
      <c r="X100" s="6">
        <f t="shared" si="124"/>
        <v>0.38924112524668414</v>
      </c>
      <c r="Y100" s="6">
        <v>2.6700000000000002E-2</v>
      </c>
      <c r="Z100" s="6">
        <v>0.21</v>
      </c>
      <c r="AA100" s="6">
        <v>0.442</v>
      </c>
      <c r="AB100" s="6">
        <v>0.5</v>
      </c>
      <c r="AC100" s="6">
        <f t="shared" si="125"/>
        <v>0.11285577936333699</v>
      </c>
      <c r="AD100" s="6">
        <f t="shared" si="99"/>
        <v>0.20021143746670911</v>
      </c>
      <c r="AE100" s="6">
        <f t="shared" si="100"/>
        <v>1.9081091504268584</v>
      </c>
      <c r="AF100" s="6">
        <f t="shared" si="101"/>
        <v>3.7051824047321507</v>
      </c>
      <c r="AG100" s="6">
        <f t="shared" si="102"/>
        <v>12.021297084364475</v>
      </c>
      <c r="AH100" s="6">
        <f t="shared" si="126"/>
        <v>1.0488440702191439</v>
      </c>
      <c r="AI100" s="6">
        <f t="shared" si="103"/>
        <v>0.11053221771134024</v>
      </c>
      <c r="AJ100" s="6">
        <f t="shared" si="104"/>
        <v>1.2094925962277743</v>
      </c>
      <c r="AK100" s="6">
        <f t="shared" si="105"/>
        <v>2.0035934026608131</v>
      </c>
      <c r="AL100" s="6">
        <f t="shared" si="106"/>
        <v>7.833418513612715</v>
      </c>
      <c r="AM100" s="6">
        <f t="shared" si="127"/>
        <v>0.62803302181612719</v>
      </c>
      <c r="AN100" s="6">
        <f t="shared" si="107"/>
        <v>6.1022343712099858E-2</v>
      </c>
      <c r="AO100" s="6">
        <f t="shared" si="108"/>
        <v>0.76666072273828945</v>
      </c>
      <c r="AP100" s="6">
        <f t="shared" si="109"/>
        <v>1.0834517939140809</v>
      </c>
      <c r="AQ100" s="6">
        <f t="shared" si="110"/>
        <v>5.1044779260319268</v>
      </c>
      <c r="AR100" s="6">
        <f t="shared" si="128"/>
        <v>0.37831432789944047</v>
      </c>
      <c r="AS100" s="6">
        <f t="shared" si="111"/>
        <v>3.3689059255486327E-2</v>
      </c>
      <c r="AT100" s="6">
        <f t="shared" si="112"/>
        <v>0.48596301095414596</v>
      </c>
      <c r="AU100" s="6">
        <f t="shared" si="113"/>
        <v>0.58588124126218322</v>
      </c>
      <c r="AV100" s="6">
        <f t="shared" si="114"/>
        <v>3.3262227534592044</v>
      </c>
      <c r="AW100" s="6">
        <f t="shared" si="129"/>
        <v>0.2291988560674976</v>
      </c>
      <c r="AX100" s="6">
        <f t="shared" si="115"/>
        <v>1.8598969565546585E-2</v>
      </c>
      <c r="AY100" s="6">
        <f t="shared" si="116"/>
        <v>0.30803723343505168</v>
      </c>
      <c r="AZ100" s="6">
        <f t="shared" si="117"/>
        <v>0.31681781394524877</v>
      </c>
      <c r="BA100" s="6">
        <f t="shared" si="118"/>
        <v>2.1674611911252559</v>
      </c>
      <c r="BB100" s="6">
        <f t="shared" si="130"/>
        <v>0.13961460175857668</v>
      </c>
      <c r="BD100" s="6">
        <f t="shared" si="160"/>
        <v>6437.9593360343315</v>
      </c>
      <c r="BE100" s="6">
        <f t="shared" si="161"/>
        <v>9678.9297960601943</v>
      </c>
      <c r="BF100" s="6">
        <f t="shared" si="131"/>
        <v>37.41734637427237</v>
      </c>
      <c r="BG100" s="6">
        <f t="shared" si="132"/>
        <v>35.212022314934714</v>
      </c>
      <c r="BH100" s="6">
        <f t="shared" si="162"/>
        <v>2.2319136118901324</v>
      </c>
      <c r="BI100" s="6">
        <f t="shared" si="133"/>
        <v>2.7877258381587211</v>
      </c>
      <c r="BJ100" s="6">
        <f t="shared" si="134"/>
        <v>83.888354221491383</v>
      </c>
      <c r="BK100" s="6">
        <f t="shared" si="135"/>
        <v>65.66935950209519</v>
      </c>
      <c r="BL100" s="6">
        <f t="shared" si="136"/>
        <v>133.63507520984746</v>
      </c>
      <c r="BM100" s="6">
        <f t="shared" si="137"/>
        <v>107.26582645099541</v>
      </c>
      <c r="BN100" s="6">
        <f t="shared" si="138"/>
        <v>205.25996935186279</v>
      </c>
      <c r="BO100" s="6">
        <f t="shared" si="139"/>
        <v>171.56786692311573</v>
      </c>
      <c r="BP100" s="6">
        <f t="shared" si="140"/>
        <v>298.37460552153692</v>
      </c>
      <c r="BQ100" s="6">
        <f t="shared" si="141"/>
        <v>266.51206920615465</v>
      </c>
      <c r="BR100" s="6">
        <f t="shared" si="142"/>
        <v>398.42631229582622</v>
      </c>
      <c r="BS100" s="6">
        <f t="shared" si="143"/>
        <v>397.24450726559957</v>
      </c>
      <c r="BU100" s="6">
        <f t="shared" si="144"/>
        <v>1.8649698365731866</v>
      </c>
      <c r="BV100" s="6">
        <f t="shared" si="145"/>
        <v>3.0462841779326042</v>
      </c>
      <c r="BW100" s="6">
        <f t="shared" si="146"/>
        <v>4.8724229863488269</v>
      </c>
      <c r="BX100" s="6">
        <f t="shared" si="147"/>
        <v>7.568780538149241</v>
      </c>
      <c r="BY100" s="6">
        <f t="shared" si="148"/>
        <v>11.281502201511259</v>
      </c>
      <c r="CA100" s="6">
        <f t="shared" si="149"/>
        <v>0.67847748548425146</v>
      </c>
      <c r="CB100" s="6">
        <f t="shared" si="150"/>
        <v>1.108240566995929</v>
      </c>
      <c r="CC100" s="6">
        <f t="shared" si="151"/>
        <v>1.7725912940597253</v>
      </c>
      <c r="CD100" s="6">
        <f t="shared" si="163"/>
        <v>2.753528280726226</v>
      </c>
      <c r="CE100" s="6">
        <f t="shared" si="152"/>
        <v>4.1042193262657802</v>
      </c>
      <c r="CG100" s="6">
        <f t="shared" si="153"/>
        <v>23.556606106384361</v>
      </c>
      <c r="CH100" s="6">
        <f t="shared" si="154"/>
        <v>38.477896564550242</v>
      </c>
      <c r="CI100" s="6">
        <f t="shared" si="155"/>
        <v>61.544024370931481</v>
      </c>
      <c r="CJ100" s="6">
        <f t="shared" si="156"/>
        <v>95.60196542934959</v>
      </c>
      <c r="CK100" s="6">
        <f t="shared" si="157"/>
        <v>142.49769537164298</v>
      </c>
    </row>
    <row r="101" spans="1:89">
      <c r="A101" s="6">
        <v>1</v>
      </c>
      <c r="B101" s="6">
        <f t="shared" si="119"/>
        <v>1189.1304347826087</v>
      </c>
      <c r="C101" s="11">
        <v>9</v>
      </c>
      <c r="D101" s="6">
        <f t="shared" si="165"/>
        <v>59.25</v>
      </c>
      <c r="E101" s="6">
        <f t="shared" si="166"/>
        <v>23.41</v>
      </c>
      <c r="F101" s="6">
        <f t="shared" si="167"/>
        <v>7.42</v>
      </c>
      <c r="G101" s="6">
        <f t="shared" si="168"/>
        <v>0.91999999999999993</v>
      </c>
      <c r="H101" s="11">
        <f t="shared" si="158"/>
        <v>91</v>
      </c>
      <c r="J101" s="6">
        <f t="shared" si="120"/>
        <v>65.109890109890117</v>
      </c>
      <c r="K101" s="6">
        <f t="shared" si="121"/>
        <v>25.725274725274726</v>
      </c>
      <c r="L101" s="6">
        <f t="shared" si="122"/>
        <v>8.1538461538461533</v>
      </c>
      <c r="M101" s="6">
        <f t="shared" si="123"/>
        <v>1.0109890109890109</v>
      </c>
      <c r="N101" s="11">
        <f t="shared" si="164"/>
        <v>100.00000000000001</v>
      </c>
      <c r="O101" s="6">
        <v>8.0000000000000002E-3</v>
      </c>
      <c r="P101" s="6">
        <f t="shared" si="95"/>
        <v>0.15474611329730104</v>
      </c>
      <c r="Q101" s="6">
        <f t="shared" si="96"/>
        <v>0.25204055117430618</v>
      </c>
      <c r="R101" s="6">
        <v>0.3</v>
      </c>
      <c r="S101" s="6">
        <f t="shared" si="159"/>
        <v>6.860161980223263E-2</v>
      </c>
      <c r="T101" s="6">
        <v>0.12</v>
      </c>
      <c r="U101" s="6">
        <f t="shared" si="97"/>
        <v>0.66874103851057243</v>
      </c>
      <c r="V101" s="6">
        <f t="shared" si="98"/>
        <v>1.6834097357314186</v>
      </c>
      <c r="W101" s="6">
        <v>0.06</v>
      </c>
      <c r="X101" s="6">
        <f t="shared" si="124"/>
        <v>0.38803657088636956</v>
      </c>
      <c r="Y101" s="6">
        <v>2.6700000000000002E-2</v>
      </c>
      <c r="Z101" s="6">
        <v>0.21</v>
      </c>
      <c r="AA101" s="6">
        <v>0.442</v>
      </c>
      <c r="AB101" s="6">
        <v>0.5</v>
      </c>
      <c r="AC101" s="6">
        <f t="shared" si="125"/>
        <v>0.11250236263736264</v>
      </c>
      <c r="AD101" s="6">
        <f t="shared" si="99"/>
        <v>0.20003607846180724</v>
      </c>
      <c r="AE101" s="6">
        <f t="shared" si="100"/>
        <v>1.902771814111416</v>
      </c>
      <c r="AF101" s="6">
        <f t="shared" si="101"/>
        <v>3.6952751763657563</v>
      </c>
      <c r="AG101" s="6">
        <f t="shared" si="102"/>
        <v>12.00752840987715</v>
      </c>
      <c r="AH101" s="6">
        <f t="shared" si="126"/>
        <v>1.0424383929992442</v>
      </c>
      <c r="AI101" s="6">
        <f t="shared" si="103"/>
        <v>0.11043540596095922</v>
      </c>
      <c r="AJ101" s="6">
        <f t="shared" si="104"/>
        <v>1.2061094203986238</v>
      </c>
      <c r="AK101" s="6">
        <f t="shared" si="105"/>
        <v>1.9982360260932768</v>
      </c>
      <c r="AL101" s="6">
        <f t="shared" si="106"/>
        <v>7.8244464543681929</v>
      </c>
      <c r="AM101" s="6">
        <f t="shared" si="127"/>
        <v>0.62421671853131289</v>
      </c>
      <c r="AN101" s="6">
        <f t="shared" si="107"/>
        <v>6.0968896128857218E-2</v>
      </c>
      <c r="AO101" s="6">
        <f t="shared" si="108"/>
        <v>0.76451623005233449</v>
      </c>
      <c r="AP101" s="6">
        <f t="shared" si="109"/>
        <v>1.080554769375538</v>
      </c>
      <c r="AQ101" s="6">
        <f t="shared" si="110"/>
        <v>5.0986314774749983</v>
      </c>
      <c r="AR101" s="6">
        <f t="shared" si="128"/>
        <v>0.37602405922201571</v>
      </c>
      <c r="AS101" s="6">
        <f t="shared" si="111"/>
        <v>3.3659552050593969E-2</v>
      </c>
      <c r="AT101" s="6">
        <f t="shared" si="112"/>
        <v>0.4846036819945071</v>
      </c>
      <c r="AU101" s="6">
        <f t="shared" si="113"/>
        <v>0.58431466271928678</v>
      </c>
      <c r="AV101" s="6">
        <f t="shared" si="114"/>
        <v>3.322413041575095</v>
      </c>
      <c r="AW101" s="6">
        <f t="shared" si="129"/>
        <v>0.22781467527599233</v>
      </c>
      <c r="AX101" s="6">
        <f t="shared" si="115"/>
        <v>1.8582679303429279E-2</v>
      </c>
      <c r="AY101" s="6">
        <f t="shared" si="116"/>
        <v>0.30717559597990218</v>
      </c>
      <c r="AZ101" s="6">
        <f t="shared" si="117"/>
        <v>0.31597067982594379</v>
      </c>
      <c r="BA101" s="6">
        <f t="shared" si="118"/>
        <v>2.164978674688379</v>
      </c>
      <c r="BB101" s="6">
        <f t="shared" si="130"/>
        <v>0.13877238764439018</v>
      </c>
      <c r="BD101" s="6">
        <f t="shared" si="160"/>
        <v>6371.1094292078342</v>
      </c>
      <c r="BE101" s="6">
        <f t="shared" si="161"/>
        <v>9642.1762364285023</v>
      </c>
      <c r="BF101" s="6">
        <f t="shared" si="131"/>
        <v>37.468718362260383</v>
      </c>
      <c r="BG101" s="6">
        <f t="shared" si="132"/>
        <v>35.237096715460559</v>
      </c>
      <c r="BH101" s="6">
        <f t="shared" si="162"/>
        <v>2.2197142174443232</v>
      </c>
      <c r="BI101" s="6">
        <f t="shared" si="133"/>
        <v>2.7814145979285612</v>
      </c>
      <c r="BJ101" s="6">
        <f t="shared" si="134"/>
        <v>84.407655554205476</v>
      </c>
      <c r="BK101" s="6">
        <f t="shared" si="135"/>
        <v>65.877562791563093</v>
      </c>
      <c r="BL101" s="6">
        <f t="shared" si="136"/>
        <v>134.36350616776471</v>
      </c>
      <c r="BM101" s="6">
        <f t="shared" si="137"/>
        <v>107.56691178118173</v>
      </c>
      <c r="BN101" s="6">
        <f t="shared" si="138"/>
        <v>206.13531364065807</v>
      </c>
      <c r="BO101" s="6">
        <f t="shared" si="139"/>
        <v>171.95194966442173</v>
      </c>
      <c r="BP101" s="6">
        <f t="shared" si="140"/>
        <v>299.07625464816289</v>
      </c>
      <c r="BQ101" s="6">
        <f t="shared" si="141"/>
        <v>266.87389348884363</v>
      </c>
      <c r="BR101" s="6">
        <f t="shared" si="142"/>
        <v>398.13491400286262</v>
      </c>
      <c r="BS101" s="6">
        <f t="shared" si="143"/>
        <v>397.25440067379139</v>
      </c>
      <c r="BU101" s="6">
        <f t="shared" si="144"/>
        <v>1.8695513799994421</v>
      </c>
      <c r="BV101" s="6">
        <f t="shared" si="145"/>
        <v>3.0526610251061315</v>
      </c>
      <c r="BW101" s="6">
        <f t="shared" si="146"/>
        <v>4.8798557682811712</v>
      </c>
      <c r="BX101" s="6">
        <f t="shared" si="147"/>
        <v>7.5736629394824853</v>
      </c>
      <c r="BY101" s="6">
        <f t="shared" si="148"/>
        <v>11.273755153031459</v>
      </c>
      <c r="CA101" s="6">
        <f t="shared" si="149"/>
        <v>0.68322296934041926</v>
      </c>
      <c r="CB101" s="6">
        <f t="shared" si="150"/>
        <v>1.1155874892100595</v>
      </c>
      <c r="CC101" s="6">
        <f t="shared" si="151"/>
        <v>1.7833313294438744</v>
      </c>
      <c r="CD101" s="6">
        <f t="shared" si="163"/>
        <v>2.767776557335512</v>
      </c>
      <c r="CE101" s="6">
        <f t="shared" si="152"/>
        <v>4.1199661874354607</v>
      </c>
      <c r="CG101" s="6">
        <f t="shared" si="153"/>
        <v>23.684913008159569</v>
      </c>
      <c r="CH101" s="6">
        <f t="shared" si="154"/>
        <v>38.673454817304631</v>
      </c>
      <c r="CI101" s="6">
        <f t="shared" si="155"/>
        <v>61.821761413232579</v>
      </c>
      <c r="CJ101" s="6">
        <f t="shared" si="156"/>
        <v>95.948979949841373</v>
      </c>
      <c r="CK101" s="6">
        <f t="shared" si="157"/>
        <v>142.82459039714675</v>
      </c>
    </row>
    <row r="102" spans="1:89">
      <c r="A102" s="6">
        <v>1</v>
      </c>
      <c r="B102" s="6">
        <f t="shared" si="119"/>
        <v>1189.5652173913043</v>
      </c>
      <c r="C102" s="11">
        <v>9.1</v>
      </c>
      <c r="D102" s="6">
        <f>$D$5+$D$7*$C102</f>
        <v>59.274999999999999</v>
      </c>
      <c r="E102" s="6">
        <f>$E$5+$E$7*$C102</f>
        <v>23.359000000000002</v>
      </c>
      <c r="F102" s="6">
        <f>$F$5+$F$7*$C102</f>
        <v>7.3580000000000005</v>
      </c>
      <c r="G102" s="6">
        <f>$G$5+$G$7*$C102</f>
        <v>0.90800000000000014</v>
      </c>
      <c r="H102" s="11">
        <f t="shared" si="158"/>
        <v>90.9</v>
      </c>
      <c r="J102" s="6">
        <f t="shared" si="120"/>
        <v>65.209020902090202</v>
      </c>
      <c r="K102" s="6">
        <f t="shared" si="121"/>
        <v>25.697469746974697</v>
      </c>
      <c r="L102" s="6">
        <f t="shared" si="122"/>
        <v>8.0946094609460957</v>
      </c>
      <c r="M102" s="6">
        <f t="shared" si="123"/>
        <v>0.99889988998899892</v>
      </c>
      <c r="N102" s="11">
        <f t="shared" si="164"/>
        <v>99.999999999999986</v>
      </c>
      <c r="O102" s="6">
        <v>8.0000000000000002E-3</v>
      </c>
      <c r="P102" s="6">
        <f t="shared" si="95"/>
        <v>0.15447401819695583</v>
      </c>
      <c r="Q102" s="6">
        <f t="shared" si="96"/>
        <v>0.25193216099495475</v>
      </c>
      <c r="R102" s="6">
        <v>0.3</v>
      </c>
      <c r="S102" s="6">
        <f t="shared" si="159"/>
        <v>6.8302259974296675E-2</v>
      </c>
      <c r="T102" s="6">
        <v>0.12</v>
      </c>
      <c r="U102" s="6">
        <f t="shared" si="97"/>
        <v>0.66876388848186563</v>
      </c>
      <c r="V102" s="6">
        <f t="shared" si="98"/>
        <v>1.6816913516864902</v>
      </c>
      <c r="W102" s="6">
        <v>0.06</v>
      </c>
      <c r="X102" s="6">
        <f t="shared" si="124"/>
        <v>0.38683191019534763</v>
      </c>
      <c r="Y102" s="6">
        <v>2.6700000000000002E-2</v>
      </c>
      <c r="Z102" s="6">
        <v>0.21</v>
      </c>
      <c r="AA102" s="6">
        <v>0.442</v>
      </c>
      <c r="AB102" s="6">
        <v>0.5</v>
      </c>
      <c r="AC102" s="6">
        <f t="shared" si="125"/>
        <v>0.11214816831683168</v>
      </c>
      <c r="AD102" s="6">
        <f t="shared" si="99"/>
        <v>0.19986097716017809</v>
      </c>
      <c r="AE102" s="6">
        <f t="shared" si="100"/>
        <v>1.897452566993695</v>
      </c>
      <c r="AF102" s="6">
        <f t="shared" si="101"/>
        <v>3.6854003048946828</v>
      </c>
      <c r="AG102" s="6">
        <f t="shared" si="102"/>
        <v>11.99378367667698</v>
      </c>
      <c r="AH102" s="6">
        <f t="shared" si="126"/>
        <v>1.036049339443488</v>
      </c>
      <c r="AI102" s="6">
        <f t="shared" si="103"/>
        <v>0.11033873648274101</v>
      </c>
      <c r="AJ102" s="6">
        <f t="shared" si="104"/>
        <v>1.2027377107640098</v>
      </c>
      <c r="AK102" s="6">
        <f t="shared" si="105"/>
        <v>1.9928961466567614</v>
      </c>
      <c r="AL102" s="6">
        <f t="shared" si="106"/>
        <v>7.8154899959461686</v>
      </c>
      <c r="AM102" s="6">
        <f t="shared" si="127"/>
        <v>0.62041005010088612</v>
      </c>
      <c r="AN102" s="6">
        <f t="shared" si="107"/>
        <v>6.0915527090865958E-2</v>
      </c>
      <c r="AO102" s="6">
        <f t="shared" si="108"/>
        <v>0.76237900543979942</v>
      </c>
      <c r="AP102" s="6">
        <f t="shared" si="109"/>
        <v>1.077667206486234</v>
      </c>
      <c r="AQ102" s="6">
        <f t="shared" si="110"/>
        <v>5.0927951948569836</v>
      </c>
      <c r="AR102" s="6">
        <f t="shared" si="128"/>
        <v>0.37373941032601982</v>
      </c>
      <c r="AS102" s="6">
        <f t="shared" si="111"/>
        <v>3.3630088208762871E-2</v>
      </c>
      <c r="AT102" s="6">
        <f t="shared" si="112"/>
        <v>0.48324896004646828</v>
      </c>
      <c r="AU102" s="6">
        <f t="shared" si="113"/>
        <v>0.5827532006041185</v>
      </c>
      <c r="AV102" s="6">
        <f t="shared" si="114"/>
        <v>3.3186099541054324</v>
      </c>
      <c r="AW102" s="6">
        <f t="shared" si="129"/>
        <v>0.22643379345074485</v>
      </c>
      <c r="AX102" s="6">
        <f t="shared" si="115"/>
        <v>1.8566412981079798E-2</v>
      </c>
      <c r="AY102" s="6">
        <f t="shared" si="116"/>
        <v>0.30631687876986546</v>
      </c>
      <c r="AZ102" s="6">
        <f t="shared" si="117"/>
        <v>0.3151263124370508</v>
      </c>
      <c r="BA102" s="6">
        <f t="shared" si="118"/>
        <v>2.1625004749080499</v>
      </c>
      <c r="BB102" s="6">
        <f t="shared" si="130"/>
        <v>0.13793212253869219</v>
      </c>
      <c r="BD102" s="6">
        <f t="shared" si="160"/>
        <v>6304.5372377831491</v>
      </c>
      <c r="BE102" s="6">
        <f t="shared" si="161"/>
        <v>9605.4988847950353</v>
      </c>
      <c r="BF102" s="6">
        <f t="shared" si="131"/>
        <v>37.520131883145808</v>
      </c>
      <c r="BG102" s="6">
        <f t="shared" si="132"/>
        <v>35.262185014006548</v>
      </c>
      <c r="BH102" s="6">
        <f t="shared" si="162"/>
        <v>2.2075301665154234</v>
      </c>
      <c r="BI102" s="6">
        <f t="shared" si="133"/>
        <v>2.77510817560534</v>
      </c>
      <c r="BJ102" s="6">
        <f t="shared" si="134"/>
        <v>84.931469502332476</v>
      </c>
      <c r="BK102" s="6">
        <f t="shared" si="135"/>
        <v>66.086946381791336</v>
      </c>
      <c r="BL102" s="6">
        <f t="shared" si="136"/>
        <v>135.09730722644971</v>
      </c>
      <c r="BM102" s="6">
        <f t="shared" si="137"/>
        <v>107.8694435992616</v>
      </c>
      <c r="BN102" s="6">
        <f t="shared" si="138"/>
        <v>207.01486206236416</v>
      </c>
      <c r="BO102" s="6">
        <f t="shared" si="139"/>
        <v>172.33725639406944</v>
      </c>
      <c r="BP102" s="6">
        <f t="shared" si="140"/>
        <v>299.77626285595738</v>
      </c>
      <c r="BQ102" s="6">
        <f t="shared" si="141"/>
        <v>267.23545798738337</v>
      </c>
      <c r="BR102" s="6">
        <f t="shared" si="142"/>
        <v>397.83075624419456</v>
      </c>
      <c r="BS102" s="6">
        <f t="shared" si="143"/>
        <v>397.26073425148809</v>
      </c>
      <c r="BU102" s="6">
        <f t="shared" si="144"/>
        <v>1.8741591411746277</v>
      </c>
      <c r="BV102" s="6">
        <f t="shared" si="145"/>
        <v>3.0590686185899885</v>
      </c>
      <c r="BW102" s="6">
        <f t="shared" si="146"/>
        <v>4.8873107643674123</v>
      </c>
      <c r="BX102" s="6">
        <f t="shared" si="147"/>
        <v>7.5785280430363109</v>
      </c>
      <c r="BY102" s="6">
        <f t="shared" si="148"/>
        <v>11.265913728649871</v>
      </c>
      <c r="CA102" s="6">
        <f t="shared" si="149"/>
        <v>0.68801159808995715</v>
      </c>
      <c r="CB102" s="6">
        <f t="shared" si="150"/>
        <v>1.1229967843733015</v>
      </c>
      <c r="CC102" s="6">
        <f t="shared" si="151"/>
        <v>1.7941520629071086</v>
      </c>
      <c r="CD102" s="6">
        <f t="shared" si="163"/>
        <v>2.7821090938899808</v>
      </c>
      <c r="CE102" s="6">
        <f t="shared" si="152"/>
        <v>4.1357636809508094</v>
      </c>
      <c r="CG102" s="6">
        <f t="shared" si="153"/>
        <v>23.814187483835891</v>
      </c>
      <c r="CH102" s="6">
        <f t="shared" si="154"/>
        <v>38.87035631529276</v>
      </c>
      <c r="CI102" s="6">
        <f t="shared" si="155"/>
        <v>62.101094980370327</v>
      </c>
      <c r="CJ102" s="6">
        <f t="shared" si="156"/>
        <v>96.297312060309423</v>
      </c>
      <c r="CK102" s="6">
        <f t="shared" si="157"/>
        <v>143.15144099376695</v>
      </c>
    </row>
    <row r="103" spans="1:89">
      <c r="A103" s="6">
        <v>1</v>
      </c>
      <c r="B103" s="6">
        <f t="shared" si="119"/>
        <v>1190</v>
      </c>
      <c r="C103" s="11">
        <v>9.1999999999999993</v>
      </c>
      <c r="D103" s="6">
        <f>$D$5+$D$7*$C103</f>
        <v>59.3</v>
      </c>
      <c r="E103" s="6">
        <f>$E$5+$E$7*$C103</f>
        <v>23.308</v>
      </c>
      <c r="F103" s="6">
        <f>$F$5+$F$7*$C103</f>
        <v>7.2960000000000003</v>
      </c>
      <c r="G103" s="6">
        <f>$G$5+$G$7*$C103</f>
        <v>0.89600000000000013</v>
      </c>
      <c r="H103" s="11">
        <f t="shared" si="158"/>
        <v>90.800000000000011</v>
      </c>
      <c r="J103" s="6">
        <f t="shared" si="120"/>
        <v>65.30837004405285</v>
      </c>
      <c r="K103" s="6">
        <f t="shared" si="121"/>
        <v>25.669603524229075</v>
      </c>
      <c r="L103" s="6">
        <f t="shared" si="122"/>
        <v>8.0352422907488972</v>
      </c>
      <c r="M103" s="6">
        <f t="shared" si="123"/>
        <v>0.986784140969163</v>
      </c>
      <c r="N103" s="11">
        <f t="shared" si="164"/>
        <v>99.999999999999986</v>
      </c>
      <c r="O103" s="6">
        <v>8.0000000000000002E-3</v>
      </c>
      <c r="P103" s="6">
        <f t="shared" si="95"/>
        <v>0.15420256281251213</v>
      </c>
      <c r="Q103" s="6">
        <f t="shared" si="96"/>
        <v>0.25182388180472554</v>
      </c>
      <c r="R103" s="6">
        <v>0.3</v>
      </c>
      <c r="S103" s="6">
        <f t="shared" si="159"/>
        <v>6.8002867573582704E-2</v>
      </c>
      <c r="T103" s="6">
        <v>0.12</v>
      </c>
      <c r="U103" s="6">
        <f t="shared" si="97"/>
        <v>0.66878672565324104</v>
      </c>
      <c r="V103" s="6">
        <f t="shared" si="98"/>
        <v>1.6799757414169512</v>
      </c>
      <c r="W103" s="6">
        <v>0.06</v>
      </c>
      <c r="X103" s="6">
        <f t="shared" si="124"/>
        <v>0.3856271366839627</v>
      </c>
      <c r="Y103" s="6">
        <v>2.6700000000000002E-2</v>
      </c>
      <c r="Z103" s="6">
        <v>0.21</v>
      </c>
      <c r="AA103" s="6">
        <v>0.442</v>
      </c>
      <c r="AB103" s="6">
        <v>0.5</v>
      </c>
      <c r="AC103" s="6">
        <f t="shared" si="125"/>
        <v>0.1117931938325991</v>
      </c>
      <c r="AD103" s="6">
        <f t="shared" si="99"/>
        <v>0.19968613306116206</v>
      </c>
      <c r="AE103" s="6">
        <f t="shared" si="100"/>
        <v>1.8921513380053077</v>
      </c>
      <c r="AF103" s="6">
        <f t="shared" si="101"/>
        <v>3.6755576672421659</v>
      </c>
      <c r="AG103" s="6">
        <f t="shared" si="102"/>
        <v>11.980062831365297</v>
      </c>
      <c r="AH103" s="6">
        <f t="shared" si="126"/>
        <v>1.0296768294477616</v>
      </c>
      <c r="AI103" s="6">
        <f t="shared" si="103"/>
        <v>0.11024220900028291</v>
      </c>
      <c r="AJ103" s="6">
        <f t="shared" si="104"/>
        <v>1.1993774222758335</v>
      </c>
      <c r="AK103" s="6">
        <f t="shared" si="105"/>
        <v>1.987573697796976</v>
      </c>
      <c r="AL103" s="6">
        <f t="shared" si="106"/>
        <v>7.8065491035505579</v>
      </c>
      <c r="AM103" s="6">
        <f t="shared" si="127"/>
        <v>0.61661296969195967</v>
      </c>
      <c r="AN103" s="6">
        <f t="shared" si="107"/>
        <v>6.0862236445530252E-2</v>
      </c>
      <c r="AO103" s="6">
        <f t="shared" si="108"/>
        <v>0.76024902034605923</v>
      </c>
      <c r="AP103" s="6">
        <f t="shared" si="109"/>
        <v>1.0747890692566484</v>
      </c>
      <c r="AQ103" s="6">
        <f t="shared" si="110"/>
        <v>5.0869690555037614</v>
      </c>
      <c r="AR103" s="6">
        <f t="shared" si="128"/>
        <v>0.37146035363957891</v>
      </c>
      <c r="AS103" s="6">
        <f t="shared" si="111"/>
        <v>3.3600667645748317E-2</v>
      </c>
      <c r="AT103" s="6">
        <f t="shared" si="112"/>
        <v>0.48189882701011766</v>
      </c>
      <c r="AU103" s="6">
        <f t="shared" si="113"/>
        <v>0.58119683545518941</v>
      </c>
      <c r="AV103" s="6">
        <f t="shared" si="114"/>
        <v>3.3148134762751176</v>
      </c>
      <c r="AW103" s="6">
        <f t="shared" si="129"/>
        <v>0.22505619424634651</v>
      </c>
      <c r="AX103" s="6">
        <f t="shared" si="115"/>
        <v>1.8550170551988522E-2</v>
      </c>
      <c r="AY103" s="6">
        <f t="shared" si="116"/>
        <v>0.30546107033195541</v>
      </c>
      <c r="AZ103" s="6">
        <f t="shared" si="117"/>
        <v>0.31428470125468549</v>
      </c>
      <c r="BA103" s="6">
        <f t="shared" si="118"/>
        <v>2.160026582156394</v>
      </c>
      <c r="BB103" s="6">
        <f t="shared" si="130"/>
        <v>0.13709379668498292</v>
      </c>
      <c r="BD103" s="6">
        <f t="shared" si="160"/>
        <v>6238.2448521875367</v>
      </c>
      <c r="BE103" s="6">
        <f t="shared" si="161"/>
        <v>9568.8982974840837</v>
      </c>
      <c r="BF103" s="6">
        <f t="shared" si="131"/>
        <v>37.571586926926813</v>
      </c>
      <c r="BG103" s="6">
        <f t="shared" si="132"/>
        <v>35.2872872087122</v>
      </c>
      <c r="BH103" s="6">
        <f t="shared" si="162"/>
        <v>2.1953615047426496</v>
      </c>
      <c r="BI103" s="6">
        <f t="shared" si="133"/>
        <v>2.7688065813568326</v>
      </c>
      <c r="BJ103" s="6">
        <f t="shared" si="134"/>
        <v>85.459854662855761</v>
      </c>
      <c r="BK103" s="6">
        <f t="shared" si="135"/>
        <v>66.297521471802909</v>
      </c>
      <c r="BL103" s="6">
        <f t="shared" si="136"/>
        <v>135.83653914250937</v>
      </c>
      <c r="BM103" s="6">
        <f t="shared" si="137"/>
        <v>108.17343376820995</v>
      </c>
      <c r="BN103" s="6">
        <f t="shared" si="138"/>
        <v>207.89864386825033</v>
      </c>
      <c r="BO103" s="6">
        <f t="shared" si="139"/>
        <v>172.72379321444097</v>
      </c>
      <c r="BP103" s="6">
        <f t="shared" si="140"/>
        <v>300.47457977844869</v>
      </c>
      <c r="BQ103" s="6">
        <f t="shared" si="141"/>
        <v>267.59675278946014</v>
      </c>
      <c r="BR103" s="6">
        <f t="shared" si="142"/>
        <v>397.51373671401916</v>
      </c>
      <c r="BS103" s="6">
        <f t="shared" si="143"/>
        <v>397.26348427825468</v>
      </c>
      <c r="BU103" s="6">
        <f t="shared" si="144"/>
        <v>1.8787933762002109</v>
      </c>
      <c r="BV103" s="6">
        <f t="shared" si="145"/>
        <v>3.0655072215781618</v>
      </c>
      <c r="BW103" s="6">
        <f t="shared" si="146"/>
        <v>4.8947880916104145</v>
      </c>
      <c r="BX103" s="6">
        <f t="shared" si="147"/>
        <v>7.5833755994536256</v>
      </c>
      <c r="BY103" s="6">
        <f t="shared" si="148"/>
        <v>11.257977467312163</v>
      </c>
      <c r="CA103" s="6">
        <f t="shared" si="149"/>
        <v>0.69284383019552298</v>
      </c>
      <c r="CB103" s="6">
        <f t="shared" si="150"/>
        <v>1.1304690509319302</v>
      </c>
      <c r="CC103" s="6">
        <f t="shared" si="151"/>
        <v>1.8050541226867738</v>
      </c>
      <c r="CD103" s="6">
        <f t="shared" si="163"/>
        <v>2.7965262506742121</v>
      </c>
      <c r="CE103" s="6">
        <f t="shared" si="152"/>
        <v>4.1516115223286025</v>
      </c>
      <c r="CG103" s="6">
        <f t="shared" si="153"/>
        <v>23.944439426792432</v>
      </c>
      <c r="CH103" s="6">
        <f t="shared" si="154"/>
        <v>39.06861335008832</v>
      </c>
      <c r="CI103" s="6">
        <f t="shared" si="155"/>
        <v>62.382036498121508</v>
      </c>
      <c r="CJ103" s="6">
        <f t="shared" si="156"/>
        <v>96.646965010580985</v>
      </c>
      <c r="CK103" s="6">
        <f t="shared" si="157"/>
        <v>143.47823605778152</v>
      </c>
    </row>
    <row r="104" spans="1:89">
      <c r="A104" s="6">
        <v>1</v>
      </c>
      <c r="B104" s="6">
        <f t="shared" si="119"/>
        <v>1190.4347826086957</v>
      </c>
      <c r="C104" s="11">
        <v>9.3000000000000007</v>
      </c>
      <c r="D104" s="6">
        <f>$D$5+$D$7*$C104</f>
        <v>59.325000000000003</v>
      </c>
      <c r="E104" s="6">
        <f>$E$5+$E$7*$C104</f>
        <v>23.256999999999998</v>
      </c>
      <c r="F104" s="6">
        <f>$F$5+$F$7*$C104</f>
        <v>7.234</v>
      </c>
      <c r="G104" s="6">
        <f>$G$5+$G$7*$C104</f>
        <v>0.8839999999999999</v>
      </c>
      <c r="H104" s="11">
        <f t="shared" si="158"/>
        <v>90.699999999999989</v>
      </c>
      <c r="J104" s="6">
        <f t="shared" si="120"/>
        <v>65.407938257993393</v>
      </c>
      <c r="K104" s="6">
        <f t="shared" si="121"/>
        <v>25.641675854465273</v>
      </c>
      <c r="L104" s="6">
        <f t="shared" si="122"/>
        <v>7.9757442116868802</v>
      </c>
      <c r="M104" s="6">
        <f t="shared" si="123"/>
        <v>0.97464167585446526</v>
      </c>
      <c r="N104" s="11">
        <f t="shared" si="164"/>
        <v>100.00000000000001</v>
      </c>
      <c r="O104" s="6">
        <v>8.0000000000000002E-3</v>
      </c>
      <c r="P104" s="6">
        <f t="shared" si="95"/>
        <v>0.15393174530898487</v>
      </c>
      <c r="Q104" s="6">
        <f t="shared" si="96"/>
        <v>0.25171571344322069</v>
      </c>
      <c r="R104" s="6">
        <v>0.3</v>
      </c>
      <c r="S104" s="6">
        <f t="shared" si="159"/>
        <v>6.7703440702307827E-2</v>
      </c>
      <c r="T104" s="6">
        <v>0.12</v>
      </c>
      <c r="U104" s="6">
        <f t="shared" si="97"/>
        <v>0.66880955003543696</v>
      </c>
      <c r="V104" s="6">
        <f t="shared" si="98"/>
        <v>1.6782628991036836</v>
      </c>
      <c r="W104" s="6">
        <v>0.06</v>
      </c>
      <c r="X104" s="6">
        <f t="shared" si="124"/>
        <v>0.38442224385104973</v>
      </c>
      <c r="Y104" s="6">
        <v>2.6700000000000002E-2</v>
      </c>
      <c r="Z104" s="6">
        <v>0.21</v>
      </c>
      <c r="AA104" s="6">
        <v>0.442</v>
      </c>
      <c r="AB104" s="6">
        <v>0.5</v>
      </c>
      <c r="AC104" s="6">
        <f t="shared" si="125"/>
        <v>0.11143743660418963</v>
      </c>
      <c r="AD104" s="6">
        <f t="shared" si="99"/>
        <v>0.19951154566529389</v>
      </c>
      <c r="AE104" s="6">
        <f t="shared" si="100"/>
        <v>1.8868680563932447</v>
      </c>
      <c r="AF104" s="6">
        <f t="shared" si="101"/>
        <v>3.6657471408619489</v>
      </c>
      <c r="AG104" s="6">
        <f t="shared" si="102"/>
        <v>11.966365820686965</v>
      </c>
      <c r="AH104" s="6">
        <f t="shared" si="126"/>
        <v>1.023320783204122</v>
      </c>
      <c r="AI104" s="6">
        <f t="shared" si="103"/>
        <v>0.11014582323784131</v>
      </c>
      <c r="AJ104" s="6">
        <f t="shared" si="104"/>
        <v>1.1960285100859063</v>
      </c>
      <c r="AK104" s="6">
        <f t="shared" si="105"/>
        <v>1.9822686132465019</v>
      </c>
      <c r="AL104" s="6">
        <f t="shared" si="106"/>
        <v>7.7976237424788026</v>
      </c>
      <c r="AM104" s="6">
        <f t="shared" si="127"/>
        <v>0.61282543064199912</v>
      </c>
      <c r="AN104" s="6">
        <f t="shared" si="107"/>
        <v>6.0809024040618366E-2</v>
      </c>
      <c r="AO104" s="6">
        <f t="shared" si="108"/>
        <v>0.75812624634320525</v>
      </c>
      <c r="AP104" s="6">
        <f t="shared" si="109"/>
        <v>1.0719203218523878</v>
      </c>
      <c r="AQ104" s="6">
        <f t="shared" si="110"/>
        <v>5.08115303680216</v>
      </c>
      <c r="AR104" s="6">
        <f t="shared" si="128"/>
        <v>0.36918686168938142</v>
      </c>
      <c r="AS104" s="6">
        <f t="shared" si="111"/>
        <v>3.3571290277506598E-2</v>
      </c>
      <c r="AT104" s="6">
        <f t="shared" si="112"/>
        <v>0.48055326486586492</v>
      </c>
      <c r="AU104" s="6">
        <f t="shared" si="113"/>
        <v>0.57964554789489664</v>
      </c>
      <c r="AV104" s="6">
        <f t="shared" si="114"/>
        <v>3.3110235933487653</v>
      </c>
      <c r="AW104" s="6">
        <f t="shared" si="129"/>
        <v>0.22368186137475735</v>
      </c>
      <c r="AX104" s="6">
        <f t="shared" si="115"/>
        <v>1.8533951969756823E-2</v>
      </c>
      <c r="AY104" s="6">
        <f t="shared" si="116"/>
        <v>0.30460815924409967</v>
      </c>
      <c r="AZ104" s="6">
        <f t="shared" si="117"/>
        <v>0.31344583580032542</v>
      </c>
      <c r="BA104" s="6">
        <f t="shared" si="118"/>
        <v>2.1575569868314166</v>
      </c>
      <c r="BB104" s="6">
        <f t="shared" si="130"/>
        <v>0.13625740036035697</v>
      </c>
      <c r="BD104" s="6">
        <f t="shared" si="160"/>
        <v>6172.2343522923829</v>
      </c>
      <c r="BE104" s="6">
        <f t="shared" si="161"/>
        <v>9532.3750292562163</v>
      </c>
      <c r="BF104" s="6">
        <f t="shared" si="131"/>
        <v>37.623083483431529</v>
      </c>
      <c r="BG104" s="6">
        <f t="shared" si="132"/>
        <v>35.31240329768768</v>
      </c>
      <c r="BH104" s="6">
        <f t="shared" si="162"/>
        <v>2.1832082780967608</v>
      </c>
      <c r="BI104" s="6">
        <f t="shared" si="133"/>
        <v>2.7625098254077995</v>
      </c>
      <c r="BJ104" s="6">
        <f t="shared" si="134"/>
        <v>85.992870697164349</v>
      </c>
      <c r="BK104" s="6">
        <f t="shared" si="135"/>
        <v>66.50929942046271</v>
      </c>
      <c r="BL104" s="6">
        <f t="shared" si="136"/>
        <v>136.58126368230896</v>
      </c>
      <c r="BM104" s="6">
        <f t="shared" si="137"/>
        <v>108.4788943049207</v>
      </c>
      <c r="BN104" s="6">
        <f t="shared" si="138"/>
        <v>208.78668866207479</v>
      </c>
      <c r="BO104" s="6">
        <f t="shared" si="139"/>
        <v>173.1115662837704</v>
      </c>
      <c r="BP104" s="6">
        <f t="shared" si="140"/>
        <v>301.17115428395971</v>
      </c>
      <c r="BQ104" s="6">
        <f t="shared" si="141"/>
        <v>267.95776785929348</v>
      </c>
      <c r="BR104" s="6">
        <f t="shared" si="142"/>
        <v>397.1837527280266</v>
      </c>
      <c r="BS104" s="6">
        <f t="shared" si="143"/>
        <v>397.26262694975759</v>
      </c>
      <c r="BU104" s="6">
        <f t="shared" si="144"/>
        <v>1.8834543449161916</v>
      </c>
      <c r="BV104" s="6">
        <f t="shared" si="145"/>
        <v>3.0719771008059396</v>
      </c>
      <c r="BW104" s="6">
        <f t="shared" si="146"/>
        <v>4.9022878682150202</v>
      </c>
      <c r="BX104" s="6">
        <f t="shared" si="147"/>
        <v>7.5882053566385226</v>
      </c>
      <c r="BY104" s="6">
        <f t="shared" si="148"/>
        <v>11.249945907130344</v>
      </c>
      <c r="CA104" s="6">
        <f t="shared" si="149"/>
        <v>0.69772012972985431</v>
      </c>
      <c r="CB104" s="6">
        <f t="shared" si="150"/>
        <v>1.1380048935546863</v>
      </c>
      <c r="CC104" s="6">
        <f t="shared" si="151"/>
        <v>1.8160381410977471</v>
      </c>
      <c r="CD104" s="6">
        <f t="shared" si="163"/>
        <v>2.8110283852334068</v>
      </c>
      <c r="CE104" s="6">
        <f t="shared" si="152"/>
        <v>4.1675094163889064</v>
      </c>
      <c r="CG104" s="6">
        <f t="shared" si="153"/>
        <v>24.07567886591848</v>
      </c>
      <c r="CH104" s="6">
        <f t="shared" si="154"/>
        <v>39.268238363245324</v>
      </c>
      <c r="CI104" s="6">
        <f t="shared" si="155"/>
        <v>62.664597494496078</v>
      </c>
      <c r="CJ104" s="6">
        <f t="shared" si="156"/>
        <v>96.997942014464243</v>
      </c>
      <c r="CK104" s="6">
        <f t="shared" si="157"/>
        <v>143.80496434654816</v>
      </c>
    </row>
    <row r="105" spans="1:89">
      <c r="A105" s="6">
        <v>1</v>
      </c>
      <c r="B105" s="6">
        <f t="shared" si="119"/>
        <v>1190.8695652173913</v>
      </c>
      <c r="C105" s="11">
        <v>9.4</v>
      </c>
      <c r="D105" s="6">
        <f t="shared" ref="D105:D111" si="169">$D$5+$D$7*$C105</f>
        <v>59.35</v>
      </c>
      <c r="E105" s="6">
        <f t="shared" ref="E105:E111" si="170">$E$5+$E$7*$C105</f>
        <v>23.206</v>
      </c>
      <c r="F105" s="6">
        <f t="shared" ref="F105:F111" si="171">$F$5+$F$7*$C105</f>
        <v>7.1719999999999997</v>
      </c>
      <c r="G105" s="6">
        <f t="shared" ref="G105:G111" si="172">$G$5+$G$7*$C105</f>
        <v>0.87200000000000011</v>
      </c>
      <c r="H105" s="11">
        <f t="shared" si="158"/>
        <v>90.6</v>
      </c>
      <c r="J105" s="6">
        <f t="shared" si="120"/>
        <v>65.507726269315683</v>
      </c>
      <c r="K105" s="6">
        <f t="shared" si="121"/>
        <v>25.613686534216335</v>
      </c>
      <c r="L105" s="6">
        <f t="shared" si="122"/>
        <v>7.9161147902869757</v>
      </c>
      <c r="M105" s="6">
        <f t="shared" si="123"/>
        <v>0.9624724061810157</v>
      </c>
      <c r="N105" s="11">
        <f t="shared" si="164"/>
        <v>100.00000000000001</v>
      </c>
      <c r="O105" s="6">
        <v>8.0000000000000002E-3</v>
      </c>
      <c r="P105" s="6">
        <f t="shared" si="95"/>
        <v>0.15366156385753718</v>
      </c>
      <c r="Q105" s="6">
        <f t="shared" si="96"/>
        <v>0.25160765575033728</v>
      </c>
      <c r="R105" s="6">
        <v>0.3</v>
      </c>
      <c r="S105" s="6">
        <f t="shared" si="159"/>
        <v>6.7403977460479325E-2</v>
      </c>
      <c r="T105" s="6">
        <v>0.12</v>
      </c>
      <c r="U105" s="6">
        <f t="shared" si="97"/>
        <v>0.66883236163918036</v>
      </c>
      <c r="V105" s="6">
        <f t="shared" si="98"/>
        <v>1.6765528189423886</v>
      </c>
      <c r="W105" s="6">
        <v>0.06</v>
      </c>
      <c r="X105" s="6">
        <f t="shared" si="124"/>
        <v>0.3832172251838149</v>
      </c>
      <c r="Y105" s="6">
        <v>2.6700000000000002E-2</v>
      </c>
      <c r="Z105" s="6">
        <v>0.21</v>
      </c>
      <c r="AA105" s="6">
        <v>0.442</v>
      </c>
      <c r="AB105" s="6">
        <v>0.5</v>
      </c>
      <c r="AC105" s="6">
        <f t="shared" si="125"/>
        <v>0.11108089403973509</v>
      </c>
      <c r="AD105" s="6">
        <f t="shared" si="99"/>
        <v>0.19933721447429731</v>
      </c>
      <c r="AE105" s="6">
        <f t="shared" si="100"/>
        <v>1.881602651718302</v>
      </c>
      <c r="AF105" s="6">
        <f t="shared" si="101"/>
        <v>3.6559686037356705</v>
      </c>
      <c r="AG105" s="6">
        <f t="shared" si="102"/>
        <v>11.952692591529866</v>
      </c>
      <c r="AH105" s="6">
        <f t="shared" si="126"/>
        <v>1.0169811211990147</v>
      </c>
      <c r="AI105" s="6">
        <f t="shared" si="103"/>
        <v>0.1100495789203292</v>
      </c>
      <c r="AJ105" s="6">
        <f t="shared" si="104"/>
        <v>1.1926909295449495</v>
      </c>
      <c r="AK105" s="6">
        <f t="shared" si="105"/>
        <v>1.9769808270233833</v>
      </c>
      <c r="AL105" s="6">
        <f t="shared" si="106"/>
        <v>7.7887138781215395</v>
      </c>
      <c r="AM105" s="6">
        <f t="shared" si="127"/>
        <v>0.609047386457785</v>
      </c>
      <c r="AN105" s="6">
        <f t="shared" si="107"/>
        <v>6.0755889724260943E-2</v>
      </c>
      <c r="AO105" s="6">
        <f t="shared" si="108"/>
        <v>0.75601065512941212</v>
      </c>
      <c r="AP105" s="6">
        <f t="shared" si="109"/>
        <v>1.0690609285934243</v>
      </c>
      <c r="AQ105" s="6">
        <f t="shared" si="110"/>
        <v>5.0753471161997368</v>
      </c>
      <c r="AR105" s="6">
        <f t="shared" si="128"/>
        <v>0.36691890710006886</v>
      </c>
      <c r="AS105" s="6">
        <f t="shared" si="111"/>
        <v>3.3541956020194059E-2</v>
      </c>
      <c r="AT105" s="6">
        <f t="shared" si="112"/>
        <v>0.47921225567404024</v>
      </c>
      <c r="AU105" s="6">
        <f t="shared" si="113"/>
        <v>0.57809931862911057</v>
      </c>
      <c r="AV105" s="6">
        <f t="shared" si="114"/>
        <v>3.3072402906305625</v>
      </c>
      <c r="AW105" s="6">
        <f t="shared" si="129"/>
        <v>0.22231077860494622</v>
      </c>
      <c r="AX105" s="6">
        <f t="shared" si="115"/>
        <v>1.8517757188096517E-2</v>
      </c>
      <c r="AY105" s="6">
        <f t="shared" si="116"/>
        <v>0.30375813413488484</v>
      </c>
      <c r="AZ105" s="6">
        <f t="shared" si="117"/>
        <v>0.31260970564058671</v>
      </c>
      <c r="BA105" s="6">
        <f t="shared" si="118"/>
        <v>2.1550916793569082</v>
      </c>
      <c r="BB105" s="6">
        <f t="shared" si="130"/>
        <v>0.13542292387528895</v>
      </c>
      <c r="BD105" s="6">
        <f t="shared" si="160"/>
        <v>6106.5078072083315</v>
      </c>
      <c r="BE105" s="6">
        <f t="shared" si="161"/>
        <v>9495.9296332769827</v>
      </c>
      <c r="BF105" s="6">
        <f t="shared" si="131"/>
        <v>37.674621542316295</v>
      </c>
      <c r="BG105" s="6">
        <f t="shared" si="132"/>
        <v>35.337533279013513</v>
      </c>
      <c r="BH105" s="6">
        <f t="shared" si="162"/>
        <v>2.1710705328839066</v>
      </c>
      <c r="BI105" s="6">
        <f t="shared" si="133"/>
        <v>2.7562179180405244</v>
      </c>
      <c r="BJ105" s="6">
        <f t="shared" si="134"/>
        <v>86.530578356019774</v>
      </c>
      <c r="BK105" s="6">
        <f t="shared" si="135"/>
        <v>66.722291749564377</v>
      </c>
      <c r="BL105" s="6">
        <f t="shared" si="136"/>
        <v>137.33154364430413</v>
      </c>
      <c r="BM105" s="6">
        <f t="shared" si="137"/>
        <v>108.78583738299923</v>
      </c>
      <c r="BN105" s="6">
        <f t="shared" si="138"/>
        <v>209.67902640672574</v>
      </c>
      <c r="BO105" s="6">
        <f t="shared" si="139"/>
        <v>173.50058181699333</v>
      </c>
      <c r="BP105" s="6">
        <f t="shared" si="140"/>
        <v>301.86593446271235</v>
      </c>
      <c r="BQ105" s="6">
        <f t="shared" si="141"/>
        <v>268.3184930359256</v>
      </c>
      <c r="BR105" s="6">
        <f t="shared" si="142"/>
        <v>396.84070122796516</v>
      </c>
      <c r="BS105" s="6">
        <f t="shared" si="143"/>
        <v>397.25813837824916</v>
      </c>
      <c r="BU105" s="6">
        <f t="shared" si="144"/>
        <v>1.8881423109742028</v>
      </c>
      <c r="BV105" s="6">
        <f t="shared" si="145"/>
        <v>3.0784785266153731</v>
      </c>
      <c r="BW105" s="6">
        <f t="shared" si="146"/>
        <v>4.9098102136074395</v>
      </c>
      <c r="BX105" s="6">
        <f t="shared" si="147"/>
        <v>7.5930170597186635</v>
      </c>
      <c r="BY105" s="6">
        <f t="shared" si="148"/>
        <v>11.241818585401246</v>
      </c>
      <c r="CA105" s="6">
        <f t="shared" si="149"/>
        <v>0.70264096645942553</v>
      </c>
      <c r="CB105" s="6">
        <f t="shared" si="150"/>
        <v>1.145604923206007</v>
      </c>
      <c r="CC105" s="6">
        <f t="shared" si="151"/>
        <v>1.8271047545359644</v>
      </c>
      <c r="CD105" s="6">
        <f t="shared" si="163"/>
        <v>2.8256158522452179</v>
      </c>
      <c r="CE105" s="6">
        <f t="shared" si="152"/>
        <v>4.1834570570754952</v>
      </c>
      <c r="CG105" s="6">
        <f t="shared" si="153"/>
        <v>24.207915968052045</v>
      </c>
      <c r="CH105" s="6">
        <f t="shared" si="154"/>
        <v>39.469243948728938</v>
      </c>
      <c r="CI105" s="6">
        <f t="shared" si="155"/>
        <v>62.948789600910786</v>
      </c>
      <c r="CJ105" s="6">
        <f t="shared" si="156"/>
        <v>97.350246248555351</v>
      </c>
      <c r="CK105" s="6">
        <f t="shared" si="157"/>
        <v>144.13161447722956</v>
      </c>
    </row>
    <row r="106" spans="1:89">
      <c r="A106" s="6">
        <v>1</v>
      </c>
      <c r="B106" s="6">
        <f t="shared" si="119"/>
        <v>1191.304347826087</v>
      </c>
      <c r="C106" s="11">
        <v>9.5</v>
      </c>
      <c r="D106" s="6">
        <f t="shared" si="169"/>
        <v>59.375</v>
      </c>
      <c r="E106" s="6">
        <f t="shared" si="170"/>
        <v>23.155000000000001</v>
      </c>
      <c r="F106" s="6">
        <f t="shared" si="171"/>
        <v>7.11</v>
      </c>
      <c r="G106" s="6">
        <f t="shared" si="172"/>
        <v>0.8600000000000001</v>
      </c>
      <c r="H106" s="11">
        <f t="shared" si="158"/>
        <v>90.5</v>
      </c>
      <c r="J106" s="6">
        <f t="shared" si="120"/>
        <v>65.607734806629836</v>
      </c>
      <c r="K106" s="6">
        <f t="shared" si="121"/>
        <v>25.585635359116022</v>
      </c>
      <c r="L106" s="6">
        <f t="shared" si="122"/>
        <v>7.8563535911602207</v>
      </c>
      <c r="M106" s="6">
        <f t="shared" si="123"/>
        <v>0.95027624309392278</v>
      </c>
      <c r="N106" s="11">
        <f t="shared" si="164"/>
        <v>100</v>
      </c>
      <c r="O106" s="6">
        <v>8.0000000000000002E-3</v>
      </c>
      <c r="P106" s="6">
        <f t="shared" si="95"/>
        <v>0.15339201663545787</v>
      </c>
      <c r="Q106" s="6">
        <f t="shared" si="96"/>
        <v>0.25149970856626774</v>
      </c>
      <c r="R106" s="6">
        <v>0.3</v>
      </c>
      <c r="S106" s="6">
        <f t="shared" si="159"/>
        <v>6.7104475945858458E-2</v>
      </c>
      <c r="T106" s="6">
        <v>0.12</v>
      </c>
      <c r="U106" s="6">
        <f t="shared" si="97"/>
        <v>0.66885516047518612</v>
      </c>
      <c r="V106" s="6">
        <f t="shared" si="98"/>
        <v>1.6748454951435519</v>
      </c>
      <c r="W106" s="6">
        <v>0.06</v>
      </c>
      <c r="X106" s="6">
        <f t="shared" si="124"/>
        <v>0.38201207415771921</v>
      </c>
      <c r="Y106" s="6">
        <v>2.6700000000000002E-2</v>
      </c>
      <c r="Z106" s="6">
        <v>0.21</v>
      </c>
      <c r="AA106" s="6">
        <v>0.442</v>
      </c>
      <c r="AB106" s="6">
        <v>0.5</v>
      </c>
      <c r="AC106" s="6">
        <f t="shared" si="125"/>
        <v>0.1107235635359116</v>
      </c>
      <c r="AD106" s="6">
        <f t="shared" si="99"/>
        <v>0.19916313899108282</v>
      </c>
      <c r="AE106" s="6">
        <f t="shared" si="100"/>
        <v>1.8763550538535301</v>
      </c>
      <c r="AF106" s="6">
        <f t="shared" si="101"/>
        <v>3.6462219343703643</v>
      </c>
      <c r="AG106" s="6">
        <f t="shared" si="102"/>
        <v>11.939043090924489</v>
      </c>
      <c r="AH106" s="6">
        <f t="shared" si="126"/>
        <v>1.0106577642115182</v>
      </c>
      <c r="AI106" s="6">
        <f t="shared" si="103"/>
        <v>0.10995347577331456</v>
      </c>
      <c r="AJ106" s="6">
        <f t="shared" si="104"/>
        <v>1.1893646362016139</v>
      </c>
      <c r="AK106" s="6">
        <f t="shared" si="105"/>
        <v>1.9717102734297725</v>
      </c>
      <c r="AL106" s="6">
        <f t="shared" si="106"/>
        <v>7.7798194759623254</v>
      </c>
      <c r="AM106" s="6">
        <f t="shared" si="127"/>
        <v>0.60527879081438896</v>
      </c>
      <c r="AN106" s="6">
        <f t="shared" si="107"/>
        <v>6.0702833344950295E-2</v>
      </c>
      <c r="AO106" s="6">
        <f t="shared" si="108"/>
        <v>0.75390221852831629</v>
      </c>
      <c r="AP106" s="6">
        <f t="shared" si="109"/>
        <v>1.0662108539533628</v>
      </c>
      <c r="AQ106" s="6">
        <f t="shared" si="110"/>
        <v>5.0695512712045954</v>
      </c>
      <c r="AR106" s="6">
        <f t="shared" si="128"/>
        <v>0.36465646259363482</v>
      </c>
      <c r="AS106" s="6">
        <f t="shared" si="111"/>
        <v>3.3512664790166735E-2</v>
      </c>
      <c r="AT106" s="6">
        <f t="shared" si="112"/>
        <v>0.4778757815745</v>
      </c>
      <c r="AU106" s="6">
        <f t="shared" si="113"/>
        <v>0.57655812844677989</v>
      </c>
      <c r="AV106" s="6">
        <f t="shared" si="114"/>
        <v>3.3034635534641539</v>
      </c>
      <c r="AW106" s="6">
        <f t="shared" si="129"/>
        <v>0.22094292976253563</v>
      </c>
      <c r="AX106" s="6">
        <f t="shared" si="115"/>
        <v>1.8501586160829649E-2</v>
      </c>
      <c r="AY106" s="6">
        <f t="shared" si="116"/>
        <v>0.30291098368330693</v>
      </c>
      <c r="AZ106" s="6">
        <f t="shared" si="117"/>
        <v>0.31177630038701004</v>
      </c>
      <c r="BA106" s="6">
        <f t="shared" si="118"/>
        <v>2.1526306501823718</v>
      </c>
      <c r="BB106" s="6">
        <f t="shared" si="130"/>
        <v>0.13459035757342225</v>
      </c>
      <c r="BD106" s="6">
        <f t="shared" si="160"/>
        <v>6041.0672750788963</v>
      </c>
      <c r="BE106" s="6">
        <f t="shared" si="161"/>
        <v>9459.5626610854233</v>
      </c>
      <c r="BF106" s="6">
        <f t="shared" si="131"/>
        <v>37.726201093063509</v>
      </c>
      <c r="BG106" s="6">
        <f t="shared" si="132"/>
        <v>35.362677150740353</v>
      </c>
      <c r="BH106" s="6">
        <f t="shared" si="162"/>
        <v>2.1589483157495337</v>
      </c>
      <c r="BI106" s="6">
        <f t="shared" si="133"/>
        <v>2.7499308695953562</v>
      </c>
      <c r="BJ106" s="6">
        <f t="shared" si="134"/>
        <v>87.07303950523908</v>
      </c>
      <c r="BK106" s="6">
        <f t="shared" si="135"/>
        <v>66.936510146992532</v>
      </c>
      <c r="BL106" s="6">
        <f t="shared" si="136"/>
        <v>138.08744288198503</v>
      </c>
      <c r="BM106" s="6">
        <f t="shared" si="137"/>
        <v>109.09427533562015</v>
      </c>
      <c r="BN106" s="6">
        <f t="shared" si="138"/>
        <v>210.57568743102681</v>
      </c>
      <c r="BO106" s="6">
        <f t="shared" si="139"/>
        <v>173.89084608661474</v>
      </c>
      <c r="BP106" s="6">
        <f t="shared" si="140"/>
        <v>302.55886761365377</v>
      </c>
      <c r="BQ106" s="6">
        <f t="shared" si="141"/>
        <v>268.67891803148063</v>
      </c>
      <c r="BR106" s="6">
        <f t="shared" si="142"/>
        <v>396.48447878637137</v>
      </c>
      <c r="BS106" s="6">
        <f t="shared" si="143"/>
        <v>397.24999459307145</v>
      </c>
      <c r="BU106" s="6">
        <f t="shared" si="144"/>
        <v>1.8928575419124101</v>
      </c>
      <c r="BV106" s="6">
        <f t="shared" si="145"/>
        <v>3.0850117730222855</v>
      </c>
      <c r="BW106" s="6">
        <f t="shared" si="146"/>
        <v>4.9173552484550553</v>
      </c>
      <c r="BX106" s="6">
        <f t="shared" si="147"/>
        <v>7.5978104510069757</v>
      </c>
      <c r="BY106" s="6">
        <f t="shared" si="148"/>
        <v>11.233595038625479</v>
      </c>
      <c r="CA106" s="6">
        <f t="shared" si="149"/>
        <v>0.70760681592981811</v>
      </c>
      <c r="CB106" s="6">
        <f t="shared" si="150"/>
        <v>1.1532697572204917</v>
      </c>
      <c r="CC106" s="6">
        <f t="shared" si="151"/>
        <v>1.8382546034814455</v>
      </c>
      <c r="CD106" s="6">
        <f t="shared" si="163"/>
        <v>2.8402890033887833</v>
      </c>
      <c r="CE106" s="6">
        <f t="shared" si="152"/>
        <v>4.1994541272745227</v>
      </c>
      <c r="CG106" s="6">
        <f t="shared" si="153"/>
        <v>24.341161040474457</v>
      </c>
      <c r="CH106" s="6">
        <f t="shared" si="154"/>
        <v>39.671642855397685</v>
      </c>
      <c r="CI106" s="6">
        <f t="shared" si="155"/>
        <v>63.234624553380954</v>
      </c>
      <c r="CJ106" s="6">
        <f t="shared" si="156"/>
        <v>97.703880851017871</v>
      </c>
      <c r="CK106" s="6">
        <f t="shared" si="157"/>
        <v>144.45817492551205</v>
      </c>
    </row>
    <row r="107" spans="1:89">
      <c r="A107" s="6">
        <v>1</v>
      </c>
      <c r="B107" s="6">
        <f t="shared" si="119"/>
        <v>1191.7391304347825</v>
      </c>
      <c r="C107" s="11">
        <v>9.6</v>
      </c>
      <c r="D107" s="6">
        <f t="shared" si="169"/>
        <v>59.4</v>
      </c>
      <c r="E107" s="6">
        <f t="shared" si="170"/>
        <v>23.103999999999999</v>
      </c>
      <c r="F107" s="6">
        <f t="shared" si="171"/>
        <v>7.048</v>
      </c>
      <c r="G107" s="6">
        <f t="shared" si="172"/>
        <v>0.84800000000000009</v>
      </c>
      <c r="H107" s="11">
        <f t="shared" si="158"/>
        <v>90.399999999999991</v>
      </c>
      <c r="J107" s="6">
        <f t="shared" si="120"/>
        <v>65.707964601769916</v>
      </c>
      <c r="K107" s="6">
        <f t="shared" si="121"/>
        <v>25.557522123893808</v>
      </c>
      <c r="L107" s="6">
        <f t="shared" si="122"/>
        <v>7.7964601769911503</v>
      </c>
      <c r="M107" s="6">
        <f t="shared" si="123"/>
        <v>0.93805309734513298</v>
      </c>
      <c r="N107" s="11">
        <f t="shared" si="164"/>
        <v>100</v>
      </c>
      <c r="O107" s="6">
        <v>8.0000000000000002E-3</v>
      </c>
      <c r="P107" s="6">
        <f t="shared" si="95"/>
        <v>0.15312310182613931</v>
      </c>
      <c r="Q107" s="6">
        <f t="shared" si="96"/>
        <v>0.25139187173149946</v>
      </c>
      <c r="R107" s="6">
        <v>0.3</v>
      </c>
      <c r="S107" s="6">
        <f t="shared" si="159"/>
        <v>6.6804934253924017E-2</v>
      </c>
      <c r="T107" s="6">
        <v>0.12</v>
      </c>
      <c r="U107" s="6">
        <f t="shared" si="97"/>
        <v>0.66887794655415744</v>
      </c>
      <c r="V107" s="6">
        <f t="shared" si="98"/>
        <v>1.6731409219323987</v>
      </c>
      <c r="W107" s="6">
        <v>0.06</v>
      </c>
      <c r="X107" s="6">
        <f t="shared" si="124"/>
        <v>0.38080678423635839</v>
      </c>
      <c r="Y107" s="6">
        <v>2.6700000000000002E-2</v>
      </c>
      <c r="Z107" s="6">
        <v>0.21</v>
      </c>
      <c r="AA107" s="6">
        <v>0.442</v>
      </c>
      <c r="AB107" s="6">
        <v>0.5</v>
      </c>
      <c r="AC107" s="6">
        <f t="shared" si="125"/>
        <v>0.11036544247787612</v>
      </c>
      <c r="AD107" s="6">
        <f t="shared" si="99"/>
        <v>0.19898931871974479</v>
      </c>
      <c r="AE107" s="6">
        <f t="shared" si="100"/>
        <v>1.8711251929827399</v>
      </c>
      <c r="AF107" s="6">
        <f t="shared" si="101"/>
        <v>3.6365070117959779</v>
      </c>
      <c r="AG107" s="6">
        <f t="shared" si="102"/>
        <v>11.925417266043537</v>
      </c>
      <c r="AH107" s="6">
        <f t="shared" si="126"/>
        <v>1.0043506333116046</v>
      </c>
      <c r="AI107" s="6">
        <f t="shared" si="103"/>
        <v>0.10985751352301917</v>
      </c>
      <c r="AJ107" s="6">
        <f t="shared" si="104"/>
        <v>1.1860495858015323</v>
      </c>
      <c r="AK107" s="6">
        <f t="shared" si="105"/>
        <v>1.9664568870505916</v>
      </c>
      <c r="AL107" s="6">
        <f t="shared" si="106"/>
        <v>7.770940501577396</v>
      </c>
      <c r="AM107" s="6">
        <f t="shared" si="127"/>
        <v>0.60151959755416085</v>
      </c>
      <c r="AN107" s="6">
        <f t="shared" si="107"/>
        <v>6.064985475153957E-2</v>
      </c>
      <c r="AO107" s="6">
        <f t="shared" si="108"/>
        <v>0.75180090848841441</v>
      </c>
      <c r="AP107" s="6">
        <f t="shared" si="109"/>
        <v>1.0633700625587175</v>
      </c>
      <c r="AQ107" s="6">
        <f t="shared" si="110"/>
        <v>5.0637654793852365</v>
      </c>
      <c r="AR107" s="6">
        <f t="shared" si="128"/>
        <v>0.36239950098883078</v>
      </c>
      <c r="AS107" s="6">
        <f t="shared" si="111"/>
        <v>3.3483416503979839E-2</v>
      </c>
      <c r="AT107" s="6">
        <f t="shared" si="112"/>
        <v>0.47654382478624613</v>
      </c>
      <c r="AU107" s="6">
        <f t="shared" si="113"/>
        <v>0.57502195821953872</v>
      </c>
      <c r="AV107" s="6">
        <f t="shared" si="114"/>
        <v>3.2996933672325341</v>
      </c>
      <c r="AW107" s="6">
        <f t="shared" si="129"/>
        <v>0.21957829872945056</v>
      </c>
      <c r="AX107" s="6">
        <f t="shared" si="115"/>
        <v>1.8485438841888233E-2</v>
      </c>
      <c r="AY107" s="6">
        <f t="shared" si="116"/>
        <v>0.30206669661852975</v>
      </c>
      <c r="AZ107" s="6">
        <f t="shared" si="117"/>
        <v>0.31094560969584917</v>
      </c>
      <c r="BA107" s="6">
        <f t="shared" si="118"/>
        <v>2.150173889782951</v>
      </c>
      <c r="BB107" s="6">
        <f t="shared" si="130"/>
        <v>0.13375969183136019</v>
      </c>
      <c r="BD107" s="6">
        <f t="shared" si="160"/>
        <v>5975.9148028725958</v>
      </c>
      <c r="BE107" s="6">
        <f t="shared" si="161"/>
        <v>9423.2746625623731</v>
      </c>
      <c r="BF107" s="6">
        <f t="shared" si="131"/>
        <v>37.777822124979686</v>
      </c>
      <c r="BG107" s="6">
        <f t="shared" si="132"/>
        <v>35.387834910888678</v>
      </c>
      <c r="BH107" s="6">
        <f t="shared" si="162"/>
        <v>2.146841673682347</v>
      </c>
      <c r="BI107" s="6">
        <f t="shared" si="133"/>
        <v>2.7436486904712623</v>
      </c>
      <c r="BJ107" s="6">
        <f t="shared" si="134"/>
        <v>87.620317152119199</v>
      </c>
      <c r="BK107" s="6">
        <f t="shared" si="135"/>
        <v>67.151966469962602</v>
      </c>
      <c r="BL107" s="6">
        <f t="shared" si="136"/>
        <v>138.84902632745326</v>
      </c>
      <c r="BM107" s="6">
        <f t="shared" si="137"/>
        <v>109.40422065845175</v>
      </c>
      <c r="BN107" s="6">
        <f t="shared" si="138"/>
        <v>211.47670243671126</v>
      </c>
      <c r="BO107" s="6">
        <f t="shared" si="139"/>
        <v>174.28236542359491</v>
      </c>
      <c r="BP107" s="6">
        <f t="shared" si="140"/>
        <v>303.249900230994</v>
      </c>
      <c r="BQ107" s="6">
        <f t="shared" si="141"/>
        <v>269.03903242939225</v>
      </c>
      <c r="BR107" s="6">
        <f t="shared" si="142"/>
        <v>396.11498161147</v>
      </c>
      <c r="BS107" s="6">
        <f t="shared" si="143"/>
        <v>397.23817154117978</v>
      </c>
      <c r="BU107" s="6">
        <f t="shared" si="144"/>
        <v>1.8976003092322622</v>
      </c>
      <c r="BV107" s="6">
        <f t="shared" si="145"/>
        <v>3.0915771177848623</v>
      </c>
      <c r="BW107" s="6">
        <f t="shared" si="146"/>
        <v>4.9249230946866716</v>
      </c>
      <c r="BX107" s="6">
        <f t="shared" si="147"/>
        <v>7.6025852699626491</v>
      </c>
      <c r="BY107" s="6">
        <f t="shared" si="148"/>
        <v>11.225274802526881</v>
      </c>
      <c r="CA107" s="6">
        <f t="shared" si="149"/>
        <v>0.71261815955285612</v>
      </c>
      <c r="CB107" s="6">
        <f t="shared" si="150"/>
        <v>1.1610000193786412</v>
      </c>
      <c r="CC107" s="6">
        <f t="shared" si="151"/>
        <v>1.8494883325007965</v>
      </c>
      <c r="CD107" s="6">
        <f t="shared" si="163"/>
        <v>2.8550481872109121</v>
      </c>
      <c r="CE107" s="6">
        <f t="shared" si="152"/>
        <v>4.2155002986314623</v>
      </c>
      <c r="CG107" s="6">
        <f t="shared" si="153"/>
        <v>24.475424533462505</v>
      </c>
      <c r="CH107" s="6">
        <f t="shared" si="154"/>
        <v>39.875447989538323</v>
      </c>
      <c r="CI107" s="6">
        <f t="shared" si="155"/>
        <v>63.522114193730587</v>
      </c>
      <c r="CJ107" s="6">
        <f t="shared" si="156"/>
        <v>98.05884892033346</v>
      </c>
      <c r="CK107" s="6">
        <f t="shared" si="157"/>
        <v>144.78463402431754</v>
      </c>
    </row>
    <row r="108" spans="1:89">
      <c r="A108" s="6">
        <v>1</v>
      </c>
      <c r="B108" s="6">
        <f t="shared" si="119"/>
        <v>1192.1739130434783</v>
      </c>
      <c r="C108" s="11">
        <v>9.6999999999999993</v>
      </c>
      <c r="D108" s="6">
        <f t="shared" si="169"/>
        <v>59.424999999999997</v>
      </c>
      <c r="E108" s="6">
        <f t="shared" si="170"/>
        <v>23.053000000000001</v>
      </c>
      <c r="F108" s="6">
        <f t="shared" si="171"/>
        <v>6.9860000000000007</v>
      </c>
      <c r="G108" s="6">
        <f t="shared" si="172"/>
        <v>0.83600000000000008</v>
      </c>
      <c r="H108" s="11">
        <f t="shared" si="158"/>
        <v>90.3</v>
      </c>
      <c r="J108" s="6">
        <f t="shared" si="120"/>
        <v>65.80841638981174</v>
      </c>
      <c r="K108" s="6">
        <f t="shared" si="121"/>
        <v>25.529346622369882</v>
      </c>
      <c r="L108" s="6">
        <f t="shared" si="122"/>
        <v>7.7364341085271322</v>
      </c>
      <c r="M108" s="6">
        <f t="shared" si="123"/>
        <v>0.92580287929125149</v>
      </c>
      <c r="N108" s="11">
        <f t="shared" si="164"/>
        <v>100.00000000000001</v>
      </c>
      <c r="O108" s="6">
        <v>8.0000000000000002E-3</v>
      </c>
      <c r="P108" s="6">
        <f t="shared" si="95"/>
        <v>0.15285481761905223</v>
      </c>
      <c r="Q108" s="6">
        <f t="shared" si="96"/>
        <v>0.25128414508681329</v>
      </c>
      <c r="R108" s="6">
        <v>0.3</v>
      </c>
      <c r="S108" s="6">
        <f t="shared" si="159"/>
        <v>6.6505350477834874E-2</v>
      </c>
      <c r="T108" s="6">
        <v>0.12</v>
      </c>
      <c r="U108" s="6">
        <f t="shared" si="97"/>
        <v>0.66890071988678512</v>
      </c>
      <c r="V108" s="6">
        <f t="shared" si="98"/>
        <v>1.6714390935488446</v>
      </c>
      <c r="W108" s="6">
        <v>0.06</v>
      </c>
      <c r="X108" s="6">
        <f t="shared" si="124"/>
        <v>0.37960134887134317</v>
      </c>
      <c r="Y108" s="6">
        <v>2.6700000000000002E-2</v>
      </c>
      <c r="Z108" s="6">
        <v>0.21</v>
      </c>
      <c r="AA108" s="6">
        <v>0.442</v>
      </c>
      <c r="AB108" s="6">
        <v>0.5</v>
      </c>
      <c r="AC108" s="6">
        <f t="shared" si="125"/>
        <v>0.11000652823920266</v>
      </c>
      <c r="AD108" s="6">
        <f t="shared" si="99"/>
        <v>0.19881575316555705</v>
      </c>
      <c r="AE108" s="6">
        <f t="shared" si="100"/>
        <v>1.8659129995989208</v>
      </c>
      <c r="AF108" s="6">
        <f t="shared" si="101"/>
        <v>3.6268237155628049</v>
      </c>
      <c r="AG108" s="6">
        <f t="shared" si="102"/>
        <v>11.911815064201361</v>
      </c>
      <c r="AH108" s="6">
        <f t="shared" si="126"/>
        <v>0.99805964985837492</v>
      </c>
      <c r="AI108" s="6">
        <f t="shared" si="103"/>
        <v>0.10976169189631585</v>
      </c>
      <c r="AJ108" s="6">
        <f t="shared" si="104"/>
        <v>1.1827457342863155</v>
      </c>
      <c r="AK108" s="6">
        <f t="shared" si="105"/>
        <v>1.9612206027521408</v>
      </c>
      <c r="AL108" s="6">
        <f t="shared" si="106"/>
        <v>7.762076920635284</v>
      </c>
      <c r="AM108" s="6">
        <f t="shared" si="127"/>
        <v>0.59776976068569843</v>
      </c>
      <c r="AN108" s="6">
        <f t="shared" si="107"/>
        <v>6.0596953793241502E-2</v>
      </c>
      <c r="AO108" s="6">
        <f t="shared" si="108"/>
        <v>0.7497066970824281</v>
      </c>
      <c r="AP108" s="6">
        <f t="shared" si="109"/>
        <v>1.060538519188158</v>
      </c>
      <c r="AQ108" s="6">
        <f t="shared" si="110"/>
        <v>5.0579897183703011</v>
      </c>
      <c r="AR108" s="6">
        <f t="shared" si="128"/>
        <v>0.36014799520056073</v>
      </c>
      <c r="AS108" s="6">
        <f t="shared" si="111"/>
        <v>3.3454211078387142E-2</v>
      </c>
      <c r="AT108" s="6">
        <f t="shared" si="112"/>
        <v>0.47521636760702263</v>
      </c>
      <c r="AU108" s="6">
        <f t="shared" si="113"/>
        <v>0.57349078890130079</v>
      </c>
      <c r="AV108" s="6">
        <f t="shared" si="114"/>
        <v>3.2959297173578932</v>
      </c>
      <c r="AW108" s="6">
        <f t="shared" si="129"/>
        <v>0.21821686944356075</v>
      </c>
      <c r="AX108" s="6">
        <f t="shared" si="115"/>
        <v>1.8469315185313917E-2</v>
      </c>
      <c r="AY108" s="6">
        <f t="shared" si="116"/>
        <v>0.30122526171962938</v>
      </c>
      <c r="AZ108" s="6">
        <f t="shared" si="117"/>
        <v>0.31011762326785036</v>
      </c>
      <c r="BA108" s="6">
        <f t="shared" si="118"/>
        <v>2.1477213886593312</v>
      </c>
      <c r="BB108" s="6">
        <f t="shared" si="130"/>
        <v>0.13293091705845295</v>
      </c>
      <c r="BD108" s="6">
        <f t="shared" si="160"/>
        <v>5911.0524261737646</v>
      </c>
      <c r="BE108" s="6">
        <f t="shared" si="161"/>
        <v>9387.0661858985732</v>
      </c>
      <c r="BF108" s="6">
        <f t="shared" si="131"/>
        <v>37.829484627193452</v>
      </c>
      <c r="BG108" s="6">
        <f t="shared" si="132"/>
        <v>35.413006557448526</v>
      </c>
      <c r="BH108" s="6">
        <f t="shared" si="162"/>
        <v>2.1347506540183501</v>
      </c>
      <c r="BI108" s="6">
        <f t="shared" si="133"/>
        <v>2.7373713911263868</v>
      </c>
      <c r="BJ108" s="6">
        <f t="shared" si="134"/>
        <v>88.172475472631319</v>
      </c>
      <c r="BK108" s="6">
        <f t="shared" si="135"/>
        <v>67.368672748340643</v>
      </c>
      <c r="BL108" s="6">
        <f t="shared" si="136"/>
        <v>139.61636001565989</v>
      </c>
      <c r="BM108" s="6">
        <f t="shared" si="137"/>
        <v>109.71568601264977</v>
      </c>
      <c r="BN108" s="6">
        <f t="shared" si="138"/>
        <v>212.38210250558134</v>
      </c>
      <c r="BO108" s="6">
        <f t="shared" si="139"/>
        <v>174.67514621825455</v>
      </c>
      <c r="BP108" s="6">
        <f t="shared" si="140"/>
        <v>303.93897799046596</v>
      </c>
      <c r="BQ108" s="6">
        <f t="shared" si="141"/>
        <v>269.39882568259918</v>
      </c>
      <c r="BR108" s="6">
        <f t="shared" si="142"/>
        <v>395.73210555227382</v>
      </c>
      <c r="BS108" s="6">
        <f t="shared" si="143"/>
        <v>397.22264508768592</v>
      </c>
      <c r="BU108" s="6">
        <f t="shared" si="144"/>
        <v>1.9023708884771542</v>
      </c>
      <c r="BV108" s="6">
        <f t="shared" si="145"/>
        <v>3.0981748424738855</v>
      </c>
      <c r="BW108" s="6">
        <f t="shared" si="146"/>
        <v>4.9325138755131936</v>
      </c>
      <c r="BX108" s="6">
        <f t="shared" si="147"/>
        <v>7.6073412531513993</v>
      </c>
      <c r="BY108" s="6">
        <f t="shared" si="148"/>
        <v>11.216857412072425</v>
      </c>
      <c r="CA108" s="6">
        <f t="shared" si="149"/>
        <v>0.71767548469556042</v>
      </c>
      <c r="CB108" s="6">
        <f t="shared" si="150"/>
        <v>1.1687963399839103</v>
      </c>
      <c r="CC108" s="6">
        <f t="shared" si="151"/>
        <v>1.8608065902491966</v>
      </c>
      <c r="CD108" s="6">
        <f t="shared" si="163"/>
        <v>2.8698937489893823</v>
      </c>
      <c r="CE108" s="6">
        <f t="shared" si="152"/>
        <v>4.2315952313663363</v>
      </c>
      <c r="CG108" s="6">
        <f t="shared" si="153"/>
        <v>24.61071704289985</v>
      </c>
      <c r="CH108" s="6">
        <f t="shared" si="154"/>
        <v>40.080672417454991</v>
      </c>
      <c r="CI108" s="6">
        <f t="shared" si="155"/>
        <v>63.81127047082142</v>
      </c>
      <c r="CJ108" s="6">
        <f t="shared" si="156"/>
        <v>98.415153514023416</v>
      </c>
      <c r="CK108" s="6">
        <f t="shared" si="157"/>
        <v>145.11097996250879</v>
      </c>
    </row>
    <row r="109" spans="1:89">
      <c r="A109" s="6">
        <v>1</v>
      </c>
      <c r="B109" s="6">
        <f t="shared" si="119"/>
        <v>1192.608695652174</v>
      </c>
      <c r="C109" s="11">
        <v>9.8000000000000007</v>
      </c>
      <c r="D109" s="6">
        <f t="shared" si="169"/>
        <v>59.45</v>
      </c>
      <c r="E109" s="6">
        <f t="shared" si="170"/>
        <v>23.001999999999999</v>
      </c>
      <c r="F109" s="6">
        <f t="shared" si="171"/>
        <v>6.9239999999999995</v>
      </c>
      <c r="G109" s="6">
        <f t="shared" si="172"/>
        <v>0.82400000000000007</v>
      </c>
      <c r="H109" s="11">
        <f t="shared" si="158"/>
        <v>90.2</v>
      </c>
      <c r="J109" s="6">
        <f t="shared" si="120"/>
        <v>65.909090909090907</v>
      </c>
      <c r="K109" s="6">
        <f t="shared" si="121"/>
        <v>25.501108647450106</v>
      </c>
      <c r="L109" s="6">
        <f t="shared" si="122"/>
        <v>7.676274944567627</v>
      </c>
      <c r="M109" s="6">
        <f t="shared" si="123"/>
        <v>0.91352549889135259</v>
      </c>
      <c r="N109" s="11">
        <f t="shared" si="164"/>
        <v>99.999999999999986</v>
      </c>
      <c r="O109" s="6">
        <v>8.0000000000000002E-3</v>
      </c>
      <c r="P109" s="6">
        <f t="shared" si="95"/>
        <v>0.15258716220972343</v>
      </c>
      <c r="Q109" s="6">
        <f t="shared" si="96"/>
        <v>0.25117652847328326</v>
      </c>
      <c r="R109" s="6">
        <v>0.3</v>
      </c>
      <c r="S109" s="6">
        <f t="shared" si="159"/>
        <v>6.6205722708393241E-2</v>
      </c>
      <c r="T109" s="6">
        <v>0.12</v>
      </c>
      <c r="U109" s="6">
        <f t="shared" si="97"/>
        <v>0.66892348048374839</v>
      </c>
      <c r="V109" s="6">
        <f t="shared" si="98"/>
        <v>1.6697400042474533</v>
      </c>
      <c r="W109" s="6">
        <v>0.06</v>
      </c>
      <c r="X109" s="6">
        <f t="shared" si="124"/>
        <v>0.37839576150217896</v>
      </c>
      <c r="Y109" s="6">
        <v>2.6700000000000002E-2</v>
      </c>
      <c r="Z109" s="6">
        <v>0.21</v>
      </c>
      <c r="AA109" s="6">
        <v>0.442</v>
      </c>
      <c r="AB109" s="6">
        <v>0.5</v>
      </c>
      <c r="AC109" s="6">
        <f t="shared" si="125"/>
        <v>0.10964681818181816</v>
      </c>
      <c r="AD109" s="6">
        <f t="shared" si="99"/>
        <v>0.19864244183496987</v>
      </c>
      <c r="AE109" s="6">
        <f t="shared" si="100"/>
        <v>1.8607184045027441</v>
      </c>
      <c r="AF109" s="6">
        <f t="shared" si="101"/>
        <v>3.6171719257390329</v>
      </c>
      <c r="AG109" s="6">
        <f t="shared" si="102"/>
        <v>11.898236432853613</v>
      </c>
      <c r="AH109" s="6">
        <f t="shared" si="126"/>
        <v>0.99178473549833157</v>
      </c>
      <c r="AI109" s="6">
        <f t="shared" si="103"/>
        <v>0.10966601062072696</v>
      </c>
      <c r="AJ109" s="6">
        <f t="shared" si="104"/>
        <v>1.1794530377926056</v>
      </c>
      <c r="AK109" s="6">
        <f t="shared" si="105"/>
        <v>1.9560013556807736</v>
      </c>
      <c r="AL109" s="6">
        <f t="shared" si="106"/>
        <v>7.7532286988966108</v>
      </c>
      <c r="AM109" s="6">
        <f t="shared" si="127"/>
        <v>0.5940292343828405</v>
      </c>
      <c r="AN109" s="6">
        <f t="shared" si="107"/>
        <v>6.0544130319627243E-2</v>
      </c>
      <c r="AO109" s="6">
        <f t="shared" si="108"/>
        <v>0.74761955650670353</v>
      </c>
      <c r="AP109" s="6">
        <f t="shared" si="109"/>
        <v>1.0577161887717952</v>
      </c>
      <c r="AQ109" s="6">
        <f t="shared" si="110"/>
        <v>5.0522239658484338</v>
      </c>
      <c r="AR109" s="6">
        <f t="shared" si="128"/>
        <v>0.35790191823929102</v>
      </c>
      <c r="AS109" s="6">
        <f t="shared" si="111"/>
        <v>3.3425048430340269E-2</v>
      </c>
      <c r="AT109" s="6">
        <f t="shared" si="112"/>
        <v>0.47389339241293543</v>
      </c>
      <c r="AU109" s="6">
        <f t="shared" si="113"/>
        <v>0.57196460152787176</v>
      </c>
      <c r="AV109" s="6">
        <f t="shared" si="114"/>
        <v>3.2921725893015163</v>
      </c>
      <c r="AW109" s="6">
        <f t="shared" si="129"/>
        <v>0.21685862589833149</v>
      </c>
      <c r="AX109" s="6">
        <f t="shared" si="115"/>
        <v>1.8453215145257551E-2</v>
      </c>
      <c r="AY109" s="6">
        <f t="shared" si="116"/>
        <v>0.30038666781535334</v>
      </c>
      <c r="AZ109" s="6">
        <f t="shared" si="117"/>
        <v>0.3092923308480437</v>
      </c>
      <c r="BA109" s="6">
        <f t="shared" si="118"/>
        <v>2.1452731373376737</v>
      </c>
      <c r="BB109" s="6">
        <f t="shared" si="130"/>
        <v>0.13210402369658997</v>
      </c>
      <c r="BD109" s="6">
        <f t="shared" si="160"/>
        <v>5846.4821689718119</v>
      </c>
      <c r="BE109" s="6">
        <f t="shared" si="161"/>
        <v>9350.9377775625853</v>
      </c>
      <c r="BF109" s="6">
        <f t="shared" si="131"/>
        <v>37.881188588653458</v>
      </c>
      <c r="BG109" s="6">
        <f t="shared" si="132"/>
        <v>35.438192088379189</v>
      </c>
      <c r="BH109" s="6">
        <f t="shared" si="162"/>
        <v>2.1226753044449373</v>
      </c>
      <c r="BI109" s="6">
        <f t="shared" si="133"/>
        <v>2.7310989820786169</v>
      </c>
      <c r="BJ109" s="6">
        <f t="shared" si="134"/>
        <v>88.729579839406625</v>
      </c>
      <c r="BK109" s="6">
        <f t="shared" si="135"/>
        <v>67.586641188045391</v>
      </c>
      <c r="BL109" s="6">
        <f t="shared" si="136"/>
        <v>140.38951110931589</v>
      </c>
      <c r="BM109" s="6">
        <f t="shared" si="137"/>
        <v>110.02868422792187</v>
      </c>
      <c r="BN109" s="6">
        <f t="shared" si="138"/>
        <v>213.29191910684301</v>
      </c>
      <c r="BO109" s="6">
        <f t="shared" si="139"/>
        <v>175.06919492119934</v>
      </c>
      <c r="BP109" s="6">
        <f t="shared" si="140"/>
        <v>304.62604573527648</v>
      </c>
      <c r="BQ109" s="6">
        <f t="shared" si="141"/>
        <v>269.75828711170811</v>
      </c>
      <c r="BR109" s="6">
        <f t="shared" si="142"/>
        <v>395.33574610385142</v>
      </c>
      <c r="BS109" s="6">
        <f t="shared" si="143"/>
        <v>397.2033910164223</v>
      </c>
      <c r="BU109" s="6">
        <f t="shared" si="144"/>
        <v>1.9071695593130511</v>
      </c>
      <c r="BV109" s="6">
        <f t="shared" si="145"/>
        <v>3.1048052325446429</v>
      </c>
      <c r="BW109" s="6">
        <f t="shared" si="146"/>
        <v>4.9401277154487691</v>
      </c>
      <c r="BX109" s="6">
        <f t="shared" si="147"/>
        <v>7.6120781342050075</v>
      </c>
      <c r="BY109" s="6">
        <f t="shared" si="148"/>
        <v>11.208342401492663</v>
      </c>
      <c r="CA109" s="6">
        <f t="shared" si="149"/>
        <v>0.72277928477097098</v>
      </c>
      <c r="CB109" s="6">
        <f t="shared" si="150"/>
        <v>1.1766593559411103</v>
      </c>
      <c r="CC109" s="6">
        <f t="shared" si="151"/>
        <v>1.8722100294718553</v>
      </c>
      <c r="CD109" s="6">
        <f t="shared" si="163"/>
        <v>2.8848260305933007</v>
      </c>
      <c r="CE109" s="6">
        <f t="shared" si="152"/>
        <v>4.2477385740872435</v>
      </c>
      <c r="CG109" s="6">
        <f t="shared" si="153"/>
        <v>24.747049312949382</v>
      </c>
      <c r="CH109" s="6">
        <f t="shared" si="154"/>
        <v>40.287329368113909</v>
      </c>
      <c r="CI109" s="6">
        <f t="shared" si="155"/>
        <v>64.102105441801172</v>
      </c>
      <c r="CJ109" s="6">
        <f t="shared" si="156"/>
        <v>98.772797647340226</v>
      </c>
      <c r="CK109" s="6">
        <f t="shared" si="157"/>
        <v>145.43720078358862</v>
      </c>
    </row>
    <row r="110" spans="1:89">
      <c r="A110" s="6">
        <v>1</v>
      </c>
      <c r="B110" s="6">
        <f t="shared" si="119"/>
        <v>1193.0434782608695</v>
      </c>
      <c r="C110" s="11">
        <v>9.9</v>
      </c>
      <c r="D110" s="6">
        <f t="shared" si="169"/>
        <v>59.475000000000001</v>
      </c>
      <c r="E110" s="6">
        <f t="shared" si="170"/>
        <v>22.951000000000001</v>
      </c>
      <c r="F110" s="6">
        <f t="shared" si="171"/>
        <v>6.8620000000000001</v>
      </c>
      <c r="G110" s="6">
        <f t="shared" si="172"/>
        <v>0.81200000000000006</v>
      </c>
      <c r="H110" s="11">
        <f t="shared" si="158"/>
        <v>90.1</v>
      </c>
      <c r="J110" s="6">
        <f t="shared" si="120"/>
        <v>66.009988901220865</v>
      </c>
      <c r="K110" s="6">
        <f t="shared" si="121"/>
        <v>25.472807991120977</v>
      </c>
      <c r="L110" s="6">
        <f t="shared" si="122"/>
        <v>7.615982241953386</v>
      </c>
      <c r="M110" s="6">
        <f t="shared" si="123"/>
        <v>0.90122086570477256</v>
      </c>
      <c r="N110" s="11">
        <f t="shared" si="164"/>
        <v>100</v>
      </c>
      <c r="O110" s="6">
        <v>8.0000000000000002E-3</v>
      </c>
      <c r="P110" s="6">
        <f t="shared" si="95"/>
        <v>0.15232013379971374</v>
      </c>
      <c r="Q110" s="6">
        <f t="shared" si="96"/>
        <v>0.25106902173227652</v>
      </c>
      <c r="R110" s="6">
        <v>0.3</v>
      </c>
      <c r="S110" s="6">
        <f t="shared" si="159"/>
        <v>6.5906049034007902E-2</v>
      </c>
      <c r="T110" s="6">
        <v>0.12</v>
      </c>
      <c r="U110" s="6">
        <f t="shared" si="97"/>
        <v>0.66894622835571416</v>
      </c>
      <c r="V110" s="6">
        <f t="shared" si="98"/>
        <v>1.6680436482974017</v>
      </c>
      <c r="W110" s="6">
        <v>0.06</v>
      </c>
      <c r="X110" s="6">
        <f t="shared" si="124"/>
        <v>0.37719001555614612</v>
      </c>
      <c r="Y110" s="6">
        <v>2.6700000000000002E-2</v>
      </c>
      <c r="Z110" s="6">
        <v>0.21</v>
      </c>
      <c r="AA110" s="6">
        <v>0.442</v>
      </c>
      <c r="AB110" s="6">
        <v>0.5</v>
      </c>
      <c r="AC110" s="6">
        <f t="shared" si="125"/>
        <v>0.10928630965593786</v>
      </c>
      <c r="AD110" s="6">
        <f t="shared" si="99"/>
        <v>0.1984693842356075</v>
      </c>
      <c r="AE110" s="6">
        <f t="shared" si="100"/>
        <v>1.8555413388010775</v>
      </c>
      <c r="AF110" s="6">
        <f t="shared" si="101"/>
        <v>3.6075515229082753</v>
      </c>
      <c r="AG110" s="6">
        <f t="shared" si="102"/>
        <v>11.884681319596819</v>
      </c>
      <c r="AH110" s="6">
        <f t="shared" si="126"/>
        <v>0.98552581216365698</v>
      </c>
      <c r="AI110" s="6">
        <f t="shared" si="103"/>
        <v>0.10957046942442288</v>
      </c>
      <c r="AJ110" s="6">
        <f t="shared" si="104"/>
        <v>1.176171452651132</v>
      </c>
      <c r="AK110" s="6">
        <f t="shared" si="105"/>
        <v>1.9507990812615637</v>
      </c>
      <c r="AL110" s="6">
        <f t="shared" si="106"/>
        <v>7.7443958022137727</v>
      </c>
      <c r="AM110" s="6">
        <f t="shared" si="127"/>
        <v>0.59029797298366393</v>
      </c>
      <c r="AN110" s="6">
        <f t="shared" si="107"/>
        <v>6.0491384180625912E-2</v>
      </c>
      <c r="AO110" s="6">
        <f t="shared" si="108"/>
        <v>0.74553945908061259</v>
      </c>
      <c r="AP110" s="6">
        <f t="shared" si="109"/>
        <v>1.0549030363904581</v>
      </c>
      <c r="AQ110" s="6">
        <f t="shared" si="110"/>
        <v>5.0464681995680918</v>
      </c>
      <c r="AR110" s="6">
        <f t="shared" si="128"/>
        <v>0.35566124321046039</v>
      </c>
      <c r="AS110" s="6">
        <f t="shared" si="111"/>
        <v>3.3395928476988461E-2</v>
      </c>
      <c r="AT110" s="6">
        <f t="shared" si="112"/>
        <v>0.47257488165807293</v>
      </c>
      <c r="AU110" s="6">
        <f t="shared" si="113"/>
        <v>0.57044337721655913</v>
      </c>
      <c r="AV110" s="6">
        <f t="shared" si="114"/>
        <v>3.2884219685636671</v>
      </c>
      <c r="AW110" s="6">
        <f t="shared" si="129"/>
        <v>0.21550355214247557</v>
      </c>
      <c r="AX110" s="6">
        <f t="shared" si="115"/>
        <v>1.8437138675979112E-2</v>
      </c>
      <c r="AY110" s="6">
        <f t="shared" si="116"/>
        <v>0.2995509037838795</v>
      </c>
      <c r="AZ110" s="6">
        <f t="shared" si="117"/>
        <v>0.30846972222553143</v>
      </c>
      <c r="BA110" s="6">
        <f t="shared" si="118"/>
        <v>2.1428291263695378</v>
      </c>
      <c r="BB110" s="6">
        <f t="shared" si="130"/>
        <v>0.13127900221999267</v>
      </c>
      <c r="BD110" s="6">
        <f t="shared" si="160"/>
        <v>5782.206043449014</v>
      </c>
      <c r="BE110" s="6">
        <f t="shared" si="161"/>
        <v>9314.8899822685089</v>
      </c>
      <c r="BF110" s="6">
        <f t="shared" si="131"/>
        <v>37.932933998126181</v>
      </c>
      <c r="BG110" s="6">
        <f t="shared" si="132"/>
        <v>35.46339150160896</v>
      </c>
      <c r="BH110" s="6">
        <f t="shared" si="162"/>
        <v>2.1106156730050576</v>
      </c>
      <c r="BI110" s="6">
        <f t="shared" si="133"/>
        <v>2.724831473906157</v>
      </c>
      <c r="BJ110" s="6">
        <f t="shared" si="134"/>
        <v>89.291696850543417</v>
      </c>
      <c r="BK110" s="6">
        <f t="shared" si="135"/>
        <v>67.805884174535265</v>
      </c>
      <c r="BL110" s="6">
        <f t="shared" si="136"/>
        <v>141.16854792450329</v>
      </c>
      <c r="BM110" s="6">
        <f t="shared" si="137"/>
        <v>110.34322830566512</v>
      </c>
      <c r="BN110" s="6">
        <f t="shared" si="138"/>
        <v>214.2061841046301</v>
      </c>
      <c r="BO110" s="6">
        <f t="shared" si="139"/>
        <v>175.46451804426431</v>
      </c>
      <c r="BP110" s="6">
        <f t="shared" si="140"/>
        <v>305.31104746175112</v>
      </c>
      <c r="BQ110" s="6">
        <f t="shared" si="141"/>
        <v>270.11740590312274</v>
      </c>
      <c r="BR110" s="6">
        <f t="shared" si="142"/>
        <v>394.92579841279041</v>
      </c>
      <c r="BS110" s="6">
        <f t="shared" si="143"/>
        <v>397.18038503052702</v>
      </c>
      <c r="BU110" s="6">
        <f t="shared" si="144"/>
        <v>1.9119966056111395</v>
      </c>
      <c r="BV110" s="6">
        <f t="shared" si="145"/>
        <v>3.1114685774105642</v>
      </c>
      <c r="BW110" s="6">
        <f t="shared" si="146"/>
        <v>4.9477647403323948</v>
      </c>
      <c r="BX110" s="6">
        <f t="shared" si="147"/>
        <v>7.6167956437800832</v>
      </c>
      <c r="BY110" s="6">
        <f t="shared" si="148"/>
        <v>11.199729304302638</v>
      </c>
      <c r="CA110" s="6">
        <f t="shared" si="149"/>
        <v>0.72793005933090049</v>
      </c>
      <c r="CB110" s="6">
        <f t="shared" si="150"/>
        <v>1.1845897108362047</v>
      </c>
      <c r="CC110" s="6">
        <f t="shared" si="151"/>
        <v>1.8836993070049379</v>
      </c>
      <c r="CD110" s="6">
        <f t="shared" si="163"/>
        <v>2.8998453703404823</v>
      </c>
      <c r="CE110" s="6">
        <f t="shared" si="152"/>
        <v>4.2639299636022043</v>
      </c>
      <c r="CG110" s="6">
        <f t="shared" si="153"/>
        <v>24.884432238788246</v>
      </c>
      <c r="CH110" s="6">
        <f t="shared" si="154"/>
        <v>40.49543223584525</v>
      </c>
      <c r="CI110" s="6">
        <f t="shared" si="155"/>
        <v>64.394631273371473</v>
      </c>
      <c r="CJ110" s="6">
        <f t="shared" si="156"/>
        <v>99.131784291928497</v>
      </c>
      <c r="CK110" s="6">
        <f t="shared" si="157"/>
        <v>145.76328438439268</v>
      </c>
    </row>
    <row r="111" spans="1:89">
      <c r="A111" s="6">
        <v>1</v>
      </c>
      <c r="B111" s="6">
        <f t="shared" si="119"/>
        <v>1193.4782608695652</v>
      </c>
      <c r="C111" s="11">
        <v>10</v>
      </c>
      <c r="D111" s="6">
        <f t="shared" si="169"/>
        <v>59.5</v>
      </c>
      <c r="E111" s="6">
        <f t="shared" si="170"/>
        <v>22.9</v>
      </c>
      <c r="F111" s="6">
        <f t="shared" si="171"/>
        <v>6.8</v>
      </c>
      <c r="G111" s="6">
        <f t="shared" si="172"/>
        <v>0.8</v>
      </c>
      <c r="H111" s="11">
        <f t="shared" si="158"/>
        <v>90</v>
      </c>
      <c r="J111" s="6">
        <f t="shared" si="120"/>
        <v>66.111111111111114</v>
      </c>
      <c r="K111" s="6">
        <f t="shared" si="121"/>
        <v>25.444444444444443</v>
      </c>
      <c r="L111" s="6">
        <f t="shared" si="122"/>
        <v>7.5555555555555554</v>
      </c>
      <c r="M111" s="6">
        <f t="shared" si="123"/>
        <v>0.88888888888888884</v>
      </c>
      <c r="N111" s="11">
        <f t="shared" si="164"/>
        <v>100</v>
      </c>
      <c r="O111" s="6">
        <v>8.0000000000000002E-3</v>
      </c>
      <c r="P111" s="6">
        <f t="shared" si="95"/>
        <v>0.15205373059659305</v>
      </c>
      <c r="Q111" s="6">
        <f t="shared" si="96"/>
        <v>0.25096162470545169</v>
      </c>
      <c r="R111" s="6">
        <v>0.3</v>
      </c>
      <c r="S111" s="6">
        <f t="shared" si="159"/>
        <v>6.5606327540656137E-2</v>
      </c>
      <c r="T111" s="6">
        <v>0.12</v>
      </c>
      <c r="U111" s="6">
        <f t="shared" si="97"/>
        <v>0.66896896351333879</v>
      </c>
      <c r="V111" s="6">
        <f t="shared" si="98"/>
        <v>1.6663500199824239</v>
      </c>
      <c r="W111" s="6">
        <v>0.06</v>
      </c>
      <c r="X111" s="6">
        <f t="shared" si="124"/>
        <v>0.37598410444817709</v>
      </c>
      <c r="Y111" s="6">
        <v>2.6700000000000002E-2</v>
      </c>
      <c r="Z111" s="6">
        <v>0.21</v>
      </c>
      <c r="AA111" s="6">
        <v>0.442</v>
      </c>
      <c r="AB111" s="6">
        <v>0.5</v>
      </c>
      <c r="AC111" s="6">
        <f t="shared" si="125"/>
        <v>0.10892499999999999</v>
      </c>
      <c r="AD111" s="6">
        <f t="shared" si="99"/>
        <v>0.1982965798762639</v>
      </c>
      <c r="AE111" s="6">
        <f t="shared" si="100"/>
        <v>1.8503817339054378</v>
      </c>
      <c r="AF111" s="6">
        <f t="shared" si="101"/>
        <v>3.5979623881670744</v>
      </c>
      <c r="AG111" s="6">
        <f t="shared" si="102"/>
        <v>11.871149672167862</v>
      </c>
      <c r="AH111" s="6">
        <f t="shared" si="126"/>
        <v>0.97928280207047347</v>
      </c>
      <c r="AI111" s="6">
        <f t="shared" si="103"/>
        <v>0.1094750680362199</v>
      </c>
      <c r="AJ111" s="6">
        <f t="shared" si="104"/>
        <v>1.1729009353857329</v>
      </c>
      <c r="AK111" s="6">
        <f t="shared" si="105"/>
        <v>1.9456137151969515</v>
      </c>
      <c r="AL111" s="6">
        <f t="shared" si="106"/>
        <v>7.7355781965306436</v>
      </c>
      <c r="AM111" s="6">
        <f t="shared" si="127"/>
        <v>0.58657593098946836</v>
      </c>
      <c r="AN111" s="6">
        <f t="shared" si="107"/>
        <v>6.0438715226522992E-2</v>
      </c>
      <c r="AO111" s="6">
        <f t="shared" si="108"/>
        <v>0.74346637724593334</v>
      </c>
      <c r="AP111" s="6">
        <f t="shared" si="109"/>
        <v>1.0520990272749637</v>
      </c>
      <c r="AQ111" s="6">
        <f t="shared" si="110"/>
        <v>5.0407223973373316</v>
      </c>
      <c r="AR111" s="6">
        <f t="shared" si="128"/>
        <v>0.35342594331388455</v>
      </c>
      <c r="AS111" s="6">
        <f t="shared" si="111"/>
        <v>3.3366851135677729E-2</v>
      </c>
      <c r="AT111" s="6">
        <f t="shared" si="112"/>
        <v>0.47126081787411278</v>
      </c>
      <c r="AU111" s="6">
        <f t="shared" si="113"/>
        <v>0.56892709716577672</v>
      </c>
      <c r="AV111" s="6">
        <f t="shared" si="114"/>
        <v>3.2846778406834463</v>
      </c>
      <c r="AW111" s="6">
        <f t="shared" si="129"/>
        <v>0.21415163227960052</v>
      </c>
      <c r="AX111" s="6">
        <f t="shared" si="115"/>
        <v>1.8421085731847187E-2</v>
      </c>
      <c r="AY111" s="6">
        <f t="shared" si="116"/>
        <v>0.2987179585525675</v>
      </c>
      <c r="AZ111" s="6">
        <f t="shared" si="117"/>
        <v>0.30764978723327469</v>
      </c>
      <c r="BA111" s="6">
        <f t="shared" si="118"/>
        <v>2.1403893463317907</v>
      </c>
      <c r="BB111" s="6">
        <f t="shared" si="130"/>
        <v>0.1304558431350045</v>
      </c>
      <c r="BD111" s="6">
        <f t="shared" si="160"/>
        <v>5718.2260497669649</v>
      </c>
      <c r="BE111" s="6">
        <f t="shared" si="161"/>
        <v>9278.9233429434935</v>
      </c>
      <c r="BF111" s="6">
        <f t="shared" si="131"/>
        <v>37.984720844193859</v>
      </c>
      <c r="BG111" s="6">
        <f t="shared" si="132"/>
        <v>35.48860479503481</v>
      </c>
      <c r="BH111" s="6">
        <f t="shared" si="162"/>
        <v>2.0985718081014513</v>
      </c>
      <c r="BI111" s="6">
        <f t="shared" si="133"/>
        <v>2.7185688772481096</v>
      </c>
      <c r="BJ111" s="6">
        <f t="shared" si="134"/>
        <v>89.858894359266287</v>
      </c>
      <c r="BK111" s="6">
        <f t="shared" si="135"/>
        <v>68.026414276382582</v>
      </c>
      <c r="BL111" s="6">
        <f t="shared" si="136"/>
        <v>141.95353995701294</v>
      </c>
      <c r="BM111" s="6">
        <f t="shared" si="137"/>
        <v>110.6593314221786</v>
      </c>
      <c r="BN111" s="6">
        <f t="shared" si="138"/>
        <v>215.12492976572753</v>
      </c>
      <c r="BO111" s="6">
        <f t="shared" si="139"/>
        <v>175.86112216147893</v>
      </c>
      <c r="BP111" s="6">
        <f t="shared" si="140"/>
        <v>305.99392630467298</v>
      </c>
      <c r="BQ111" s="6">
        <f t="shared" si="141"/>
        <v>270.47617110713827</v>
      </c>
      <c r="BR111" s="6">
        <f t="shared" si="142"/>
        <v>394.50215728286457</v>
      </c>
      <c r="BS111" s="6">
        <f t="shared" si="143"/>
        <v>397.15360275305039</v>
      </c>
      <c r="BU111" s="6">
        <f t="shared" si="144"/>
        <v>1.9168523155325654</v>
      </c>
      <c r="BV111" s="6">
        <f t="shared" si="145"/>
        <v>3.1181651705186471</v>
      </c>
      <c r="BW111" s="6">
        <f t="shared" si="146"/>
        <v>4.9554250773499993</v>
      </c>
      <c r="BX111" s="6">
        <f t="shared" si="147"/>
        <v>7.6214935095160588</v>
      </c>
      <c r="BY111" s="6">
        <f t="shared" si="148"/>
        <v>11.191017653323355</v>
      </c>
      <c r="CA111" s="6">
        <f t="shared" si="149"/>
        <v>0.7331283141606707</v>
      </c>
      <c r="CB111" s="6">
        <f t="shared" si="150"/>
        <v>1.1925880550175432</v>
      </c>
      <c r="CC111" s="6">
        <f t="shared" si="151"/>
        <v>1.8952750837759549</v>
      </c>
      <c r="CD111" s="6">
        <f t="shared" si="163"/>
        <v>2.9149521028518044</v>
      </c>
      <c r="CE111" s="6">
        <f t="shared" si="152"/>
        <v>4.2801690247293696</v>
      </c>
      <c r="CG111" s="6">
        <f t="shared" si="153"/>
        <v>25.022876869407405</v>
      </c>
      <c r="CH111" s="6">
        <f t="shared" si="154"/>
        <v>40.704994583103698</v>
      </c>
      <c r="CI111" s="6">
        <f t="shared" si="155"/>
        <v>64.688860243075979</v>
      </c>
      <c r="CJ111" s="6">
        <f t="shared" si="156"/>
        <v>99.492116374454227</v>
      </c>
      <c r="CK111" s="6">
        <f t="shared" si="157"/>
        <v>146.08921851377625</v>
      </c>
    </row>
    <row r="112" spans="1:89">
      <c r="A112" s="6">
        <v>1</v>
      </c>
      <c r="B112" s="6">
        <f t="shared" si="119"/>
        <v>1193.9130434782608</v>
      </c>
      <c r="C112" s="11">
        <v>10.1</v>
      </c>
      <c r="D112" s="6">
        <f>$D$5+$D$7*$C112</f>
        <v>59.524999999999999</v>
      </c>
      <c r="E112" s="6">
        <f>$E$5+$E$7*$C112</f>
        <v>22.849</v>
      </c>
      <c r="F112" s="6">
        <f>$F$5+$F$7*$C112</f>
        <v>6.7380000000000004</v>
      </c>
      <c r="G112" s="6">
        <f>$G$5+$G$7*$C112</f>
        <v>0.78800000000000003</v>
      </c>
      <c r="H112" s="11">
        <f t="shared" si="158"/>
        <v>89.899999999999991</v>
      </c>
      <c r="J112" s="6">
        <f t="shared" si="120"/>
        <v>66.212458286985552</v>
      </c>
      <c r="K112" s="6">
        <f t="shared" si="121"/>
        <v>25.41601779755284</v>
      </c>
      <c r="L112" s="6">
        <f t="shared" si="122"/>
        <v>7.4949944382647402</v>
      </c>
      <c r="M112" s="6">
        <f t="shared" si="123"/>
        <v>0.87652947719688545</v>
      </c>
      <c r="N112" s="11">
        <f t="shared" si="164"/>
        <v>100.00000000000001</v>
      </c>
      <c r="O112" s="6">
        <v>8.0000000000000002E-3</v>
      </c>
      <c r="P112" s="6">
        <f t="shared" si="95"/>
        <v>0.15178795081391921</v>
      </c>
      <c r="Q112" s="6">
        <f t="shared" si="96"/>
        <v>0.25085433723475881</v>
      </c>
      <c r="R112" s="6">
        <v>0.3</v>
      </c>
      <c r="S112" s="6">
        <f t="shared" si="159"/>
        <v>6.5306556311847008E-2</v>
      </c>
      <c r="T112" s="6">
        <v>0.12</v>
      </c>
      <c r="U112" s="6">
        <f t="shared" si="97"/>
        <v>0.66899168596726444</v>
      </c>
      <c r="V112" s="6">
        <f t="shared" si="98"/>
        <v>1.6646591136007762</v>
      </c>
      <c r="W112" s="6">
        <v>0.06</v>
      </c>
      <c r="X112" s="6">
        <f t="shared" si="124"/>
        <v>0.37477802158073487</v>
      </c>
      <c r="Y112" s="6">
        <v>2.6700000000000002E-2</v>
      </c>
      <c r="Z112" s="6">
        <v>0.21</v>
      </c>
      <c r="AA112" s="6">
        <v>0.442</v>
      </c>
      <c r="AB112" s="6">
        <v>0.5</v>
      </c>
      <c r="AC112" s="6">
        <f t="shared" si="125"/>
        <v>0.10856288654060067</v>
      </c>
      <c r="AD112" s="6">
        <f t="shared" si="99"/>
        <v>0.19812402826689976</v>
      </c>
      <c r="AE112" s="6">
        <f t="shared" si="100"/>
        <v>1.8452395215305095</v>
      </c>
      <c r="AF112" s="6">
        <f t="shared" si="101"/>
        <v>3.5884044031224631</v>
      </c>
      <c r="AG112" s="6">
        <f t="shared" si="102"/>
        <v>11.857641438443581</v>
      </c>
      <c r="AH112" s="6">
        <f t="shared" si="126"/>
        <v>0.97305562771713605</v>
      </c>
      <c r="AI112" s="6">
        <f t="shared" si="103"/>
        <v>0.10937980618557838</v>
      </c>
      <c r="AJ112" s="6">
        <f t="shared" si="104"/>
        <v>1.1696414427124153</v>
      </c>
      <c r="AK112" s="6">
        <f t="shared" si="105"/>
        <v>1.9404451934654288</v>
      </c>
      <c r="AL112" s="6">
        <f t="shared" si="106"/>
        <v>7.7267758478822923</v>
      </c>
      <c r="AM112" s="6">
        <f t="shared" si="127"/>
        <v>0.58286306306378022</v>
      </c>
      <c r="AN112" s="6">
        <f t="shared" si="107"/>
        <v>6.0386123307959685E-2</v>
      </c>
      <c r="AO112" s="6">
        <f t="shared" si="108"/>
        <v>0.74140028356625343</v>
      </c>
      <c r="AP112" s="6">
        <f t="shared" si="109"/>
        <v>1.0493041268054049</v>
      </c>
      <c r="AQ112" s="6">
        <f t="shared" si="110"/>
        <v>5.0349865370236433</v>
      </c>
      <c r="AR112" s="6">
        <f t="shared" si="128"/>
        <v>0.35119599184317107</v>
      </c>
      <c r="AS112" s="6">
        <f t="shared" si="111"/>
        <v>3.3337816323950435E-2</v>
      </c>
      <c r="AT112" s="6">
        <f t="shared" si="112"/>
        <v>0.46995118366994443</v>
      </c>
      <c r="AU112" s="6">
        <f t="shared" si="113"/>
        <v>0.5674157426546601</v>
      </c>
      <c r="AV112" s="6">
        <f t="shared" si="114"/>
        <v>3.2809401912386802</v>
      </c>
      <c r="AW112" s="6">
        <f t="shared" si="129"/>
        <v>0.21280285046786307</v>
      </c>
      <c r="AX112" s="6">
        <f t="shared" si="115"/>
        <v>1.8405056267338783E-2</v>
      </c>
      <c r="AY112" s="6">
        <f t="shared" si="116"/>
        <v>0.297887821097719</v>
      </c>
      <c r="AZ112" s="6">
        <f t="shared" si="117"/>
        <v>0.30683251574788506</v>
      </c>
      <c r="BA112" s="6">
        <f t="shared" si="118"/>
        <v>2.1379537878265351</v>
      </c>
      <c r="BB112" s="6">
        <f t="shared" si="130"/>
        <v>0.12963453697988525</v>
      </c>
      <c r="BD112" s="6">
        <f t="shared" si="160"/>
        <v>5654.5441758513862</v>
      </c>
      <c r="BE112" s="6">
        <f t="shared" si="161"/>
        <v>9243.0384006950571</v>
      </c>
      <c r="BF112" s="6">
        <f t="shared" si="131"/>
        <v>38.036549115252328</v>
      </c>
      <c r="BG112" s="6">
        <f t="shared" si="132"/>
        <v>35.513831966522112</v>
      </c>
      <c r="BH112" s="6">
        <f t="shared" si="162"/>
        <v>2.0865437585009423</v>
      </c>
      <c r="BI112" s="6">
        <f t="shared" si="133"/>
        <v>2.7123112028050684</v>
      </c>
      <c r="BJ112" s="6">
        <f t="shared" si="134"/>
        <v>90.431241504462648</v>
      </c>
      <c r="BK112" s="6">
        <f t="shared" si="135"/>
        <v>68.248244248937837</v>
      </c>
      <c r="BL112" s="6">
        <f t="shared" si="136"/>
        <v>142.74455790942727</v>
      </c>
      <c r="BM112" s="6">
        <f t="shared" si="137"/>
        <v>110.97700693195334</v>
      </c>
      <c r="BN112" s="6">
        <f t="shared" si="138"/>
        <v>216.04818876749033</v>
      </c>
      <c r="BO112" s="6">
        <f t="shared" si="139"/>
        <v>176.25901391005331</v>
      </c>
      <c r="BP112" s="6">
        <f t="shared" si="140"/>
        <v>306.67462452228858</v>
      </c>
      <c r="BQ112" s="6">
        <f t="shared" si="141"/>
        <v>270.83457163600116</v>
      </c>
      <c r="BR112" s="6">
        <f t="shared" si="142"/>
        <v>394.06471718089114</v>
      </c>
      <c r="BS112" s="6">
        <f t="shared" si="143"/>
        <v>397.12301972758348</v>
      </c>
      <c r="BU112" s="6">
        <f t="shared" si="144"/>
        <v>1.9217369816153191</v>
      </c>
      <c r="BV112" s="6">
        <f t="shared" si="145"/>
        <v>3.1248953094267113</v>
      </c>
      <c r="BW112" s="6">
        <f t="shared" si="146"/>
        <v>4.9631088550570297</v>
      </c>
      <c r="BX112" s="6">
        <f t="shared" si="147"/>
        <v>7.6261714559923943</v>
      </c>
      <c r="BY112" s="6">
        <f t="shared" si="148"/>
        <v>11.182206980703748</v>
      </c>
      <c r="CA112" s="6">
        <f t="shared" si="149"/>
        <v>0.73837456137589685</v>
      </c>
      <c r="CB112" s="6">
        <f t="shared" si="150"/>
        <v>1.2006550456785736</v>
      </c>
      <c r="CC112" s="6">
        <f t="shared" si="151"/>
        <v>1.9069380248036081</v>
      </c>
      <c r="CD112" s="6">
        <f t="shared" si="163"/>
        <v>2.9301465589024813</v>
      </c>
      <c r="CE112" s="6">
        <f t="shared" si="152"/>
        <v>4.2964553701055772</v>
      </c>
      <c r="CG112" s="6">
        <f t="shared" si="153"/>
        <v>25.162394410477528</v>
      </c>
      <c r="CH112" s="6">
        <f t="shared" si="154"/>
        <v>40.916030143289262</v>
      </c>
      <c r="CI112" s="6">
        <f t="shared" si="155"/>
        <v>64.984804740608851</v>
      </c>
      <c r="CJ112" s="6">
        <f t="shared" si="156"/>
        <v>99.853796775202056</v>
      </c>
      <c r="CK112" s="6">
        <f t="shared" si="157"/>
        <v>146.41499077129475</v>
      </c>
    </row>
    <row r="113" spans="1:89">
      <c r="A113" s="6">
        <v>1</v>
      </c>
      <c r="B113" s="6">
        <f t="shared" si="119"/>
        <v>1194.3478260869565</v>
      </c>
      <c r="C113" s="11">
        <v>10.199999999999999</v>
      </c>
      <c r="D113" s="6">
        <f>$D$5+$D$7*$C113</f>
        <v>59.55</v>
      </c>
      <c r="E113" s="6">
        <f>$E$5+$E$7*$C113</f>
        <v>22.798000000000002</v>
      </c>
      <c r="F113" s="6">
        <f>$F$5+$F$7*$C113</f>
        <v>6.6760000000000002</v>
      </c>
      <c r="G113" s="6">
        <f>$G$5+$G$7*$C113</f>
        <v>0.77600000000000002</v>
      </c>
      <c r="H113" s="11">
        <f t="shared" si="158"/>
        <v>89.8</v>
      </c>
      <c r="J113" s="6">
        <f t="shared" si="120"/>
        <v>66.314031180400889</v>
      </c>
      <c r="K113" s="6">
        <f t="shared" si="121"/>
        <v>25.387527839643656</v>
      </c>
      <c r="L113" s="6">
        <f t="shared" si="122"/>
        <v>7.4342984409799557</v>
      </c>
      <c r="M113" s="6">
        <f t="shared" si="123"/>
        <v>0.8641425389755012</v>
      </c>
      <c r="N113" s="11">
        <f t="shared" si="164"/>
        <v>100</v>
      </c>
      <c r="O113" s="6">
        <v>8.0000000000000002E-3</v>
      </c>
      <c r="P113" s="6">
        <f t="shared" si="95"/>
        <v>0.15152279267121369</v>
      </c>
      <c r="Q113" s="6">
        <f t="shared" si="96"/>
        <v>0.25074715916243845</v>
      </c>
      <c r="R113" s="6">
        <v>0.3</v>
      </c>
      <c r="S113" s="6">
        <f t="shared" si="159"/>
        <v>6.500673342858318E-2</v>
      </c>
      <c r="T113" s="6">
        <v>0.12</v>
      </c>
      <c r="U113" s="6">
        <f t="shared" si="97"/>
        <v>0.66901439572812393</v>
      </c>
      <c r="V113" s="6">
        <f t="shared" si="98"/>
        <v>1.6629709234651893</v>
      </c>
      <c r="W113" s="6">
        <v>0.06</v>
      </c>
      <c r="X113" s="6">
        <f t="shared" si="124"/>
        <v>0.37357176034369011</v>
      </c>
      <c r="Y113" s="6">
        <v>2.6700000000000002E-2</v>
      </c>
      <c r="Z113" s="6">
        <v>0.21</v>
      </c>
      <c r="AA113" s="6">
        <v>0.442</v>
      </c>
      <c r="AB113" s="6">
        <v>0.5</v>
      </c>
      <c r="AC113" s="6">
        <f t="shared" si="125"/>
        <v>0.10819996659242762</v>
      </c>
      <c r="AD113" s="6">
        <f t="shared" si="99"/>
        <v>0.19795172891863944</v>
      </c>
      <c r="AE113" s="6">
        <f t="shared" si="100"/>
        <v>1.8401146336926739</v>
      </c>
      <c r="AF113" s="6">
        <f t="shared" si="101"/>
        <v>3.5788774498895308</v>
      </c>
      <c r="AG113" s="6">
        <f t="shared" si="102"/>
        <v>11.844156566440356</v>
      </c>
      <c r="AH113" s="6">
        <f t="shared" si="126"/>
        <v>0.96684421188252556</v>
      </c>
      <c r="AI113" s="6">
        <f t="shared" si="103"/>
        <v>0.10928468360260112</v>
      </c>
      <c r="AJ113" s="6">
        <f t="shared" si="104"/>
        <v>1.1663929315384225</v>
      </c>
      <c r="AK113" s="6">
        <f t="shared" si="105"/>
        <v>1.9352934523202201</v>
      </c>
      <c r="AL113" s="6">
        <f t="shared" si="106"/>
        <v>7.7179887223947112</v>
      </c>
      <c r="AM113" s="6">
        <f t="shared" si="127"/>
        <v>0.57915932403135795</v>
      </c>
      <c r="AN113" s="6">
        <f t="shared" si="107"/>
        <v>6.033360827593176E-2</v>
      </c>
      <c r="AO113" s="6">
        <f t="shared" si="108"/>
        <v>0.73934115072637963</v>
      </c>
      <c r="AP113" s="6">
        <f t="shared" si="109"/>
        <v>1.0465183005104366</v>
      </c>
      <c r="AQ113" s="6">
        <f t="shared" si="110"/>
        <v>5.0292605965537609</v>
      </c>
      <c r="AR113" s="6">
        <f t="shared" si="128"/>
        <v>0.34897136218513514</v>
      </c>
      <c r="AS113" s="6">
        <f t="shared" si="111"/>
        <v>3.3308823959544716E-2</v>
      </c>
      <c r="AT113" s="6">
        <f t="shared" si="112"/>
        <v>0.46864596173129391</v>
      </c>
      <c r="AU113" s="6">
        <f t="shared" si="113"/>
        <v>0.5659092950426805</v>
      </c>
      <c r="AV113" s="6">
        <f t="shared" si="114"/>
        <v>3.2772090058458025</v>
      </c>
      <c r="AW113" s="6">
        <f t="shared" si="129"/>
        <v>0.2114571909196237</v>
      </c>
      <c r="AX113" s="6">
        <f t="shared" si="115"/>
        <v>1.8389050237038979E-2</v>
      </c>
      <c r="AY113" s="6">
        <f t="shared" si="116"/>
        <v>0.29706048044434047</v>
      </c>
      <c r="AZ113" s="6">
        <f t="shared" si="117"/>
        <v>0.30601789768941606</v>
      </c>
      <c r="BA113" s="6">
        <f t="shared" si="118"/>
        <v>2.1355224414810308</v>
      </c>
      <c r="BB113" s="6">
        <f t="shared" si="130"/>
        <v>0.12881507432460546</v>
      </c>
      <c r="BD113" s="6">
        <f t="shared" si="160"/>
        <v>5591.1623971756171</v>
      </c>
      <c r="BE113" s="6">
        <f t="shared" si="161"/>
        <v>9207.2356947782009</v>
      </c>
      <c r="BF113" s="6">
        <f t="shared" si="131"/>
        <v>38.088418799508744</v>
      </c>
      <c r="BG113" s="6">
        <f t="shared" si="132"/>
        <v>35.539073013904336</v>
      </c>
      <c r="BH113" s="6">
        <f t="shared" si="162"/>
        <v>2.0745315733388199</v>
      </c>
      <c r="BI113" s="6">
        <f t="shared" si="133"/>
        <v>2.7060584613397132</v>
      </c>
      <c r="BJ113" s="6">
        <f t="shared" si="134"/>
        <v>91.008808742130242</v>
      </c>
      <c r="BK113" s="6">
        <f t="shared" si="135"/>
        <v>68.471387038086775</v>
      </c>
      <c r="BL113" s="6">
        <f t="shared" si="136"/>
        <v>143.54167371897722</v>
      </c>
      <c r="BM113" s="6">
        <f t="shared" si="137"/>
        <v>111.29626837104179</v>
      </c>
      <c r="BN113" s="6">
        <f t="shared" si="138"/>
        <v>216.9759942059703</v>
      </c>
      <c r="BO113" s="6">
        <f t="shared" si="139"/>
        <v>176.65819999138586</v>
      </c>
      <c r="BP113" s="6">
        <f t="shared" si="140"/>
        <v>307.35308348098454</v>
      </c>
      <c r="BQ113" s="6">
        <f t="shared" si="141"/>
        <v>271.19259626193235</v>
      </c>
      <c r="BR113" s="6">
        <f t="shared" si="142"/>
        <v>393.61337224279805</v>
      </c>
      <c r="BS113" s="6">
        <f t="shared" si="143"/>
        <v>397.08861141890912</v>
      </c>
      <c r="BU113" s="6">
        <f t="shared" si="144"/>
        <v>1.9266509008633392</v>
      </c>
      <c r="BV113" s="6">
        <f t="shared" si="145"/>
        <v>3.1316592958825389</v>
      </c>
      <c r="BW113" s="6">
        <f t="shared" si="146"/>
        <v>4.970816203401534</v>
      </c>
      <c r="BX113" s="6">
        <f t="shared" si="147"/>
        <v>7.63082920468496</v>
      </c>
      <c r="BY113" s="6">
        <f t="shared" si="148"/>
        <v>11.173296817943221</v>
      </c>
      <c r="CA113" s="6">
        <f t="shared" si="149"/>
        <v>0.74366931952138138</v>
      </c>
      <c r="CB113" s="6">
        <f t="shared" si="150"/>
        <v>1.2087913469420843</v>
      </c>
      <c r="CC113" s="6">
        <f t="shared" si="151"/>
        <v>1.9186887991970916</v>
      </c>
      <c r="CD113" s="6">
        <f t="shared" si="163"/>
        <v>2.9454290652702277</v>
      </c>
      <c r="CE113" s="6">
        <f t="shared" si="152"/>
        <v>4.3127885999933104</v>
      </c>
      <c r="CG113" s="6">
        <f t="shared" si="153"/>
        <v>25.302996227283284</v>
      </c>
      <c r="CH113" s="6">
        <f t="shared" si="154"/>
        <v>41.128552823630173</v>
      </c>
      <c r="CI113" s="6">
        <f t="shared" si="155"/>
        <v>65.282477269144465</v>
      </c>
      <c r="CJ113" s="6">
        <f t="shared" si="156"/>
        <v>100.21682832663953</v>
      </c>
      <c r="CK113" s="6">
        <f t="shared" si="157"/>
        <v>146.74058860587914</v>
      </c>
    </row>
    <row r="114" spans="1:89">
      <c r="A114" s="6">
        <v>1</v>
      </c>
      <c r="B114" s="6">
        <f t="shared" si="119"/>
        <v>1194.7826086956522</v>
      </c>
      <c r="C114" s="11">
        <v>10.3</v>
      </c>
      <c r="D114" s="6">
        <f>$D$5+$D$7*$C114</f>
        <v>59.575000000000003</v>
      </c>
      <c r="E114" s="6">
        <f>$E$5+$E$7*$C114</f>
        <v>22.747</v>
      </c>
      <c r="F114" s="6">
        <f>$F$5+$F$7*$C114</f>
        <v>6.6139999999999999</v>
      </c>
      <c r="G114" s="6">
        <f>$G$5+$G$7*$C114</f>
        <v>0.76400000000000001</v>
      </c>
      <c r="H114" s="11">
        <f t="shared" si="158"/>
        <v>89.7</v>
      </c>
      <c r="J114" s="6">
        <f t="shared" si="120"/>
        <v>66.415830546265326</v>
      </c>
      <c r="K114" s="6">
        <f t="shared" si="121"/>
        <v>25.358974358974358</v>
      </c>
      <c r="L114" s="6">
        <f t="shared" si="122"/>
        <v>7.3734671125975471</v>
      </c>
      <c r="M114" s="6">
        <f t="shared" si="123"/>
        <v>0.8517279821627648</v>
      </c>
      <c r="N114" s="11">
        <f t="shared" si="164"/>
        <v>100</v>
      </c>
      <c r="O114" s="6">
        <v>8.0000000000000002E-3</v>
      </c>
      <c r="P114" s="6">
        <f t="shared" si="95"/>
        <v>0.15125825439394133</v>
      </c>
      <c r="Q114" s="6">
        <f t="shared" si="96"/>
        <v>0.25064009033102141</v>
      </c>
      <c r="R114" s="6">
        <v>0.3</v>
      </c>
      <c r="S114" s="6">
        <f t="shared" si="159"/>
        <v>6.4706856969323961E-2</v>
      </c>
      <c r="T114" s="6">
        <v>0.12</v>
      </c>
      <c r="U114" s="6">
        <f t="shared" si="97"/>
        <v>0.66903709280653567</v>
      </c>
      <c r="V114" s="6">
        <f t="shared" si="98"/>
        <v>1.6612854439028315</v>
      </c>
      <c r="W114" s="6">
        <v>0.06</v>
      </c>
      <c r="X114" s="6">
        <f t="shared" si="124"/>
        <v>0.37236531411419832</v>
      </c>
      <c r="Y114" s="6">
        <v>2.6700000000000002E-2</v>
      </c>
      <c r="Z114" s="6">
        <v>0.21</v>
      </c>
      <c r="AA114" s="6">
        <v>0.442</v>
      </c>
      <c r="AB114" s="6">
        <v>0.5</v>
      </c>
      <c r="AC114" s="6">
        <f t="shared" si="125"/>
        <v>0.10783623745819396</v>
      </c>
      <c r="AD114" s="6">
        <f t="shared" si="99"/>
        <v>0.1977796813437678</v>
      </c>
      <c r="AE114" s="6">
        <f t="shared" si="100"/>
        <v>1.8350070027085181</v>
      </c>
      <c r="AF114" s="6">
        <f t="shared" si="101"/>
        <v>3.5693814110890214</v>
      </c>
      <c r="AG114" s="6">
        <f t="shared" si="102"/>
        <v>11.830695004313666</v>
      </c>
      <c r="AH114" s="6">
        <f t="shared" si="126"/>
        <v>0.96064847762434835</v>
      </c>
      <c r="AI114" s="6">
        <f t="shared" si="103"/>
        <v>0.10918970001803152</v>
      </c>
      <c r="AJ114" s="6">
        <f t="shared" si="104"/>
        <v>1.1631553589612886</v>
      </c>
      <c r="AK114" s="6">
        <f t="shared" si="105"/>
        <v>1.930158428287986</v>
      </c>
      <c r="AL114" s="6">
        <f t="shared" si="106"/>
        <v>7.70921678628455</v>
      </c>
      <c r="AM114" s="6">
        <f t="shared" si="127"/>
        <v>0.57546466887719949</v>
      </c>
      <c r="AN114" s="6">
        <f t="shared" si="107"/>
        <v>6.0281169981788903E-2</v>
      </c>
      <c r="AO114" s="6">
        <f t="shared" si="108"/>
        <v>0.73728895153173846</v>
      </c>
      <c r="AP114" s="6">
        <f t="shared" si="109"/>
        <v>1.0437415140665764</v>
      </c>
      <c r="AQ114" s="6">
        <f t="shared" si="110"/>
        <v>5.0235445539134922</v>
      </c>
      <c r="AR114" s="6">
        <f t="shared" si="128"/>
        <v>0.34675202781921705</v>
      </c>
      <c r="AS114" s="6">
        <f t="shared" si="111"/>
        <v>3.3279873960394071E-2</v>
      </c>
      <c r="AT114" s="6">
        <f t="shared" si="112"/>
        <v>0.46734513482034507</v>
      </c>
      <c r="AU114" s="6">
        <f t="shared" si="113"/>
        <v>0.56440773576926651</v>
      </c>
      <c r="AV114" s="6">
        <f t="shared" si="114"/>
        <v>3.2734842701597402</v>
      </c>
      <c r="AW114" s="6">
        <f t="shared" si="129"/>
        <v>0.21011463790110185</v>
      </c>
      <c r="AX114" s="6">
        <f t="shared" si="115"/>
        <v>1.8373067595640714E-2</v>
      </c>
      <c r="AY114" s="6">
        <f t="shared" si="116"/>
        <v>0.29623592566590201</v>
      </c>
      <c r="AZ114" s="6">
        <f t="shared" si="117"/>
        <v>0.3052059230211584</v>
      </c>
      <c r="BA114" s="6">
        <f t="shared" si="118"/>
        <v>2.1330952979476216</v>
      </c>
      <c r="BB114" s="6">
        <f t="shared" si="130"/>
        <v>0.12799744577064096</v>
      </c>
      <c r="BD114" s="6">
        <f t="shared" si="160"/>
        <v>5528.082676542479</v>
      </c>
      <c r="BE114" s="6">
        <f t="shared" si="161"/>
        <v>9171.5157625623197</v>
      </c>
      <c r="BF114" s="6">
        <f t="shared" si="131"/>
        <v>38.140329884979323</v>
      </c>
      <c r="BG114" s="6">
        <f t="shared" si="132"/>
        <v>35.564327934982735</v>
      </c>
      <c r="BH114" s="6">
        <f t="shared" si="162"/>
        <v>2.0625353021232731</v>
      </c>
      <c r="BI114" s="6">
        <f t="shared" si="133"/>
        <v>2.6998106636774173</v>
      </c>
      <c r="BJ114" s="6">
        <f t="shared" si="134"/>
        <v>91.591667877767279</v>
      </c>
      <c r="BK114" s="6">
        <f t="shared" si="135"/>
        <v>68.695855784103088</v>
      </c>
      <c r="BL114" s="6">
        <f t="shared" si="136"/>
        <v>144.34496058619831</v>
      </c>
      <c r="BM114" s="6">
        <f t="shared" si="137"/>
        <v>111.61712946050933</v>
      </c>
      <c r="BN114" s="6">
        <f t="shared" si="138"/>
        <v>217.90837960425645</v>
      </c>
      <c r="BO114" s="6">
        <f t="shared" si="139"/>
        <v>177.05868717209333</v>
      </c>
      <c r="BP114" s="6">
        <f t="shared" si="140"/>
        <v>308.02924363962126</v>
      </c>
      <c r="BQ114" s="6">
        <f t="shared" si="141"/>
        <v>271.55023361511383</v>
      </c>
      <c r="BR114" s="6">
        <f t="shared" si="142"/>
        <v>393.14801627990192</v>
      </c>
      <c r="BS114" s="6">
        <f t="shared" si="143"/>
        <v>397.05035321367603</v>
      </c>
      <c r="BU114" s="6">
        <f t="shared" si="144"/>
        <v>1.9315943748379014</v>
      </c>
      <c r="BV114" s="6">
        <f t="shared" si="145"/>
        <v>3.138457435904968</v>
      </c>
      <c r="BW114" s="6">
        <f t="shared" si="146"/>
        <v>4.9785472537477684</v>
      </c>
      <c r="BX114" s="6">
        <f t="shared" si="147"/>
        <v>7.6354664739215927</v>
      </c>
      <c r="BY114" s="6">
        <f t="shared" si="148"/>
        <v>11.164286695914722</v>
      </c>
      <c r="CA114" s="6">
        <f t="shared" si="149"/>
        <v>0.74901311367218293</v>
      </c>
      <c r="CB114" s="6">
        <f t="shared" si="150"/>
        <v>1.2169976299460228</v>
      </c>
      <c r="CC114" s="6">
        <f t="shared" si="151"/>
        <v>1.930528080154845</v>
      </c>
      <c r="CD114" s="6">
        <f t="shared" si="163"/>
        <v>2.9607999445802475</v>
      </c>
      <c r="CE114" s="6">
        <f t="shared" si="152"/>
        <v>4.3291683020860763</v>
      </c>
      <c r="CG114" s="6">
        <f t="shared" si="153"/>
        <v>25.444693847727947</v>
      </c>
      <c r="CH114" s="6">
        <f t="shared" si="154"/>
        <v>41.342576708129386</v>
      </c>
      <c r="CI114" s="6">
        <f t="shared" si="155"/>
        <v>65.581890446688348</v>
      </c>
      <c r="CJ114" s="6">
        <f t="shared" si="156"/>
        <v>100.58121381194736</v>
      </c>
      <c r="CK114" s="6">
        <f t="shared" si="157"/>
        <v>147.06599931450489</v>
      </c>
    </row>
    <row r="115" spans="1:89">
      <c r="A115" s="6">
        <v>1</v>
      </c>
      <c r="B115" s="6">
        <f t="shared" si="119"/>
        <v>1195.2173913043478</v>
      </c>
      <c r="C115" s="11">
        <v>10.4</v>
      </c>
      <c r="D115" s="6">
        <f t="shared" ref="D115:D133" si="173">$D$5+$D$7*$C115</f>
        <v>59.6</v>
      </c>
      <c r="E115" s="6">
        <f t="shared" ref="E115:E133" si="174">$E$5+$E$7*$C115</f>
        <v>22.695999999999998</v>
      </c>
      <c r="F115" s="6">
        <f t="shared" ref="F115:F133" si="175">$F$5+$F$7*$C115</f>
        <v>6.5519999999999996</v>
      </c>
      <c r="G115" s="6">
        <f t="shared" ref="G115:G133" si="176">$G$5+$G$7*$C115</f>
        <v>0.752</v>
      </c>
      <c r="H115" s="11">
        <f t="shared" si="158"/>
        <v>89.59999999999998</v>
      </c>
      <c r="J115" s="6">
        <f t="shared" si="120"/>
        <v>66.517857142857153</v>
      </c>
      <c r="K115" s="6">
        <f t="shared" si="121"/>
        <v>25.330357142857146</v>
      </c>
      <c r="L115" s="6">
        <f t="shared" si="122"/>
        <v>7.3125000000000009</v>
      </c>
      <c r="M115" s="6">
        <f t="shared" si="123"/>
        <v>0.83928571428571452</v>
      </c>
      <c r="N115" s="11">
        <f t="shared" si="164"/>
        <v>100.00000000000001</v>
      </c>
      <c r="O115" s="6">
        <v>8.0000000000000002E-3</v>
      </c>
      <c r="P115" s="6">
        <f t="shared" si="95"/>
        <v>0.1509943342134851</v>
      </c>
      <c r="Q115" s="6">
        <f t="shared" si="96"/>
        <v>0.25053313058332788</v>
      </c>
      <c r="R115" s="6">
        <v>0.3</v>
      </c>
      <c r="S115" s="6">
        <f t="shared" si="159"/>
        <v>6.4406925009946672E-2</v>
      </c>
      <c r="T115" s="6">
        <v>0.12</v>
      </c>
      <c r="U115" s="6">
        <f t="shared" si="97"/>
        <v>0.66905977721310839</v>
      </c>
      <c r="V115" s="6">
        <f t="shared" si="98"/>
        <v>1.6596026692552577</v>
      </c>
      <c r="W115" s="6">
        <v>0.06</v>
      </c>
      <c r="X115" s="6">
        <f t="shared" si="124"/>
        <v>0.3711586762565755</v>
      </c>
      <c r="Y115" s="6">
        <v>2.6700000000000002E-2</v>
      </c>
      <c r="Z115" s="6">
        <v>0.21</v>
      </c>
      <c r="AA115" s="6">
        <v>0.442</v>
      </c>
      <c r="AB115" s="6">
        <v>0.5</v>
      </c>
      <c r="AC115" s="6">
        <f t="shared" si="125"/>
        <v>0.10747169642857145</v>
      </c>
      <c r="AD115" s="6">
        <f t="shared" si="99"/>
        <v>0.1976078850557266</v>
      </c>
      <c r="AE115" s="6">
        <f t="shared" si="100"/>
        <v>1.8299165611933574</v>
      </c>
      <c r="AF115" s="6">
        <f t="shared" si="101"/>
        <v>3.5599161698448634</v>
      </c>
      <c r="AG115" s="6">
        <f t="shared" si="102"/>
        <v>11.817256700357634</v>
      </c>
      <c r="AH115" s="6">
        <f t="shared" si="126"/>
        <v>0.95446834827743576</v>
      </c>
      <c r="AI115" s="6">
        <f t="shared" si="103"/>
        <v>0.10909485516325174</v>
      </c>
      <c r="AJ115" s="6">
        <f t="shared" si="104"/>
        <v>1.1599286822679034</v>
      </c>
      <c r="AK115" s="6">
        <f t="shared" si="105"/>
        <v>1.9250400581674847</v>
      </c>
      <c r="AL115" s="6">
        <f t="shared" si="106"/>
        <v>7.7004600058587798</v>
      </c>
      <c r="AM115" s="6">
        <f t="shared" si="127"/>
        <v>0.5717790527455503</v>
      </c>
      <c r="AN115" s="6">
        <f t="shared" si="107"/>
        <v>6.0228808277233155E-2</v>
      </c>
      <c r="AO115" s="6">
        <f t="shared" si="108"/>
        <v>0.73524365890778298</v>
      </c>
      <c r="AP115" s="6">
        <f t="shared" si="109"/>
        <v>1.04097373329748</v>
      </c>
      <c r="AQ115" s="6">
        <f t="shared" si="110"/>
        <v>5.0178383871475027</v>
      </c>
      <c r="AR115" s="6">
        <f t="shared" si="128"/>
        <v>0.34453796231689909</v>
      </c>
      <c r="AS115" s="6">
        <f t="shared" si="111"/>
        <v>3.3250966244626555E-2</v>
      </c>
      <c r="AT115" s="6">
        <f t="shared" si="112"/>
        <v>0.46604868577536246</v>
      </c>
      <c r="AU115" s="6">
        <f t="shared" si="113"/>
        <v>0.56291104635341194</v>
      </c>
      <c r="AV115" s="6">
        <f t="shared" si="114"/>
        <v>3.269765969873776</v>
      </c>
      <c r="AW115" s="6">
        <f t="shared" si="129"/>
        <v>0.20877517573203133</v>
      </c>
      <c r="AX115" s="6">
        <f t="shared" si="115"/>
        <v>1.8357108297944329E-2</v>
      </c>
      <c r="AY115" s="6">
        <f t="shared" si="116"/>
        <v>0.29541414588409953</v>
      </c>
      <c r="AZ115" s="6">
        <f t="shared" si="117"/>
        <v>0.30439658174942819</v>
      </c>
      <c r="BA115" s="6">
        <f t="shared" si="118"/>
        <v>2.1306723479036425</v>
      </c>
      <c r="BB115" s="6">
        <f t="shared" si="130"/>
        <v>0.12718164195076784</v>
      </c>
      <c r="BD115" s="6">
        <f t="shared" si="160"/>
        <v>5465.3069638647921</v>
      </c>
      <c r="BE115" s="6">
        <f t="shared" si="161"/>
        <v>9135.8791394979198</v>
      </c>
      <c r="BF115" s="6">
        <f t="shared" si="131"/>
        <v>38.192282359487024</v>
      </c>
      <c r="BG115" s="6">
        <f t="shared" si="132"/>
        <v>35.589596727526043</v>
      </c>
      <c r="BH115" s="6">
        <f t="shared" si="162"/>
        <v>2.0505549947399153</v>
      </c>
      <c r="BI115" s="6">
        <f t="shared" si="133"/>
        <v>2.6935678207068645</v>
      </c>
      <c r="BJ115" s="6">
        <f t="shared" si="134"/>
        <v>92.179892099739419</v>
      </c>
      <c r="BK115" s="6">
        <f t="shared" si="135"/>
        <v>68.921663825599595</v>
      </c>
      <c r="BL115" s="6">
        <f t="shared" si="136"/>
        <v>145.15449300441625</v>
      </c>
      <c r="BM115" s="6">
        <f t="shared" si="137"/>
        <v>111.93960410996998</v>
      </c>
      <c r="BN115" s="6">
        <f t="shared" si="138"/>
        <v>218.84537892103765</v>
      </c>
      <c r="BO115" s="6">
        <f t="shared" si="139"/>
        <v>177.46048228506396</v>
      </c>
      <c r="BP115" s="6">
        <f t="shared" si="140"/>
        <v>308.70304453351775</v>
      </c>
      <c r="BQ115" s="6">
        <f t="shared" si="141"/>
        <v>271.90747218163693</v>
      </c>
      <c r="BR115" s="6">
        <f t="shared" si="142"/>
        <v>392.66854278540552</v>
      </c>
      <c r="BS115" s="6">
        <f t="shared" si="143"/>
        <v>397.00822042109644</v>
      </c>
      <c r="BU115" s="6">
        <f t="shared" si="144"/>
        <v>1.9365677097513596</v>
      </c>
      <c r="BV115" s="6">
        <f t="shared" si="145"/>
        <v>3.1452900398669756</v>
      </c>
      <c r="BW115" s="6">
        <f t="shared" si="146"/>
        <v>4.9863021389003483</v>
      </c>
      <c r="BX115" s="6">
        <f t="shared" si="147"/>
        <v>7.640082978836781</v>
      </c>
      <c r="BY115" s="6">
        <f t="shared" si="148"/>
        <v>11.15517614488839</v>
      </c>
      <c r="CA115" s="6">
        <f t="shared" si="149"/>
        <v>0.75440647553692708</v>
      </c>
      <c r="CB115" s="6">
        <f t="shared" si="150"/>
        <v>1.22527457293094</v>
      </c>
      <c r="CC115" s="6">
        <f t="shared" si="151"/>
        <v>1.9424565449627504</v>
      </c>
      <c r="CD115" s="6">
        <f t="shared" si="163"/>
        <v>2.9762595151470026</v>
      </c>
      <c r="CE115" s="6">
        <f t="shared" si="152"/>
        <v>4.3455940513122284</v>
      </c>
      <c r="CG115" s="6">
        <f t="shared" si="153"/>
        <v>25.587498965410383</v>
      </c>
      <c r="CH115" s="6">
        <f t="shared" si="154"/>
        <v>41.558116060576495</v>
      </c>
      <c r="CI115" s="6">
        <f t="shared" si="155"/>
        <v>65.883057007450276</v>
      </c>
      <c r="CJ115" s="6">
        <f t="shared" si="156"/>
        <v>100.94695596351501</v>
      </c>
      <c r="CK115" s="6">
        <f t="shared" si="157"/>
        <v>147.39121004085607</v>
      </c>
    </row>
    <row r="116" spans="1:89">
      <c r="A116" s="6">
        <v>1</v>
      </c>
      <c r="B116" s="6">
        <f t="shared" si="119"/>
        <v>1195.6521739130435</v>
      </c>
      <c r="C116" s="11">
        <v>10.5</v>
      </c>
      <c r="D116" s="6">
        <f t="shared" si="173"/>
        <v>59.625</v>
      </c>
      <c r="E116" s="6">
        <f t="shared" si="174"/>
        <v>22.645</v>
      </c>
      <c r="F116" s="6">
        <f t="shared" si="175"/>
        <v>6.49</v>
      </c>
      <c r="G116" s="6">
        <f t="shared" si="176"/>
        <v>0.74</v>
      </c>
      <c r="H116" s="11">
        <f t="shared" si="158"/>
        <v>89.499999999999986</v>
      </c>
      <c r="J116" s="6">
        <f t="shared" si="120"/>
        <v>66.620111731843579</v>
      </c>
      <c r="K116" s="6">
        <f t="shared" si="121"/>
        <v>25.301675977653634</v>
      </c>
      <c r="L116" s="6">
        <f t="shared" si="122"/>
        <v>7.2513966480446941</v>
      </c>
      <c r="M116" s="6">
        <f t="shared" si="123"/>
        <v>0.82681564245810069</v>
      </c>
      <c r="N116" s="11">
        <f t="shared" si="164"/>
        <v>100</v>
      </c>
      <c r="O116" s="6">
        <v>8.0000000000000002E-3</v>
      </c>
      <c r="P116" s="6">
        <f t="shared" si="95"/>
        <v>0.15073103036712476</v>
      </c>
      <c r="Q116" s="6">
        <f t="shared" si="96"/>
        <v>0.25042627976246601</v>
      </c>
      <c r="R116" s="6">
        <v>0.3</v>
      </c>
      <c r="S116" s="6">
        <f t="shared" si="159"/>
        <v>6.4106935623708894E-2</v>
      </c>
      <c r="T116" s="6">
        <v>0.12</v>
      </c>
      <c r="U116" s="6">
        <f t="shared" si="97"/>
        <v>0.66908244895843805</v>
      </c>
      <c r="V116" s="6">
        <f t="shared" si="98"/>
        <v>1.6579225938783719</v>
      </c>
      <c r="W116" s="6">
        <v>0.06</v>
      </c>
      <c r="X116" s="6">
        <f t="shared" si="124"/>
        <v>0.3699518401221728</v>
      </c>
      <c r="Y116" s="6">
        <v>2.6700000000000002E-2</v>
      </c>
      <c r="Z116" s="6">
        <v>0.21</v>
      </c>
      <c r="AA116" s="6">
        <v>0.442</v>
      </c>
      <c r="AB116" s="6">
        <v>0.5</v>
      </c>
      <c r="AC116" s="6">
        <f t="shared" si="125"/>
        <v>0.1071063407821229</v>
      </c>
      <c r="AD116" s="6">
        <f t="shared" si="99"/>
        <v>0.19743633956911094</v>
      </c>
      <c r="AE116" s="6">
        <f t="shared" si="100"/>
        <v>1.8248432420597731</v>
      </c>
      <c r="AF116" s="6">
        <f t="shared" si="101"/>
        <v>3.5504816097818077</v>
      </c>
      <c r="AG116" s="6">
        <f t="shared" si="102"/>
        <v>11.803841603004605</v>
      </c>
      <c r="AH116" s="6">
        <f t="shared" si="126"/>
        <v>0.94830374745205759</v>
      </c>
      <c r="AI116" s="6">
        <f t="shared" si="103"/>
        <v>0.10900014877028082</v>
      </c>
      <c r="AJ116" s="6">
        <f t="shared" si="104"/>
        <v>1.1567128589335842</v>
      </c>
      <c r="AK116" s="6">
        <f t="shared" si="105"/>
        <v>1.9199382790282973</v>
      </c>
      <c r="AL116" s="6">
        <f t="shared" si="106"/>
        <v>7.6917183475144544</v>
      </c>
      <c r="AM116" s="6">
        <f t="shared" si="127"/>
        <v>0.56810243093892021</v>
      </c>
      <c r="AN116" s="6">
        <f t="shared" si="107"/>
        <v>6.0176523014318251E-2</v>
      </c>
      <c r="AO116" s="6">
        <f t="shared" si="108"/>
        <v>0.73320524589940472</v>
      </c>
      <c r="AP116" s="6">
        <f t="shared" si="109"/>
        <v>1.0382149241732508</v>
      </c>
      <c r="AQ116" s="6">
        <f t="shared" si="110"/>
        <v>5.0121420743591614</v>
      </c>
      <c r="AR116" s="6">
        <f t="shared" si="128"/>
        <v>0.34232913934112763</v>
      </c>
      <c r="AS116" s="6">
        <f t="shared" si="111"/>
        <v>3.3222100730564377E-2</v>
      </c>
      <c r="AT116" s="6">
        <f t="shared" si="112"/>
        <v>0.46475659751031934</v>
      </c>
      <c r="AU116" s="6">
        <f t="shared" si="113"/>
        <v>0.56141920839330328</v>
      </c>
      <c r="AV116" s="6">
        <f t="shared" si="114"/>
        <v>3.2660540907194404</v>
      </c>
      <c r="AW116" s="6">
        <f t="shared" si="129"/>
        <v>0.20743878878531852</v>
      </c>
      <c r="AX116" s="6">
        <f t="shared" si="115"/>
        <v>1.8341172298857358E-2</v>
      </c>
      <c r="AY116" s="6">
        <f t="shared" si="116"/>
        <v>0.29459513026861828</v>
      </c>
      <c r="AZ116" s="6">
        <f t="shared" si="117"/>
        <v>0.30358986392336512</v>
      </c>
      <c r="BA116" s="6">
        <f t="shared" si="118"/>
        <v>2.1282535820513551</v>
      </c>
      <c r="BB116" s="6">
        <f t="shared" si="130"/>
        <v>0.12636765352885895</v>
      </c>
      <c r="BD116" s="6">
        <f t="shared" si="160"/>
        <v>5402.8371959443066</v>
      </c>
      <c r="BE116" s="6">
        <f t="shared" si="161"/>
        <v>9100.326359083123</v>
      </c>
      <c r="BF116" s="6">
        <f t="shared" si="131"/>
        <v>38.244276210659322</v>
      </c>
      <c r="BG116" s="6">
        <f t="shared" si="132"/>
        <v>35.614879389270172</v>
      </c>
      <c r="BH116" s="6">
        <f t="shared" si="162"/>
        <v>2.0385907014563776</v>
      </c>
      <c r="BI116" s="6">
        <f t="shared" si="133"/>
        <v>2.6873299433806692</v>
      </c>
      <c r="BJ116" s="6">
        <f t="shared" si="134"/>
        <v>92.773556013657</v>
      </c>
      <c r="BK116" s="6">
        <f t="shared" si="135"/>
        <v>69.148824703581084</v>
      </c>
      <c r="BL116" s="6">
        <f t="shared" si="136"/>
        <v>145.97034679008564</v>
      </c>
      <c r="BM116" s="6">
        <f t="shared" si="137"/>
        <v>112.26370642120916</v>
      </c>
      <c r="BN116" s="6">
        <f t="shared" si="138"/>
        <v>219.78702655939085</v>
      </c>
      <c r="BO116" s="6">
        <f t="shared" si="139"/>
        <v>177.86359223053373</v>
      </c>
      <c r="BP116" s="6">
        <f t="shared" si="140"/>
        <v>309.37442475807234</v>
      </c>
      <c r="BQ116" s="6">
        <f t="shared" si="141"/>
        <v>272.2643003014125</v>
      </c>
      <c r="BR116" s="6">
        <f t="shared" si="142"/>
        <v>392.17484494111443</v>
      </c>
      <c r="BS116" s="6">
        <f t="shared" si="143"/>
        <v>396.962188273668</v>
      </c>
      <c r="BU116" s="6">
        <f t="shared" si="144"/>
        <v>1.9415712165633168</v>
      </c>
      <c r="BV116" s="6">
        <f t="shared" si="145"/>
        <v>3.1521574225808351</v>
      </c>
      <c r="BW116" s="6">
        <f t="shared" si="146"/>
        <v>4.9940809931289376</v>
      </c>
      <c r="BX116" s="6">
        <f t="shared" si="147"/>
        <v>7.6446784313254925</v>
      </c>
      <c r="BY116" s="6">
        <f t="shared" si="148"/>
        <v>11.14596469455579</v>
      </c>
      <c r="CA116" s="6">
        <f t="shared" si="149"/>
        <v>0.75984994356343039</v>
      </c>
      <c r="CB116" s="6">
        <f t="shared" si="150"/>
        <v>1.233622861329118</v>
      </c>
      <c r="CC116" s="6">
        <f t="shared" si="151"/>
        <v>1.9544748749917784</v>
      </c>
      <c r="CD116" s="6">
        <f t="shared" si="163"/>
        <v>2.9918080908127314</v>
      </c>
      <c r="CE116" s="6">
        <f t="shared" si="152"/>
        <v>4.3620654096372737</v>
      </c>
      <c r="CG116" s="6">
        <f t="shared" si="153"/>
        <v>25.731423442776681</v>
      </c>
      <c r="CH116" s="6">
        <f t="shared" si="154"/>
        <v>41.775185327627128</v>
      </c>
      <c r="CI116" s="6">
        <f t="shared" si="155"/>
        <v>66.185989803239707</v>
      </c>
      <c r="CJ116" s="6">
        <f t="shared" si="156"/>
        <v>101.31405746140096</v>
      </c>
      <c r="CK116" s="6">
        <f t="shared" si="157"/>
        <v>147.71620777398417</v>
      </c>
    </row>
    <row r="117" spans="1:89">
      <c r="A117" s="6">
        <v>1</v>
      </c>
      <c r="B117" s="6">
        <f t="shared" si="119"/>
        <v>1196.086956521739</v>
      </c>
      <c r="C117" s="11">
        <v>10.6</v>
      </c>
      <c r="D117" s="6">
        <f t="shared" si="173"/>
        <v>59.65</v>
      </c>
      <c r="E117" s="6">
        <f t="shared" si="174"/>
        <v>22.594000000000001</v>
      </c>
      <c r="F117" s="6">
        <f t="shared" si="175"/>
        <v>6.4279999999999999</v>
      </c>
      <c r="G117" s="6">
        <f t="shared" si="176"/>
        <v>0.72799999999999998</v>
      </c>
      <c r="H117" s="11">
        <f t="shared" si="158"/>
        <v>89.399999999999991</v>
      </c>
      <c r="J117" s="6">
        <f t="shared" si="120"/>
        <v>66.722595078299776</v>
      </c>
      <c r="K117" s="6">
        <f t="shared" si="121"/>
        <v>25.272930648769577</v>
      </c>
      <c r="L117" s="6">
        <f t="shared" si="122"/>
        <v>7.1901565995525729</v>
      </c>
      <c r="M117" s="6">
        <f t="shared" si="123"/>
        <v>0.81431767337807615</v>
      </c>
      <c r="N117" s="11">
        <f t="shared" si="164"/>
        <v>100</v>
      </c>
      <c r="O117" s="6">
        <v>8.0000000000000002E-3</v>
      </c>
      <c r="P117" s="6">
        <f t="shared" si="95"/>
        <v>0.15046834109801566</v>
      </c>
      <c r="Q117" s="6">
        <f t="shared" si="96"/>
        <v>0.25031953771183302</v>
      </c>
      <c r="R117" s="6">
        <v>0.3</v>
      </c>
      <c r="S117" s="6">
        <f t="shared" si="159"/>
        <v>6.3806886881210612E-2</v>
      </c>
      <c r="T117" s="6">
        <v>0.12</v>
      </c>
      <c r="U117" s="6">
        <f t="shared" si="97"/>
        <v>0.66910510805310852</v>
      </c>
      <c r="V117" s="6">
        <f t="shared" si="98"/>
        <v>1.6562452121423878</v>
      </c>
      <c r="W117" s="6">
        <v>0.06</v>
      </c>
      <c r="X117" s="6">
        <f t="shared" si="124"/>
        <v>0.36874479904925278</v>
      </c>
      <c r="Y117" s="6">
        <v>2.6700000000000002E-2</v>
      </c>
      <c r="Z117" s="6">
        <v>0.21</v>
      </c>
      <c r="AA117" s="6">
        <v>0.442</v>
      </c>
      <c r="AB117" s="6">
        <v>0.5</v>
      </c>
      <c r="AC117" s="6">
        <f t="shared" si="125"/>
        <v>0.10674016778523492</v>
      </c>
      <c r="AD117" s="6">
        <f t="shared" si="99"/>
        <v>0.19726504439966749</v>
      </c>
      <c r="AE117" s="6">
        <f t="shared" si="100"/>
        <v>1.8197869785161835</v>
      </c>
      <c r="AF117" s="6">
        <f t="shared" si="101"/>
        <v>3.541077615023053</v>
      </c>
      <c r="AG117" s="6">
        <f t="shared" si="102"/>
        <v>11.79044966082474</v>
      </c>
      <c r="AH117" s="6">
        <f t="shared" si="126"/>
        <v>0.94215459903225296</v>
      </c>
      <c r="AI117" s="6">
        <f t="shared" si="103"/>
        <v>0.10890558057177335</v>
      </c>
      <c r="AJ117" s="6">
        <f t="shared" si="104"/>
        <v>1.1535078466211701</v>
      </c>
      <c r="AK117" s="6">
        <f t="shared" si="105"/>
        <v>1.9148530282095433</v>
      </c>
      <c r="AL117" s="6">
        <f t="shared" si="106"/>
        <v>7.6829917777384331</v>
      </c>
      <c r="AM117" s="6">
        <f t="shared" si="127"/>
        <v>0.5644347589171087</v>
      </c>
      <c r="AN117" s="6">
        <f t="shared" si="107"/>
        <v>6.0124314045448816E-2</v>
      </c>
      <c r="AO117" s="6">
        <f t="shared" si="108"/>
        <v>0.73117368567036001</v>
      </c>
      <c r="AP117" s="6">
        <f t="shared" si="109"/>
        <v>1.0354650528097471</v>
      </c>
      <c r="AQ117" s="6">
        <f t="shared" si="110"/>
        <v>5.0064555937103528</v>
      </c>
      <c r="AR117" s="6">
        <f t="shared" si="128"/>
        <v>0.34012553264574197</v>
      </c>
      <c r="AS117" s="6">
        <f t="shared" si="111"/>
        <v>3.3193277336723469E-2</v>
      </c>
      <c r="AT117" s="6">
        <f t="shared" si="112"/>
        <v>0.46346885301453367</v>
      </c>
      <c r="AU117" s="6">
        <f t="shared" si="113"/>
        <v>0.55993220356594442</v>
      </c>
      <c r="AV117" s="6">
        <f t="shared" si="114"/>
        <v>3.2623486184663997</v>
      </c>
      <c r="AW117" s="6">
        <f t="shared" si="129"/>
        <v>0.20610546148670422</v>
      </c>
      <c r="AX117" s="6">
        <f t="shared" si="115"/>
        <v>1.8325259553394285E-2</v>
      </c>
      <c r="AY117" s="6">
        <f t="shared" si="116"/>
        <v>0.2937788680369019</v>
      </c>
      <c r="AZ117" s="6">
        <f t="shared" si="117"/>
        <v>0.30278575963472987</v>
      </c>
      <c r="BA117" s="6">
        <f t="shared" si="118"/>
        <v>2.125838991117869</v>
      </c>
      <c r="BB117" s="6">
        <f t="shared" si="130"/>
        <v>0.12555547119968216</v>
      </c>
      <c r="BD117" s="6">
        <f t="shared" si="160"/>
        <v>5340.6752962491173</v>
      </c>
      <c r="BE117" s="6">
        <f t="shared" si="161"/>
        <v>9064.8579528299724</v>
      </c>
      <c r="BF117" s="6">
        <f t="shared" si="131"/>
        <v>38.296311425925637</v>
      </c>
      <c r="BG117" s="6">
        <f t="shared" si="132"/>
        <v>35.640175917917865</v>
      </c>
      <c r="BH117" s="6">
        <f t="shared" si="162"/>
        <v>2.0266424729269708</v>
      </c>
      <c r="BI117" s="6">
        <f t="shared" si="133"/>
        <v>2.6810970427160115</v>
      </c>
      <c r="BJ117" s="6">
        <f t="shared" si="134"/>
        <v>93.372735677798488</v>
      </c>
      <c r="BK117" s="6">
        <f t="shared" si="135"/>
        <v>69.377352165601991</v>
      </c>
      <c r="BL117" s="6">
        <f t="shared" si="136"/>
        <v>146.79259911401383</v>
      </c>
      <c r="BM117" s="6">
        <f t="shared" si="137"/>
        <v>112.58945069189599</v>
      </c>
      <c r="BN117" s="6">
        <f t="shared" si="138"/>
        <v>220.73335737580135</v>
      </c>
      <c r="BO117" s="6">
        <f t="shared" si="139"/>
        <v>178.26802397718717</v>
      </c>
      <c r="BP117" s="6">
        <f t="shared" si="140"/>
        <v>310.04332195200772</v>
      </c>
      <c r="BQ117" s="6">
        <f t="shared" si="141"/>
        <v>272.6207061660408</v>
      </c>
      <c r="BR117" s="6">
        <f t="shared" si="142"/>
        <v>391.6668156243793</v>
      </c>
      <c r="BS117" s="6">
        <f t="shared" si="143"/>
        <v>396.91223192792</v>
      </c>
      <c r="BU117" s="6">
        <f t="shared" si="144"/>
        <v>1.9466052110793028</v>
      </c>
      <c r="BV117" s="6">
        <f t="shared" si="145"/>
        <v>3.1590599033853923</v>
      </c>
      <c r="BW117" s="6">
        <f t="shared" si="146"/>
        <v>5.0018839521935154</v>
      </c>
      <c r="BX117" s="6">
        <f t="shared" si="147"/>
        <v>7.6492525399960929</v>
      </c>
      <c r="BY117" s="6">
        <f t="shared" si="148"/>
        <v>11.136651874054722</v>
      </c>
      <c r="CA117" s="6">
        <f t="shared" si="149"/>
        <v>0.76534406304671287</v>
      </c>
      <c r="CB117" s="6">
        <f t="shared" si="150"/>
        <v>1.2420431878554314</v>
      </c>
      <c r="CC117" s="6">
        <f t="shared" si="151"/>
        <v>1.9665837556950732</v>
      </c>
      <c r="CD117" s="6">
        <f t="shared" si="163"/>
        <v>3.0074459807826432</v>
      </c>
      <c r="CE117" s="6">
        <f t="shared" si="152"/>
        <v>4.3785819258646779</v>
      </c>
      <c r="CG117" s="6">
        <f t="shared" si="153"/>
        <v>25.876479314348568</v>
      </c>
      <c r="CH117" s="6">
        <f t="shared" si="154"/>
        <v>41.993799141951371</v>
      </c>
      <c r="CI117" s="6">
        <f t="shared" si="155"/>
        <v>66.490701804884196</v>
      </c>
      <c r="CJ117" s="6">
        <f t="shared" si="156"/>
        <v>101.68252093175632</v>
      </c>
      <c r="CK117" s="6">
        <f t="shared" si="157"/>
        <v>148.04097934696128</v>
      </c>
    </row>
    <row r="118" spans="1:89">
      <c r="A118" s="6">
        <v>1</v>
      </c>
      <c r="B118" s="6">
        <f t="shared" si="119"/>
        <v>1196.5217391304348</v>
      </c>
      <c r="C118" s="11">
        <v>10.7</v>
      </c>
      <c r="D118" s="6">
        <f t="shared" si="173"/>
        <v>59.674999999999997</v>
      </c>
      <c r="E118" s="6">
        <f t="shared" si="174"/>
        <v>22.542999999999999</v>
      </c>
      <c r="F118" s="6">
        <f t="shared" si="175"/>
        <v>6.3660000000000005</v>
      </c>
      <c r="G118" s="6">
        <f>$G$5+$G$7*$C118</f>
        <v>0.71600000000000019</v>
      </c>
      <c r="H118" s="11">
        <f t="shared" si="158"/>
        <v>89.299999999999983</v>
      </c>
      <c r="J118" s="6">
        <f t="shared" si="120"/>
        <v>66.82530795072789</v>
      </c>
      <c r="K118" s="6">
        <f t="shared" si="121"/>
        <v>25.244120940649498</v>
      </c>
      <c r="L118" s="6">
        <f t="shared" si="122"/>
        <v>7.1287793952967542</v>
      </c>
      <c r="M118" s="6">
        <f t="shared" si="123"/>
        <v>0.80179171332586829</v>
      </c>
      <c r="N118" s="11">
        <f t="shared" si="164"/>
        <v>100.00000000000001</v>
      </c>
      <c r="O118" s="6">
        <v>8.0000000000000002E-3</v>
      </c>
      <c r="P118" s="6">
        <f t="shared" si="95"/>
        <v>0.1502062646551646</v>
      </c>
      <c r="Q118" s="6">
        <f t="shared" si="96"/>
        <v>0.25021290427511317</v>
      </c>
      <c r="R118" s="6">
        <v>0.3</v>
      </c>
      <c r="S118" s="6">
        <f t="shared" si="159"/>
        <v>6.3506776850355495E-2</v>
      </c>
      <c r="T118" s="6">
        <v>0.12</v>
      </c>
      <c r="U118" s="6">
        <f t="shared" si="97"/>
        <v>0.66912775450769324</v>
      </c>
      <c r="V118" s="6">
        <f t="shared" si="98"/>
        <v>1.6545705184317794</v>
      </c>
      <c r="W118" s="6">
        <v>0.06</v>
      </c>
      <c r="X118" s="6">
        <f t="shared" si="124"/>
        <v>0.36753754636286273</v>
      </c>
      <c r="Y118" s="6">
        <v>2.6700000000000002E-2</v>
      </c>
      <c r="Z118" s="6">
        <v>0.21</v>
      </c>
      <c r="AA118" s="6">
        <v>0.442</v>
      </c>
      <c r="AB118" s="6">
        <v>0.5</v>
      </c>
      <c r="AC118" s="6">
        <f t="shared" si="125"/>
        <v>0.10637317469204931</v>
      </c>
      <c r="AD118" s="6">
        <f t="shared" si="99"/>
        <v>0.19709399906428962</v>
      </c>
      <c r="AE118" s="6">
        <f t="shared" si="100"/>
        <v>1.8147477040653488</v>
      </c>
      <c r="AF118" s="6">
        <f t="shared" si="101"/>
        <v>3.5317040701878266</v>
      </c>
      <c r="AG118" s="6">
        <f t="shared" si="102"/>
        <v>11.777080822525544</v>
      </c>
      <c r="AH118" s="6">
        <f t="shared" si="126"/>
        <v>0.93602082717413937</v>
      </c>
      <c r="AI118" s="6">
        <f t="shared" si="103"/>
        <v>0.10881115030101697</v>
      </c>
      <c r="AJ118" s="6">
        <f t="shared" si="104"/>
        <v>1.1503136031800751</v>
      </c>
      <c r="AK118" s="6">
        <f t="shared" si="105"/>
        <v>1.9097842433185706</v>
      </c>
      <c r="AL118" s="6">
        <f t="shared" si="106"/>
        <v>7.6742802631070708</v>
      </c>
      <c r="AM118" s="6">
        <f t="shared" si="127"/>
        <v>0.56077599229621844</v>
      </c>
      <c r="AN118" s="6">
        <f t="shared" si="107"/>
        <v>6.0072181223379047E-2</v>
      </c>
      <c r="AO118" s="6">
        <f t="shared" si="108"/>
        <v>0.72914895150266867</v>
      </c>
      <c r="AP118" s="6">
        <f t="shared" si="109"/>
        <v>1.0327240854678721</v>
      </c>
      <c r="AQ118" s="6">
        <f t="shared" si="110"/>
        <v>5.0007789234212803</v>
      </c>
      <c r="AR118" s="6">
        <f t="shared" si="128"/>
        <v>0.33792711607489273</v>
      </c>
      <c r="AS118" s="6">
        <f t="shared" si="111"/>
        <v>3.3164495981812696E-2</v>
      </c>
      <c r="AT118" s="6">
        <f t="shared" si="112"/>
        <v>0.46218543535228718</v>
      </c>
      <c r="AU118" s="6">
        <f t="shared" si="113"/>
        <v>0.55845001362677293</v>
      </c>
      <c r="AV118" s="6">
        <f t="shared" si="114"/>
        <v>3.2586495389223185</v>
      </c>
      <c r="AW118" s="6">
        <f t="shared" si="129"/>
        <v>0.20477517831441996</v>
      </c>
      <c r="AX118" s="6">
        <f t="shared" si="115"/>
        <v>1.8309370016676117E-2</v>
      </c>
      <c r="AY118" s="6">
        <f t="shared" si="116"/>
        <v>0.29296534845391164</v>
      </c>
      <c r="AZ118" s="6">
        <f t="shared" si="117"/>
        <v>0.30198425901769638</v>
      </c>
      <c r="BA118" s="6">
        <f t="shared" si="118"/>
        <v>2.1234285658550558</v>
      </c>
      <c r="BB118" s="6">
        <f t="shared" si="130"/>
        <v>0.12474508568869602</v>
      </c>
      <c r="BD118" s="6">
        <f t="shared" si="160"/>
        <v>5278.8231746896699</v>
      </c>
      <c r="BE118" s="6">
        <f t="shared" si="161"/>
        <v>9029.4744502305293</v>
      </c>
      <c r="BF118" s="6">
        <f t="shared" si="131"/>
        <v>38.348387992514994</v>
      </c>
      <c r="BG118" s="6">
        <f t="shared" si="132"/>
        <v>35.665486311138402</v>
      </c>
      <c r="BH118" s="6">
        <f t="shared" si="162"/>
        <v>2.0147103601974439</v>
      </c>
      <c r="BI118" s="6">
        <f t="shared" si="133"/>
        <v>2.6748691297952774</v>
      </c>
      <c r="BJ118" s="6">
        <f t="shared" si="134"/>
        <v>93.97750863962176</v>
      </c>
      <c r="BK118" s="6">
        <f t="shared" si="135"/>
        <v>69.607260170032092</v>
      </c>
      <c r="BL118" s="6">
        <f t="shared" si="136"/>
        <v>147.62132853350499</v>
      </c>
      <c r="BM118" s="6">
        <f t="shared" si="137"/>
        <v>112.91685141938767</v>
      </c>
      <c r="BN118" s="6">
        <f t="shared" si="138"/>
        <v>221.68440668943379</v>
      </c>
      <c r="BO118" s="6">
        <f t="shared" si="139"/>
        <v>178.67378456328294</v>
      </c>
      <c r="BP118" s="6">
        <f t="shared" si="140"/>
        <v>310.70967278024409</v>
      </c>
      <c r="BQ118" s="6">
        <f t="shared" si="141"/>
        <v>272.97667781664086</v>
      </c>
      <c r="BR118" s="6">
        <f t="shared" si="142"/>
        <v>391.14434741528294</v>
      </c>
      <c r="BS118" s="6">
        <f t="shared" si="143"/>
        <v>396.85832646518509</v>
      </c>
      <c r="BU118" s="6">
        <f t="shared" si="144"/>
        <v>1.9516700140520336</v>
      </c>
      <c r="BV118" s="6">
        <f t="shared" si="145"/>
        <v>3.1659978062355347</v>
      </c>
      <c r="BW118" s="6">
        <f t="shared" si="146"/>
        <v>5.0097111533702199</v>
      </c>
      <c r="BX118" s="6">
        <f t="shared" si="147"/>
        <v>7.6538050101223405</v>
      </c>
      <c r="BY118" s="6">
        <f t="shared" si="148"/>
        <v>11.127237211994652</v>
      </c>
      <c r="CA118" s="6">
        <f t="shared" si="149"/>
        <v>0.77088938623947234</v>
      </c>
      <c r="CB118" s="6">
        <f t="shared" si="150"/>
        <v>1.2505362526000041</v>
      </c>
      <c r="CC118" s="6">
        <f t="shared" si="151"/>
        <v>1.9787838766044823</v>
      </c>
      <c r="CD118" s="6">
        <f t="shared" si="163"/>
        <v>3.0231734894567599</v>
      </c>
      <c r="CE118" s="6">
        <f t="shared" si="152"/>
        <v>4.3951431354352302</v>
      </c>
      <c r="CG118" s="6">
        <f t="shared" si="153"/>
        <v>26.022678790030945</v>
      </c>
      <c r="CH118" s="6">
        <f t="shared" si="154"/>
        <v>42.213972325453476</v>
      </c>
      <c r="CI118" s="6">
        <f t="shared" si="155"/>
        <v>66.797206103671257</v>
      </c>
      <c r="CJ118" s="6">
        <f t="shared" si="156"/>
        <v>102.05234894521112</v>
      </c>
      <c r="CK118" s="6">
        <f t="shared" si="157"/>
        <v>148.36551143552913</v>
      </c>
    </row>
    <row r="119" spans="1:89">
      <c r="A119" s="6">
        <v>1</v>
      </c>
      <c r="B119" s="6">
        <f t="shared" si="119"/>
        <v>1196.9565217391305</v>
      </c>
      <c r="C119" s="11">
        <v>10.8</v>
      </c>
      <c r="D119" s="6">
        <f t="shared" si="173"/>
        <v>59.7</v>
      </c>
      <c r="E119" s="6">
        <f t="shared" si="174"/>
        <v>22.491999999999997</v>
      </c>
      <c r="F119" s="6">
        <f t="shared" si="175"/>
        <v>6.3039999999999994</v>
      </c>
      <c r="G119" s="6">
        <f t="shared" si="176"/>
        <v>0.70399999999999996</v>
      </c>
      <c r="H119" s="11">
        <f t="shared" si="158"/>
        <v>89.2</v>
      </c>
      <c r="J119" s="6">
        <f t="shared" si="120"/>
        <v>66.928251121076229</v>
      </c>
      <c r="K119" s="6">
        <f t="shared" si="121"/>
        <v>25.215246636771298</v>
      </c>
      <c r="L119" s="6">
        <f t="shared" si="122"/>
        <v>7.0672645739910305</v>
      </c>
      <c r="M119" s="6">
        <f t="shared" si="123"/>
        <v>0.78923766816143481</v>
      </c>
      <c r="N119" s="11">
        <f t="shared" si="164"/>
        <v>99.999999999999986</v>
      </c>
      <c r="O119" s="6">
        <v>8.0000000000000002E-3</v>
      </c>
      <c r="P119" s="6">
        <f t="shared" si="95"/>
        <v>0.14994479929340784</v>
      </c>
      <c r="Q119" s="6">
        <f t="shared" si="96"/>
        <v>0.25010637929627705</v>
      </c>
      <c r="R119" s="6">
        <v>0.3</v>
      </c>
      <c r="S119" s="6">
        <f t="shared" si="159"/>
        <v>6.3206603596312319E-2</v>
      </c>
      <c r="T119" s="6">
        <v>0.12</v>
      </c>
      <c r="U119" s="6">
        <f t="shared" si="97"/>
        <v>0.66915038833275231</v>
      </c>
      <c r="V119" s="6">
        <f t="shared" si="98"/>
        <v>1.6528985071452371</v>
      </c>
      <c r="W119" s="6">
        <v>0.06</v>
      </c>
      <c r="X119" s="6">
        <f t="shared" si="124"/>
        <v>0.36633007537470669</v>
      </c>
      <c r="Y119" s="6">
        <v>2.6700000000000002E-2</v>
      </c>
      <c r="Z119" s="6">
        <v>0.21</v>
      </c>
      <c r="AA119" s="6">
        <v>0.442</v>
      </c>
      <c r="AB119" s="6">
        <v>0.5</v>
      </c>
      <c r="AC119" s="6">
        <f t="shared" si="125"/>
        <v>0.1060053587443946</v>
      </c>
      <c r="AD119" s="6">
        <f t="shared" si="99"/>
        <v>0.19692320308101488</v>
      </c>
      <c r="AE119" s="6">
        <f t="shared" si="100"/>
        <v>1.8097253525029606</v>
      </c>
      <c r="AF119" s="6">
        <f t="shared" si="101"/>
        <v>3.5223608603890502</v>
      </c>
      <c r="AG119" s="6">
        <f t="shared" si="102"/>
        <v>11.763735036951481</v>
      </c>
      <c r="AH119" s="6">
        <f t="shared" si="126"/>
        <v>0.92990235630425544</v>
      </c>
      <c r="AI119" s="6">
        <f t="shared" si="103"/>
        <v>0.10871685769193121</v>
      </c>
      <c r="AJ119" s="6">
        <f t="shared" si="104"/>
        <v>1.1471300866453933</v>
      </c>
      <c r="AK119" s="6">
        <f t="shared" si="105"/>
        <v>1.9047318622296943</v>
      </c>
      <c r="AL119" s="6">
        <f t="shared" si="106"/>
        <v>7.6655837702859628</v>
      </c>
      <c r="AM119" s="6">
        <f t="shared" si="127"/>
        <v>0.55712608684768816</v>
      </c>
      <c r="AN119" s="6">
        <f t="shared" si="107"/>
        <v>6.0020124401211905E-2</v>
      </c>
      <c r="AO119" s="6">
        <f t="shared" si="108"/>
        <v>0.7271310167960483</v>
      </c>
      <c r="AP119" s="6">
        <f t="shared" si="109"/>
        <v>1.0299919885528939</v>
      </c>
      <c r="AQ119" s="6">
        <f t="shared" si="110"/>
        <v>4.9951120417703017</v>
      </c>
      <c r="AR119" s="6">
        <f t="shared" si="128"/>
        <v>0.33573386356247537</v>
      </c>
      <c r="AS119" s="6">
        <f t="shared" si="111"/>
        <v>3.3135756584733569E-2</v>
      </c>
      <c r="AT119" s="6">
        <f t="shared" si="112"/>
        <v>0.46090632766246636</v>
      </c>
      <c r="AU119" s="6">
        <f t="shared" si="113"/>
        <v>0.55697262040929219</v>
      </c>
      <c r="AV119" s="6">
        <f t="shared" si="114"/>
        <v>3.2549568379327578</v>
      </c>
      <c r="AW119" s="6">
        <f t="shared" si="129"/>
        <v>0.20344792379885226</v>
      </c>
      <c r="AX119" s="6">
        <f t="shared" si="115"/>
        <v>1.82935036439302E-2</v>
      </c>
      <c r="AY119" s="6">
        <f t="shared" si="116"/>
        <v>0.29215456083189845</v>
      </c>
      <c r="AZ119" s="6">
        <f t="shared" si="117"/>
        <v>0.30118535224865317</v>
      </c>
      <c r="BA119" s="6">
        <f t="shared" si="118"/>
        <v>2.1210222970394819</v>
      </c>
      <c r="BB119" s="6">
        <f t="shared" si="130"/>
        <v>0.12393648775184973</v>
      </c>
      <c r="BD119" s="6">
        <f t="shared" si="160"/>
        <v>5217.2827273931716</v>
      </c>
      <c r="BE119" s="6">
        <f t="shared" si="161"/>
        <v>8994.1763787227737</v>
      </c>
      <c r="BF119" s="6">
        <f t="shared" si="131"/>
        <v>38.400505897453691</v>
      </c>
      <c r="BG119" s="6">
        <f t="shared" si="132"/>
        <v>35.690810566567251</v>
      </c>
      <c r="BH119" s="6">
        <f t="shared" si="162"/>
        <v>2.0027944147098102</v>
      </c>
      <c r="BI119" s="6">
        <f t="shared" si="133"/>
        <v>2.6686462157667079</v>
      </c>
      <c r="BJ119" s="6">
        <f t="shared" si="134"/>
        <v>94.587953973397234</v>
      </c>
      <c r="BK119" s="6">
        <f t="shared" si="135"/>
        <v>69.838562890433622</v>
      </c>
      <c r="BL119" s="6">
        <f t="shared" si="136"/>
        <v>148.4566150254482</v>
      </c>
      <c r="BM119" s="6">
        <f t="shared" si="137"/>
        <v>113.24592330462897</v>
      </c>
      <c r="BN119" s="6">
        <f t="shared" si="138"/>
        <v>222.64021029164519</v>
      </c>
      <c r="BO119" s="6">
        <f t="shared" si="139"/>
        <v>179.08088109780482</v>
      </c>
      <c r="BP119" s="6">
        <f t="shared" si="140"/>
        <v>311.37341291636795</v>
      </c>
      <c r="BQ119" s="6">
        <f t="shared" si="141"/>
        <v>273.33220314163833</v>
      </c>
      <c r="BR119" s="6">
        <f t="shared" si="142"/>
        <v>390.60733260405578</v>
      </c>
      <c r="BS119" s="6">
        <f t="shared" si="143"/>
        <v>396.80044689239685</v>
      </c>
      <c r="BU119" s="6">
        <f t="shared" si="144"/>
        <v>1.9567659512853341</v>
      </c>
      <c r="BV119" s="6">
        <f t="shared" si="145"/>
        <v>3.1729714597939149</v>
      </c>
      <c r="BW119" s="6">
        <f t="shared" si="146"/>
        <v>5.0175627354777905</v>
      </c>
      <c r="BX119" s="6">
        <f t="shared" si="147"/>
        <v>7.6583355435944496</v>
      </c>
      <c r="BY119" s="6">
        <f t="shared" si="148"/>
        <v>11.117720236482743</v>
      </c>
      <c r="CA119" s="6">
        <f t="shared" si="149"/>
        <v>0.77648647246509872</v>
      </c>
      <c r="CB119" s="6">
        <f t="shared" si="150"/>
        <v>1.2591027631227147</v>
      </c>
      <c r="CC119" s="6">
        <f t="shared" si="151"/>
        <v>1.9910759313265254</v>
      </c>
      <c r="CD119" s="6">
        <f t="shared" si="163"/>
        <v>3.0389909162583395</v>
      </c>
      <c r="CE119" s="6">
        <f t="shared" si="152"/>
        <v>4.411748560224976</v>
      </c>
      <c r="CG119" s="6">
        <f t="shared" si="153"/>
        <v>26.170034258500934</v>
      </c>
      <c r="CH119" s="6">
        <f t="shared" si="154"/>
        <v>42.435719892564769</v>
      </c>
      <c r="CI119" s="6">
        <f t="shared" si="155"/>
        <v>67.105515912814425</v>
      </c>
      <c r="CJ119" s="6">
        <f t="shared" si="156"/>
        <v>102.42354401522249</v>
      </c>
      <c r="CK119" s="6">
        <f t="shared" si="157"/>
        <v>148.68979055674311</v>
      </c>
    </row>
    <row r="120" spans="1:89">
      <c r="A120" s="6">
        <v>1</v>
      </c>
      <c r="B120" s="6">
        <f t="shared" si="119"/>
        <v>1197.391304347826</v>
      </c>
      <c r="C120" s="11">
        <v>10.9</v>
      </c>
      <c r="D120" s="6">
        <f t="shared" si="173"/>
        <v>59.725000000000001</v>
      </c>
      <c r="E120" s="6">
        <f t="shared" si="174"/>
        <v>22.440999999999999</v>
      </c>
      <c r="F120" s="6">
        <f>$F$5+$F$7*$C120</f>
        <v>6.242</v>
      </c>
      <c r="G120" s="6">
        <f t="shared" si="176"/>
        <v>0.69199999999999995</v>
      </c>
      <c r="H120" s="11">
        <f t="shared" si="158"/>
        <v>89.1</v>
      </c>
      <c r="J120" s="6">
        <f t="shared" si="120"/>
        <v>67.031425364758704</v>
      </c>
      <c r="K120" s="6">
        <f t="shared" si="121"/>
        <v>25.186307519640852</v>
      </c>
      <c r="L120" s="6">
        <f t="shared" si="122"/>
        <v>7.0056116722783397</v>
      </c>
      <c r="M120" s="6">
        <f t="shared" si="123"/>
        <v>0.7766554433221099</v>
      </c>
      <c r="N120" s="11">
        <f t="shared" si="164"/>
        <v>100</v>
      </c>
      <c r="O120" s="6">
        <v>8.0000000000000002E-3</v>
      </c>
      <c r="P120" s="6">
        <f t="shared" si="95"/>
        <v>0.14968394327339091</v>
      </c>
      <c r="Q120" s="6">
        <f t="shared" si="96"/>
        <v>0.24999996261958204</v>
      </c>
      <c r="R120" s="6">
        <v>0.3</v>
      </c>
      <c r="S120" s="6">
        <f t="shared" si="159"/>
        <v>6.290636518147695E-2</v>
      </c>
      <c r="T120" s="6">
        <v>0.12</v>
      </c>
      <c r="U120" s="6">
        <f t="shared" si="97"/>
        <v>0.66917300953883463</v>
      </c>
      <c r="V120" s="6">
        <f t="shared" si="98"/>
        <v>1.6512291726956401</v>
      </c>
      <c r="W120" s="6">
        <v>0.06</v>
      </c>
      <c r="X120" s="6">
        <f t="shared" si="124"/>
        <v>0.36512237938302106</v>
      </c>
      <c r="Y120" s="6">
        <v>2.6700000000000002E-2</v>
      </c>
      <c r="Z120" s="6">
        <v>0.21</v>
      </c>
      <c r="AA120" s="6">
        <v>0.442</v>
      </c>
      <c r="AB120" s="6">
        <v>0.5</v>
      </c>
      <c r="AC120" s="6">
        <f t="shared" si="125"/>
        <v>0.10563671717171717</v>
      </c>
      <c r="AD120" s="6">
        <f t="shared" si="99"/>
        <v>0.19675265596902236</v>
      </c>
      <c r="AE120" s="6">
        <f t="shared" si="100"/>
        <v>1.8047198579162269</v>
      </c>
      <c r="AF120" s="6">
        <f t="shared" si="101"/>
        <v>3.5130478712310036</v>
      </c>
      <c r="AG120" s="6">
        <f t="shared" si="102"/>
        <v>11.750412253083544</v>
      </c>
      <c r="AH120" s="6">
        <f t="shared" si="126"/>
        <v>0.92379911111790858</v>
      </c>
      <c r="AI120" s="6">
        <f t="shared" si="103"/>
        <v>0.10862270247906564</v>
      </c>
      <c r="AJ120" s="6">
        <f t="shared" si="104"/>
        <v>1.1439572552370023</v>
      </c>
      <c r="AK120" s="6">
        <f t="shared" si="105"/>
        <v>1.8996958230829353</v>
      </c>
      <c r="AL120" s="6">
        <f t="shared" si="106"/>
        <v>7.6569022660296797</v>
      </c>
      <c r="AM120" s="6">
        <f t="shared" si="127"/>
        <v>0.55348499849732868</v>
      </c>
      <c r="AN120" s="6">
        <f t="shared" si="107"/>
        <v>5.9968143432398154E-2</v>
      </c>
      <c r="AO120" s="6">
        <f t="shared" si="108"/>
        <v>0.72511985506734455</v>
      </c>
      <c r="AP120" s="6">
        <f t="shared" si="109"/>
        <v>1.027268728613761</v>
      </c>
      <c r="AQ120" s="6">
        <f t="shared" si="110"/>
        <v>4.9894549270937461</v>
      </c>
      <c r="AR120" s="6">
        <f t="shared" si="128"/>
        <v>0.33354574913156265</v>
      </c>
      <c r="AS120" s="6">
        <f t="shared" si="111"/>
        <v>3.3107059064579537E-2</v>
      </c>
      <c r="AT120" s="6">
        <f t="shared" si="112"/>
        <v>0.459631513158202</v>
      </c>
      <c r="AU120" s="6">
        <f t="shared" si="113"/>
        <v>0.55550000582470138</v>
      </c>
      <c r="AV120" s="6">
        <f t="shared" si="114"/>
        <v>3.2512705013810566</v>
      </c>
      <c r="AW120" s="6">
        <f t="shared" si="129"/>
        <v>0.20212368252220766</v>
      </c>
      <c r="AX120" s="6">
        <f t="shared" si="115"/>
        <v>1.827766039048986E-2</v>
      </c>
      <c r="AY120" s="6">
        <f t="shared" si="116"/>
        <v>0.29134649453017425</v>
      </c>
      <c r="AZ120" s="6">
        <f t="shared" si="117"/>
        <v>0.30038902954600305</v>
      </c>
      <c r="BA120" s="6">
        <f t="shared" si="118"/>
        <v>2.1186201754723291</v>
      </c>
      <c r="BB120" s="6">
        <f t="shared" si="130"/>
        <v>0.12312966817538328</v>
      </c>
      <c r="BD120" s="6">
        <f t="shared" si="160"/>
        <v>5156.0558364764775</v>
      </c>
      <c r="BE120" s="6">
        <f t="shared" si="161"/>
        <v>8958.964263656293</v>
      </c>
      <c r="BF120" s="6">
        <f t="shared" si="131"/>
        <v>38.452665127562476</v>
      </c>
      <c r="BG120" s="6">
        <f t="shared" si="132"/>
        <v>35.716148681805734</v>
      </c>
      <c r="BH120" s="6">
        <f t="shared" si="162"/>
        <v>1.99089468830725</v>
      </c>
      <c r="BI120" s="6">
        <f t="shared" si="133"/>
        <v>2.6624283118450616</v>
      </c>
      <c r="BJ120" s="6">
        <f t="shared" si="134"/>
        <v>95.204152319006425</v>
      </c>
      <c r="BK120" s="6">
        <f t="shared" si="135"/>
        <v>70.071274720053552</v>
      </c>
      <c r="BL120" s="6">
        <f t="shared" si="136"/>
        <v>149.2985400203878</v>
      </c>
      <c r="BM120" s="6">
        <f t="shared" si="137"/>
        <v>113.5766812561497</v>
      </c>
      <c r="BN120" s="6">
        <f t="shared" si="138"/>
        <v>223.60080445575912</v>
      </c>
      <c r="BO120" s="6">
        <f t="shared" si="139"/>
        <v>179.48932076163928</v>
      </c>
      <c r="BP120" s="6">
        <f t="shared" si="140"/>
        <v>312.0344770246964</v>
      </c>
      <c r="BQ120" s="6">
        <f t="shared" si="141"/>
        <v>273.68726987451043</v>
      </c>
      <c r="BR120" s="6">
        <f t="shared" si="142"/>
        <v>390.05566319874231</v>
      </c>
      <c r="BS120" s="6">
        <f t="shared" si="143"/>
        <v>396.73856814291372</v>
      </c>
      <c r="BU120" s="6">
        <f t="shared" si="144"/>
        <v>1.9618933537408181</v>
      </c>
      <c r="BV120" s="6">
        <f t="shared" si="145"/>
        <v>3.1799811975250041</v>
      </c>
      <c r="BW120" s="6">
        <f t="shared" si="146"/>
        <v>5.0254388389046394</v>
      </c>
      <c r="BX120" s="6">
        <f t="shared" si="147"/>
        <v>7.6628438388691738</v>
      </c>
      <c r="BY120" s="6">
        <f t="shared" si="148"/>
        <v>11.108100475150543</v>
      </c>
      <c r="CA120" s="6">
        <f t="shared" si="149"/>
        <v>0.78213588823331648</v>
      </c>
      <c r="CB120" s="6">
        <f t="shared" si="150"/>
        <v>1.2677434345496237</v>
      </c>
      <c r="CC120" s="6">
        <f t="shared" si="151"/>
        <v>2.0034606175378009</v>
      </c>
      <c r="CD120" s="6">
        <f t="shared" si="163"/>
        <v>3.054898555458847</v>
      </c>
      <c r="CE120" s="6">
        <f t="shared" si="152"/>
        <v>4.4283977083417732</v>
      </c>
      <c r="CG120" s="6">
        <f t="shared" si="153"/>
        <v>26.318558290680958</v>
      </c>
      <c r="CH120" s="6">
        <f t="shared" si="154"/>
        <v>42.659057053611747</v>
      </c>
      <c r="CI120" s="6">
        <f t="shared" si="155"/>
        <v>67.415644568943634</v>
      </c>
      <c r="CJ120" s="6">
        <f t="shared" si="156"/>
        <v>102.79610859638331</v>
      </c>
      <c r="CK120" s="6">
        <f t="shared" si="157"/>
        <v>149.01380306761163</v>
      </c>
    </row>
    <row r="121" spans="1:89">
      <c r="A121" s="6">
        <v>1</v>
      </c>
      <c r="B121" s="6">
        <f t="shared" si="119"/>
        <v>1197.8260869565217</v>
      </c>
      <c r="C121" s="11">
        <v>11</v>
      </c>
      <c r="D121" s="6">
        <f t="shared" si="173"/>
        <v>59.75</v>
      </c>
      <c r="E121" s="6">
        <f t="shared" si="174"/>
        <v>22.39</v>
      </c>
      <c r="F121" s="6">
        <f>$F$5+$F$7*$C121</f>
        <v>6.18</v>
      </c>
      <c r="G121" s="6">
        <f t="shared" si="176"/>
        <v>0.68000000000000016</v>
      </c>
      <c r="H121" s="11">
        <f t="shared" si="158"/>
        <v>89</v>
      </c>
      <c r="J121" s="6">
        <f t="shared" si="120"/>
        <v>67.134831460674164</v>
      </c>
      <c r="K121" s="6">
        <f t="shared" si="121"/>
        <v>25.157303370786519</v>
      </c>
      <c r="L121" s="6">
        <f t="shared" si="122"/>
        <v>6.9438202247191008</v>
      </c>
      <c r="M121" s="6">
        <f t="shared" si="123"/>
        <v>0.76404494382022492</v>
      </c>
      <c r="N121" s="11">
        <f t="shared" si="164"/>
        <v>100.00000000000001</v>
      </c>
      <c r="O121" s="6">
        <v>8.0000000000000002E-3</v>
      </c>
      <c r="P121" s="6">
        <f t="shared" si="95"/>
        <v>0.14942369486154436</v>
      </c>
      <c r="Q121" s="6">
        <f t="shared" si="96"/>
        <v>0.24989365408957082</v>
      </c>
      <c r="R121" s="6">
        <v>0.3</v>
      </c>
      <c r="S121" s="6">
        <f t="shared" si="159"/>
        <v>6.2606059665432867E-2</v>
      </c>
      <c r="T121" s="6">
        <v>0.12</v>
      </c>
      <c r="U121" s="6">
        <f t="shared" si="97"/>
        <v>0.66919561813647754</v>
      </c>
      <c r="V121" s="6">
        <f t="shared" si="98"/>
        <v>1.6495625095099975</v>
      </c>
      <c r="W121" s="6">
        <v>0.06</v>
      </c>
      <c r="X121" s="6">
        <f t="shared" si="124"/>
        <v>0.36391445167244407</v>
      </c>
      <c r="Y121" s="6">
        <v>2.6700000000000002E-2</v>
      </c>
      <c r="Z121" s="6">
        <v>0.21</v>
      </c>
      <c r="AA121" s="6">
        <v>0.442</v>
      </c>
      <c r="AB121" s="6">
        <v>0.5</v>
      </c>
      <c r="AC121" s="6">
        <f t="shared" si="125"/>
        <v>0.10526724719101123</v>
      </c>
      <c r="AD121" s="6">
        <f t="shared" si="99"/>
        <v>0.19658235724862838</v>
      </c>
      <c r="AE121" s="6">
        <f t="shared" si="100"/>
        <v>1.7997311546823951</v>
      </c>
      <c r="AF121" s="6">
        <f t="shared" si="101"/>
        <v>3.5037649888069446</v>
      </c>
      <c r="AG121" s="6">
        <f t="shared" si="102"/>
        <v>11.737112420038795</v>
      </c>
      <c r="AH121" s="6">
        <f t="shared" si="126"/>
        <v>0.91771101657750176</v>
      </c>
      <c r="AI121" s="6">
        <f t="shared" si="103"/>
        <v>0.10852868439759777</v>
      </c>
      <c r="AJ121" s="6">
        <f t="shared" si="104"/>
        <v>1.1407950673586267</v>
      </c>
      <c r="AK121" s="6">
        <f t="shared" si="105"/>
        <v>1.8946760642827301</v>
      </c>
      <c r="AL121" s="6">
        <f t="shared" si="106"/>
        <v>7.6482357171814526</v>
      </c>
      <c r="AM121" s="6">
        <f t="shared" si="127"/>
        <v>0.54985268332434589</v>
      </c>
      <c r="AN121" s="6">
        <f t="shared" si="107"/>
        <v>5.9916238170735284E-2</v>
      </c>
      <c r="AO121" s="6">
        <f t="shared" si="108"/>
        <v>0.72311543994993854</v>
      </c>
      <c r="AP121" s="6">
        <f t="shared" si="109"/>
        <v>1.0245542723424057</v>
      </c>
      <c r="AQ121" s="6">
        <f t="shared" si="110"/>
        <v>4.9838075577857275</v>
      </c>
      <c r="AR121" s="6">
        <f t="shared" si="128"/>
        <v>0.33136274689383055</v>
      </c>
      <c r="AS121" s="6">
        <f t="shared" si="111"/>
        <v>3.3078403340635498E-2</v>
      </c>
      <c r="AT121" s="6">
        <f t="shared" si="112"/>
        <v>0.45836097512649276</v>
      </c>
      <c r="AU121" s="6">
        <f t="shared" si="113"/>
        <v>0.55403215186151933</v>
      </c>
      <c r="AV121" s="6">
        <f t="shared" si="114"/>
        <v>3.247590515188203</v>
      </c>
      <c r="AW121" s="6">
        <f t="shared" si="129"/>
        <v>0.20080243911817205</v>
      </c>
      <c r="AX121" s="6">
        <f t="shared" si="115"/>
        <v>1.8261840211794104E-2</v>
      </c>
      <c r="AY121" s="6">
        <f t="shared" si="116"/>
        <v>0.29054113895487371</v>
      </c>
      <c r="AZ121" s="6">
        <f t="shared" si="117"/>
        <v>0.29959528116995948</v>
      </c>
      <c r="BA121" s="6">
        <f t="shared" si="118"/>
        <v>2.1162221919793138</v>
      </c>
      <c r="BB121" s="6">
        <f t="shared" si="130"/>
        <v>0.12232461777562477</v>
      </c>
      <c r="BD121" s="6">
        <f t="shared" si="160"/>
        <v>5095.1443698175144</v>
      </c>
      <c r="BE121" s="6">
        <f t="shared" si="161"/>
        <v>8923.8386282577576</v>
      </c>
      <c r="BF121" s="6">
        <f t="shared" si="131"/>
        <v>38.504865669454311</v>
      </c>
      <c r="BG121" s="6">
        <f t="shared" si="132"/>
        <v>35.741500654420719</v>
      </c>
      <c r="BH121" s="6">
        <f t="shared" si="162"/>
        <v>1.979011233239121</v>
      </c>
      <c r="BI121" s="6">
        <f t="shared" si="133"/>
        <v>2.6562154293122804</v>
      </c>
      <c r="BJ121" s="6">
        <f t="shared" si="134"/>
        <v>95.826185921951961</v>
      </c>
      <c r="BK121" s="6">
        <f t="shared" si="135"/>
        <v>70.305410276434458</v>
      </c>
      <c r="BL121" s="6">
        <f t="shared" si="136"/>
        <v>150.14718643761515</v>
      </c>
      <c r="BM121" s="6">
        <f t="shared" si="137"/>
        <v>113.90914039416302</v>
      </c>
      <c r="BN121" s="6">
        <f t="shared" si="138"/>
        <v>224.56622594711263</v>
      </c>
      <c r="BO121" s="6">
        <f t="shared" si="139"/>
        <v>179.89911080877994</v>
      </c>
      <c r="BP121" s="6">
        <f t="shared" si="140"/>
        <v>312.69279874193626</v>
      </c>
      <c r="BQ121" s="6">
        <f t="shared" si="141"/>
        <v>274.04186559148707</v>
      </c>
      <c r="BR121" s="6">
        <f t="shared" si="142"/>
        <v>389.4892309331284</v>
      </c>
      <c r="BS121" s="6">
        <f t="shared" si="143"/>
        <v>396.6726650773702</v>
      </c>
      <c r="BU121" s="6">
        <f t="shared" si="144"/>
        <v>1.9670525576473989</v>
      </c>
      <c r="BV121" s="6">
        <f t="shared" si="145"/>
        <v>3.1870273577915387</v>
      </c>
      <c r="BW121" s="6">
        <f t="shared" si="146"/>
        <v>5.0333396056365354</v>
      </c>
      <c r="BX121" s="6">
        <f t="shared" si="147"/>
        <v>7.6673295909188965</v>
      </c>
      <c r="BY121" s="6">
        <f t="shared" si="148"/>
        <v>11.098377455181289</v>
      </c>
      <c r="CA121" s="6">
        <f t="shared" si="149"/>
        <v>0.78783820735853571</v>
      </c>
      <c r="CB121" s="6">
        <f t="shared" si="150"/>
        <v>1.2764589896713767</v>
      </c>
      <c r="CC121" s="6">
        <f t="shared" si="151"/>
        <v>2.0159386369798407</v>
      </c>
      <c r="CD121" s="6">
        <f t="shared" si="163"/>
        <v>3.0708966959994157</v>
      </c>
      <c r="CE121" s="6">
        <f t="shared" si="152"/>
        <v>4.4450900739205146</v>
      </c>
      <c r="CG121" s="6">
        <f t="shared" si="153"/>
        <v>26.468263643298389</v>
      </c>
      <c r="CH121" s="6">
        <f t="shared" si="154"/>
        <v>42.883999218261899</v>
      </c>
      <c r="CI121" s="6">
        <f t="shared" si="155"/>
        <v>67.727605533621016</v>
      </c>
      <c r="CJ121" s="6">
        <f t="shared" si="156"/>
        <v>103.17004508269088</v>
      </c>
      <c r="CK121" s="6">
        <f t="shared" si="157"/>
        <v>149.33753516373201</v>
      </c>
    </row>
    <row r="122" spans="1:89">
      <c r="A122" s="6">
        <v>1</v>
      </c>
      <c r="B122" s="6">
        <f t="shared" si="119"/>
        <v>1198.2608695652175</v>
      </c>
      <c r="C122" s="11">
        <v>11.1</v>
      </c>
      <c r="D122" s="6">
        <f t="shared" si="173"/>
        <v>59.774999999999999</v>
      </c>
      <c r="E122" s="6">
        <f t="shared" si="174"/>
        <v>22.338999999999999</v>
      </c>
      <c r="F122" s="6">
        <f t="shared" si="175"/>
        <v>6.1180000000000003</v>
      </c>
      <c r="G122" s="6">
        <f>$G$5+$G$7*$C122</f>
        <v>0.66800000000000015</v>
      </c>
      <c r="H122" s="11">
        <f t="shared" si="158"/>
        <v>88.9</v>
      </c>
      <c r="J122" s="6">
        <f t="shared" si="120"/>
        <v>67.238470191226099</v>
      </c>
      <c r="K122" s="6">
        <f t="shared" si="121"/>
        <v>25.128233970753652</v>
      </c>
      <c r="L122" s="6">
        <f t="shared" si="122"/>
        <v>6.8818897637795278</v>
      </c>
      <c r="M122" s="6">
        <f t="shared" si="123"/>
        <v>0.75140607424072003</v>
      </c>
      <c r="N122" s="11">
        <f t="shared" si="164"/>
        <v>100</v>
      </c>
      <c r="O122" s="6">
        <v>8.0000000000000002E-3</v>
      </c>
      <c r="P122" s="6">
        <f t="shared" si="95"/>
        <v>0.14916405233006294</v>
      </c>
      <c r="Q122" s="6">
        <f t="shared" si="96"/>
        <v>0.24978745355107076</v>
      </c>
      <c r="R122" s="6">
        <v>0.3</v>
      </c>
      <c r="S122" s="6">
        <f t="shared" si="159"/>
        <v>6.2305685104912564E-2</v>
      </c>
      <c r="T122" s="6">
        <v>0.12</v>
      </c>
      <c r="U122" s="6">
        <f t="shared" si="97"/>
        <v>0.6692182141362073</v>
      </c>
      <c r="V122" s="6">
        <f t="shared" si="98"/>
        <v>1.647898512029413</v>
      </c>
      <c r="W122" s="6">
        <v>0.06</v>
      </c>
      <c r="X122" s="6">
        <f t="shared" si="124"/>
        <v>0.36270628551388845</v>
      </c>
      <c r="Y122" s="6">
        <v>2.6700000000000002E-2</v>
      </c>
      <c r="Z122" s="6">
        <v>0.21</v>
      </c>
      <c r="AA122" s="6">
        <v>0.442</v>
      </c>
      <c r="AB122" s="6">
        <v>0.5</v>
      </c>
      <c r="AC122" s="6">
        <f t="shared" si="125"/>
        <v>0.10489694600674915</v>
      </c>
      <c r="AD122" s="6">
        <f t="shared" si="99"/>
        <v>0.19641230644128413</v>
      </c>
      <c r="AE122" s="6">
        <f t="shared" si="100"/>
        <v>1.7947591774673768</v>
      </c>
      <c r="AF122" s="6">
        <f t="shared" si="101"/>
        <v>3.4945120996968067</v>
      </c>
      <c r="AG122" s="6">
        <f t="shared" si="102"/>
        <v>11.723835487069971</v>
      </c>
      <c r="AH122" s="6">
        <f t="shared" si="126"/>
        <v>0.91163799791090316</v>
      </c>
      <c r="AI122" s="6">
        <f t="shared" si="103"/>
        <v>0.10843480318333155</v>
      </c>
      <c r="AJ122" s="6">
        <f t="shared" si="104"/>
        <v>1.1376434815969669</v>
      </c>
      <c r="AK122" s="6">
        <f t="shared" si="105"/>
        <v>1.889672524496687</v>
      </c>
      <c r="AL122" s="6">
        <f t="shared" si="106"/>
        <v>7.6395840906729244</v>
      </c>
      <c r="AM122" s="6">
        <f t="shared" si="127"/>
        <v>0.5462290975603884</v>
      </c>
      <c r="AN122" s="6">
        <f t="shared" si="107"/>
        <v>5.9864408470366594E-2</v>
      </c>
      <c r="AO122" s="6">
        <f t="shared" si="108"/>
        <v>0.72111774519319383</v>
      </c>
      <c r="AP122" s="6">
        <f t="shared" si="109"/>
        <v>1.0218485865730726</v>
      </c>
      <c r="AQ122" s="6">
        <f t="shared" si="110"/>
        <v>4.9781699122979601</v>
      </c>
      <c r="AR122" s="6">
        <f t="shared" si="128"/>
        <v>0.32918483104899898</v>
      </c>
      <c r="AS122" s="6">
        <f t="shared" si="111"/>
        <v>3.3049789332377268E-2</v>
      </c>
      <c r="AT122" s="6">
        <f t="shared" si="112"/>
        <v>0.45709469692785559</v>
      </c>
      <c r="AU122" s="6">
        <f t="shared" si="113"/>
        <v>0.55256904058522027</v>
      </c>
      <c r="AV122" s="6">
        <f t="shared" si="114"/>
        <v>3.2439168653127251</v>
      </c>
      <c r="AW122" s="6">
        <f t="shared" si="129"/>
        <v>0.19948417827158035</v>
      </c>
      <c r="AX122" s="6">
        <f t="shared" si="115"/>
        <v>1.824604306338733E-2</v>
      </c>
      <c r="AY122" s="6">
        <f t="shared" si="116"/>
        <v>0.28973848355873266</v>
      </c>
      <c r="AZ122" s="6">
        <f t="shared" si="117"/>
        <v>0.29880409742235037</v>
      </c>
      <c r="BA122" s="6">
        <f t="shared" si="118"/>
        <v>2.1138283374106144</v>
      </c>
      <c r="BB122" s="6">
        <f t="shared" si="130"/>
        <v>0.12152132739879344</v>
      </c>
      <c r="BD122" s="6">
        <f t="shared" si="160"/>
        <v>5034.5501808251338</v>
      </c>
      <c r="BE122" s="6">
        <f t="shared" si="161"/>
        <v>8888.7999935962034</v>
      </c>
      <c r="BF122" s="6">
        <f t="shared" si="131"/>
        <v>38.557107509531534</v>
      </c>
      <c r="BG122" s="6">
        <f t="shared" si="132"/>
        <v>35.766866481944241</v>
      </c>
      <c r="BH122" s="6">
        <f t="shared" si="162"/>
        <v>1.9671441021660225</v>
      </c>
      <c r="BI122" s="6">
        <f t="shared" si="133"/>
        <v>2.6500075795181699</v>
      </c>
      <c r="BJ122" s="6">
        <f t="shared" si="134"/>
        <v>96.454138674616203</v>
      </c>
      <c r="BK122" s="6">
        <f t="shared" si="135"/>
        <v>70.5409844061478</v>
      </c>
      <c r="BL122" s="6">
        <f t="shared" si="136"/>
        <v>151.00263872130716</v>
      </c>
      <c r="BM122" s="6">
        <f t="shared" si="137"/>
        <v>114.24331605476792</v>
      </c>
      <c r="BN122" s="6">
        <f t="shared" si="138"/>
        <v>225.53651203337191</v>
      </c>
      <c r="BO122" s="6">
        <f t="shared" si="139"/>
        <v>180.31025856756006</v>
      </c>
      <c r="BP122" s="6">
        <f t="shared" si="140"/>
        <v>313.34831065839825</v>
      </c>
      <c r="BQ122" s="6">
        <f t="shared" si="141"/>
        <v>274.39597770920699</v>
      </c>
      <c r="BR122" s="6">
        <f t="shared" si="142"/>
        <v>388.90792727491657</v>
      </c>
      <c r="BS122" s="6">
        <f t="shared" si="143"/>
        <v>396.6027124845553</v>
      </c>
      <c r="BU122" s="6">
        <f t="shared" si="144"/>
        <v>1.9722439046137341</v>
      </c>
      <c r="BV122" s="6">
        <f t="shared" si="145"/>
        <v>3.1941102839534463</v>
      </c>
      <c r="BW122" s="6">
        <f t="shared" si="146"/>
        <v>5.0412651792849656</v>
      </c>
      <c r="BX122" s="6">
        <f t="shared" si="147"/>
        <v>7.6717924911797075</v>
      </c>
      <c r="BY122" s="6">
        <f t="shared" si="148"/>
        <v>11.088550703337893</v>
      </c>
      <c r="CA122" s="6">
        <f t="shared" si="149"/>
        <v>0.79359401108100025</v>
      </c>
      <c r="CB122" s="6">
        <f t="shared" si="150"/>
        <v>1.2852501590436585</v>
      </c>
      <c r="CC122" s="6">
        <f t="shared" si="151"/>
        <v>2.0285106954533991</v>
      </c>
      <c r="CD122" s="6">
        <f t="shared" si="163"/>
        <v>3.0869856213087399</v>
      </c>
      <c r="CE122" s="6">
        <f t="shared" si="152"/>
        <v>4.4618251369170361</v>
      </c>
      <c r="CG122" s="6">
        <f t="shared" si="153"/>
        <v>26.619163262534411</v>
      </c>
      <c r="CH122" s="6">
        <f t="shared" si="154"/>
        <v>43.110561999049033</v>
      </c>
      <c r="CI122" s="6">
        <f t="shared" si="155"/>
        <v>68.041412394882457</v>
      </c>
      <c r="CJ122" s="6">
        <f t="shared" si="156"/>
        <v>103.54535580577405</v>
      </c>
      <c r="CK122" s="6">
        <f t="shared" si="157"/>
        <v>149.66097287792152</v>
      </c>
    </row>
    <row r="123" spans="1:89">
      <c r="A123" s="6">
        <v>1</v>
      </c>
      <c r="B123" s="6">
        <f t="shared" si="119"/>
        <v>1198.695652173913</v>
      </c>
      <c r="C123" s="11">
        <v>11.2</v>
      </c>
      <c r="D123" s="6">
        <f t="shared" si="173"/>
        <v>59.8</v>
      </c>
      <c r="E123" s="6">
        <f t="shared" si="174"/>
        <v>22.288</v>
      </c>
      <c r="F123" s="6">
        <f t="shared" si="175"/>
        <v>6.056</v>
      </c>
      <c r="G123" s="6">
        <f t="shared" si="176"/>
        <v>0.65600000000000014</v>
      </c>
      <c r="H123" s="11">
        <f t="shared" si="158"/>
        <v>88.8</v>
      </c>
      <c r="J123" s="6">
        <f t="shared" si="120"/>
        <v>67.342342342342349</v>
      </c>
      <c r="K123" s="6">
        <f t="shared" si="121"/>
        <v>25.099099099099103</v>
      </c>
      <c r="L123" s="6">
        <f t="shared" si="122"/>
        <v>6.8198198198198199</v>
      </c>
      <c r="M123" s="6">
        <f t="shared" si="123"/>
        <v>0.73873873873873885</v>
      </c>
      <c r="N123" s="11">
        <f t="shared" si="164"/>
        <v>100</v>
      </c>
      <c r="O123" s="6">
        <v>8.0000000000000002E-3</v>
      </c>
      <c r="P123" s="6">
        <f t="shared" si="95"/>
        <v>0.14890501395688421</v>
      </c>
      <c r="Q123" s="6">
        <f t="shared" si="96"/>
        <v>0.24968136084919379</v>
      </c>
      <c r="R123" s="6">
        <v>0.3</v>
      </c>
      <c r="S123" s="6">
        <f t="shared" si="159"/>
        <v>6.2005239553758494E-2</v>
      </c>
      <c r="T123" s="6">
        <v>0.12</v>
      </c>
      <c r="U123" s="6">
        <f t="shared" si="97"/>
        <v>0.66924079754853649</v>
      </c>
      <c r="V123" s="6">
        <f t="shared" si="98"/>
        <v>1.6462371747090514</v>
      </c>
      <c r="W123" s="6">
        <v>0.06</v>
      </c>
      <c r="X123" s="6">
        <f t="shared" si="124"/>
        <v>0.36149787416441215</v>
      </c>
      <c r="Y123" s="6">
        <v>2.6700000000000002E-2</v>
      </c>
      <c r="Z123" s="6">
        <v>0.21</v>
      </c>
      <c r="AA123" s="6">
        <v>0.442</v>
      </c>
      <c r="AB123" s="6">
        <v>0.5</v>
      </c>
      <c r="AC123" s="6">
        <f t="shared" si="125"/>
        <v>0.10452581081081082</v>
      </c>
      <c r="AD123" s="6">
        <f t="shared" si="99"/>
        <v>0.19624250306957261</v>
      </c>
      <c r="AE123" s="6">
        <f t="shared" si="100"/>
        <v>1.789803861224343</v>
      </c>
      <c r="AF123" s="6">
        <f t="shared" si="101"/>
        <v>3.4852890909649137</v>
      </c>
      <c r="AG123" s="6">
        <f t="shared" si="102"/>
        <v>11.710581403565092</v>
      </c>
      <c r="AH123" s="6">
        <f t="shared" si="126"/>
        <v>0.9055799806098066</v>
      </c>
      <c r="AI123" s="6">
        <f t="shared" si="103"/>
        <v>0.10834105857269578</v>
      </c>
      <c r="AJ123" s="6">
        <f t="shared" si="104"/>
        <v>1.1345024567208086</v>
      </c>
      <c r="AK123" s="6">
        <f t="shared" si="105"/>
        <v>1.8846851426543509</v>
      </c>
      <c r="AL123" s="6">
        <f t="shared" si="106"/>
        <v>7.630947353523891</v>
      </c>
      <c r="AM123" s="6">
        <f t="shared" si="127"/>
        <v>0.54261419758859253</v>
      </c>
      <c r="AN123" s="6">
        <f t="shared" si="107"/>
        <v>5.9812654185780439E-2</v>
      </c>
      <c r="AO123" s="6">
        <f t="shared" si="108"/>
        <v>0.71912674466189241</v>
      </c>
      <c r="AP123" s="6">
        <f t="shared" si="109"/>
        <v>1.0191516382816492</v>
      </c>
      <c r="AQ123" s="6">
        <f t="shared" si="110"/>
        <v>4.9725419691396091</v>
      </c>
      <c r="AR123" s="6">
        <f t="shared" si="128"/>
        <v>0.32701197588427006</v>
      </c>
      <c r="AS123" s="6">
        <f t="shared" si="111"/>
        <v>3.302121695947114E-2</v>
      </c>
      <c r="AT123" s="6">
        <f t="shared" si="112"/>
        <v>0.45583266199596717</v>
      </c>
      <c r="AU123" s="6">
        <f t="shared" si="113"/>
        <v>0.55111065413787219</v>
      </c>
      <c r="AV123" s="6">
        <f t="shared" si="114"/>
        <v>3.2402495377505831</v>
      </c>
      <c r="AW123" s="6">
        <f t="shared" si="129"/>
        <v>0.19816888471808369</v>
      </c>
      <c r="AX123" s="6">
        <f t="shared" si="115"/>
        <v>1.8230268900919139E-2</v>
      </c>
      <c r="AY123" s="6">
        <f t="shared" si="116"/>
        <v>0.28893851784086044</v>
      </c>
      <c r="AZ123" s="6">
        <f t="shared" si="117"/>
        <v>0.29801546864642164</v>
      </c>
      <c r="BA123" s="6">
        <f t="shared" si="118"/>
        <v>2.111438602640801</v>
      </c>
      <c r="BB123" s="6">
        <f t="shared" si="130"/>
        <v>0.12071978792080133</v>
      </c>
      <c r="BD123" s="6">
        <f t="shared" si="160"/>
        <v>4974.2751082073955</v>
      </c>
      <c r="BE123" s="6">
        <f t="shared" si="161"/>
        <v>8853.8488785480895</v>
      </c>
      <c r="BF123" s="6">
        <f t="shared" si="131"/>
        <v>38.609390633983296</v>
      </c>
      <c r="BG123" s="6">
        <f t="shared" si="132"/>
        <v>35.792246161873159</v>
      </c>
      <c r="BH123" s="6">
        <f t="shared" si="162"/>
        <v>1.955293348164975</v>
      </c>
      <c r="BI123" s="6">
        <f t="shared" si="133"/>
        <v>2.6438047738810879</v>
      </c>
      <c r="BJ123" s="6">
        <f t="shared" si="134"/>
        <v>97.088096158821159</v>
      </c>
      <c r="BK123" s="6">
        <f t="shared" si="135"/>
        <v>70.778012189653808</v>
      </c>
      <c r="BL123" s="6">
        <f t="shared" si="136"/>
        <v>151.86498287775797</v>
      </c>
      <c r="BM123" s="6">
        <f t="shared" si="137"/>
        <v>114.57922379425889</v>
      </c>
      <c r="BN123" s="6">
        <f t="shared" si="138"/>
        <v>226.51170049513601</v>
      </c>
      <c r="BO123" s="6">
        <f t="shared" si="139"/>
        <v>180.72277144191341</v>
      </c>
      <c r="BP123" s="6">
        <f t="shared" si="140"/>
        <v>314.00094429877657</v>
      </c>
      <c r="BQ123" s="6">
        <f t="shared" si="141"/>
        <v>274.74959348232812</v>
      </c>
      <c r="BR123" s="6">
        <f t="shared" si="142"/>
        <v>388.31164343417305</v>
      </c>
      <c r="BS123" s="6">
        <f t="shared" si="143"/>
        <v>396.52868508231973</v>
      </c>
      <c r="BU123" s="6">
        <f t="shared" si="144"/>
        <v>1.9774677417436965</v>
      </c>
      <c r="BV123" s="6">
        <f t="shared" si="145"/>
        <v>3.2012303244693174</v>
      </c>
      <c r="BW123" s="6">
        <f t="shared" si="146"/>
        <v>5.0492157051161559</v>
      </c>
      <c r="BX123" s="6">
        <f t="shared" si="147"/>
        <v>7.6762322274984411</v>
      </c>
      <c r="BY123" s="6">
        <f t="shared" si="148"/>
        <v>11.078619745991592</v>
      </c>
      <c r="CA123" s="6">
        <f t="shared" si="149"/>
        <v>0.79940388819083208</v>
      </c>
      <c r="CB123" s="6">
        <f t="shared" si="150"/>
        <v>1.2941176810897672</v>
      </c>
      <c r="CC123" s="6">
        <f t="shared" si="151"/>
        <v>2.0411775028121948</v>
      </c>
      <c r="CD123" s="6">
        <f t="shared" si="163"/>
        <v>3.1031656091173687</v>
      </c>
      <c r="CE123" s="6">
        <f t="shared" si="152"/>
        <v>4.4786023629007889</v>
      </c>
      <c r="CG123" s="6">
        <f t="shared" si="153"/>
        <v>26.771270287764914</v>
      </c>
      <c r="CH123" s="6">
        <f t="shared" si="154"/>
        <v>43.338761214980842</v>
      </c>
      <c r="CI123" s="6">
        <f t="shared" si="155"/>
        <v>68.357078868805274</v>
      </c>
      <c r="CJ123" s="6">
        <f t="shared" si="156"/>
        <v>103.92204303307825</v>
      </c>
      <c r="CK123" s="6">
        <f t="shared" si="157"/>
        <v>149.98410207884535</v>
      </c>
    </row>
    <row r="124" spans="1:89">
      <c r="A124" s="6">
        <v>1</v>
      </c>
      <c r="B124" s="6">
        <f t="shared" si="119"/>
        <v>1199.1304347826087</v>
      </c>
      <c r="C124" s="11">
        <v>11.3</v>
      </c>
      <c r="D124" s="6">
        <f t="shared" si="173"/>
        <v>59.825000000000003</v>
      </c>
      <c r="E124" s="6">
        <f t="shared" si="174"/>
        <v>22.236999999999998</v>
      </c>
      <c r="F124" s="6">
        <f t="shared" si="175"/>
        <v>5.9939999999999998</v>
      </c>
      <c r="G124" s="6">
        <f t="shared" si="176"/>
        <v>0.64399999999999991</v>
      </c>
      <c r="H124" s="11">
        <f t="shared" si="158"/>
        <v>88.7</v>
      </c>
      <c r="J124" s="6">
        <f t="shared" si="120"/>
        <v>67.446448703494923</v>
      </c>
      <c r="K124" s="6">
        <f t="shared" si="121"/>
        <v>25.069898534385565</v>
      </c>
      <c r="L124" s="6">
        <f t="shared" si="122"/>
        <v>6.7576099210822997</v>
      </c>
      <c r="M124" s="6">
        <f t="shared" si="123"/>
        <v>0.72604284103720396</v>
      </c>
      <c r="N124" s="11">
        <f t="shared" si="164"/>
        <v>100</v>
      </c>
      <c r="O124" s="6">
        <v>8.0000000000000002E-3</v>
      </c>
      <c r="P124" s="6">
        <f t="shared" si="95"/>
        <v>0.14864657802566555</v>
      </c>
      <c r="Q124" s="6">
        <f t="shared" si="96"/>
        <v>0.24957537582933506</v>
      </c>
      <c r="R124" s="6">
        <v>0.3</v>
      </c>
      <c r="S124" s="6">
        <f t="shared" si="159"/>
        <v>6.1704721062883418E-2</v>
      </c>
      <c r="T124" s="6">
        <v>0.12</v>
      </c>
      <c r="U124" s="6">
        <f t="shared" si="97"/>
        <v>0.66926336838396883</v>
      </c>
      <c r="V124" s="6">
        <f t="shared" si="98"/>
        <v>1.6445784920180808</v>
      </c>
      <c r="W124" s="6">
        <v>0.06</v>
      </c>
      <c r="X124" s="6">
        <f t="shared" si="124"/>
        <v>0.36028921086708787</v>
      </c>
      <c r="Y124" s="6">
        <v>2.6700000000000002E-2</v>
      </c>
      <c r="Z124" s="6">
        <v>0.21</v>
      </c>
      <c r="AA124" s="6">
        <v>0.442</v>
      </c>
      <c r="AB124" s="6">
        <v>0.5</v>
      </c>
      <c r="AC124" s="6">
        <f t="shared" si="125"/>
        <v>0.10415383878241262</v>
      </c>
      <c r="AD124" s="6">
        <f t="shared" si="99"/>
        <v>0.19607294665720468</v>
      </c>
      <c r="AE124" s="6">
        <f t="shared" si="100"/>
        <v>1.7848651411922793</v>
      </c>
      <c r="AF124" s="6">
        <f t="shared" si="101"/>
        <v>3.4760958501576114</v>
      </c>
      <c r="AG124" s="6">
        <f t="shared" si="102"/>
        <v>11.697350119046968</v>
      </c>
      <c r="AH124" s="6">
        <f t="shared" si="126"/>
        <v>0.89953689042808282</v>
      </c>
      <c r="AI124" s="6">
        <f t="shared" si="103"/>
        <v>0.1082474503027421</v>
      </c>
      <c r="AJ124" s="6">
        <f t="shared" si="104"/>
        <v>1.1313719516801055</v>
      </c>
      <c r="AK124" s="6">
        <f t="shared" si="105"/>
        <v>1.8797138579459225</v>
      </c>
      <c r="AL124" s="6">
        <f t="shared" si="106"/>
        <v>7.6223254728419843</v>
      </c>
      <c r="AM124" s="6">
        <f t="shared" si="127"/>
        <v>0.5390079399426172</v>
      </c>
      <c r="AN124" s="6">
        <f t="shared" si="107"/>
        <v>5.9760975171808874E-2</v>
      </c>
      <c r="AO124" s="6">
        <f t="shared" si="108"/>
        <v>0.71714241233565368</v>
      </c>
      <c r="AP124" s="6">
        <f t="shared" si="109"/>
        <v>1.0164633945849733</v>
      </c>
      <c r="AQ124" s="6">
        <f t="shared" si="110"/>
        <v>4.9669237068770746</v>
      </c>
      <c r="AR124" s="6">
        <f t="shared" si="128"/>
        <v>0.32484415577376052</v>
      </c>
      <c r="AS124" s="6">
        <f t="shared" si="111"/>
        <v>3.2992686141773156E-2</v>
      </c>
      <c r="AT124" s="6">
        <f t="shared" si="112"/>
        <v>0.45457485383729634</v>
      </c>
      <c r="AU124" s="6">
        <f t="shared" si="113"/>
        <v>0.54965697473776354</v>
      </c>
      <c r="AV124" s="6">
        <f t="shared" si="114"/>
        <v>3.2365885185350356</v>
      </c>
      <c r="AW124" s="6">
        <f t="shared" si="129"/>
        <v>0.19685654324381349</v>
      </c>
      <c r="AX124" s="6">
        <f t="shared" si="115"/>
        <v>1.821451768014385E-2</v>
      </c>
      <c r="AY124" s="6">
        <f t="shared" si="116"/>
        <v>0.28814123134650715</v>
      </c>
      <c r="AZ124" s="6">
        <f t="shared" si="117"/>
        <v>0.29722938522663594</v>
      </c>
      <c r="BA124" s="6">
        <f t="shared" si="118"/>
        <v>2.1090529785687471</v>
      </c>
      <c r="BB124" s="6">
        <f t="shared" si="130"/>
        <v>0.11991999024705313</v>
      </c>
      <c r="BD124" s="6">
        <f t="shared" si="160"/>
        <v>4914.3209757384129</v>
      </c>
      <c r="BE124" s="6">
        <f t="shared" si="161"/>
        <v>8818.9857997621639</v>
      </c>
      <c r="BF124" s="6">
        <f t="shared" si="131"/>
        <v>38.661715028782851</v>
      </c>
      <c r="BG124" s="6">
        <f t="shared" si="132"/>
        <v>35.817639691668816</v>
      </c>
      <c r="BH124" s="6">
        <f t="shared" si="162"/>
        <v>1.9434590247346721</v>
      </c>
      <c r="BI124" s="6">
        <f t="shared" si="133"/>
        <v>2.6376070238886418</v>
      </c>
      <c r="BJ124" s="6">
        <f t="shared" si="134"/>
        <v>97.728145689737801</v>
      </c>
      <c r="BK124" s="6">
        <f t="shared" si="135"/>
        <v>71.016508946291722</v>
      </c>
      <c r="BL124" s="6">
        <f t="shared" si="136"/>
        <v>152.73430651374383</v>
      </c>
      <c r="BM124" s="6">
        <f t="shared" si="137"/>
        <v>114.91687939354638</v>
      </c>
      <c r="BN124" s="6">
        <f t="shared" si="138"/>
        <v>227.49182963684166</v>
      </c>
      <c r="BO124" s="6">
        <f t="shared" si="139"/>
        <v>181.13665691266499</v>
      </c>
      <c r="BP124" s="6">
        <f t="shared" si="140"/>
        <v>314.65063010247906</v>
      </c>
      <c r="BQ124" s="6">
        <f t="shared" si="141"/>
        <v>275.10270000109051</v>
      </c>
      <c r="BR124" s="6">
        <f t="shared" si="142"/>
        <v>387.70027037205733</v>
      </c>
      <c r="BS124" s="6">
        <f t="shared" si="143"/>
        <v>396.45055751851208</v>
      </c>
      <c r="BU124" s="6">
        <f t="shared" si="144"/>
        <v>1.9827244217549647</v>
      </c>
      <c r="BV124" s="6">
        <f t="shared" si="145"/>
        <v>3.2083878330005104</v>
      </c>
      <c r="BW124" s="6">
        <f t="shared" si="146"/>
        <v>5.0571913300807863</v>
      </c>
      <c r="BX124" s="6">
        <f t="shared" si="147"/>
        <v>7.6806484840786258</v>
      </c>
      <c r="BY124" s="6">
        <f t="shared" si="148"/>
        <v>11.068584109151294</v>
      </c>
      <c r="CA124" s="6">
        <f t="shared" si="149"/>
        <v>0.80526843515505997</v>
      </c>
      <c r="CB124" s="6">
        <f t="shared" si="150"/>
        <v>1.30306230220538</v>
      </c>
      <c r="CC124" s="6">
        <f t="shared" si="151"/>
        <v>2.0539397729560922</v>
      </c>
      <c r="CD124" s="6">
        <f t="shared" si="163"/>
        <v>3.1194369312683286</v>
      </c>
      <c r="CE124" s="6">
        <f t="shared" si="152"/>
        <v>4.495421202846293</v>
      </c>
      <c r="CG124" s="6">
        <f t="shared" si="153"/>
        <v>26.924598055396292</v>
      </c>
      <c r="CH124" s="6">
        <f t="shared" si="154"/>
        <v>43.568612895230942</v>
      </c>
      <c r="CI124" s="6">
        <f t="shared" si="155"/>
        <v>68.674618801103279</v>
      </c>
      <c r="CJ124" s="6">
        <f t="shared" si="156"/>
        <v>104.3001089660069</v>
      </c>
      <c r="CK124" s="6">
        <f t="shared" si="157"/>
        <v>150.30690846964092</v>
      </c>
    </row>
    <row r="125" spans="1:89">
      <c r="A125" s="6">
        <v>1</v>
      </c>
      <c r="B125" s="6">
        <f t="shared" si="119"/>
        <v>1199.5652173913043</v>
      </c>
      <c r="C125" s="11">
        <v>11.4</v>
      </c>
      <c r="D125" s="6">
        <f t="shared" si="173"/>
        <v>59.85</v>
      </c>
      <c r="E125" s="6">
        <f t="shared" si="174"/>
        <v>22.186</v>
      </c>
      <c r="F125" s="6">
        <f t="shared" si="175"/>
        <v>5.9319999999999995</v>
      </c>
      <c r="G125" s="6">
        <f t="shared" si="176"/>
        <v>0.63200000000000012</v>
      </c>
      <c r="H125" s="11">
        <f t="shared" si="158"/>
        <v>88.600000000000009</v>
      </c>
      <c r="J125" s="6">
        <f t="shared" si="120"/>
        <v>67.550790067720087</v>
      </c>
      <c r="K125" s="6">
        <f t="shared" si="121"/>
        <v>25.040632054176069</v>
      </c>
      <c r="L125" s="6">
        <f t="shared" si="122"/>
        <v>6.6952595936794568</v>
      </c>
      <c r="M125" s="6">
        <f t="shared" si="123"/>
        <v>0.71331828442437928</v>
      </c>
      <c r="N125" s="11">
        <f t="shared" si="164"/>
        <v>99.999999999999986</v>
      </c>
      <c r="O125" s="6">
        <v>8.0000000000000002E-3</v>
      </c>
      <c r="P125" s="6">
        <f t="shared" si="95"/>
        <v>0.14838874282576378</v>
      </c>
      <c r="Q125" s="6">
        <f t="shared" si="96"/>
        <v>0.2494694983371733</v>
      </c>
      <c r="R125" s="6">
        <v>0.3</v>
      </c>
      <c r="S125" s="6">
        <f t="shared" si="159"/>
        <v>6.140412768023145E-2</v>
      </c>
      <c r="T125" s="6">
        <v>0.12</v>
      </c>
      <c r="U125" s="6">
        <f t="shared" si="97"/>
        <v>0.66928592665299336</v>
      </c>
      <c r="V125" s="6">
        <f t="shared" si="98"/>
        <v>1.6429224584396456</v>
      </c>
      <c r="W125" s="6">
        <v>0.06</v>
      </c>
      <c r="X125" s="6">
        <f t="shared" si="124"/>
        <v>0.35908028885087229</v>
      </c>
      <c r="Y125" s="6">
        <v>2.6700000000000002E-2</v>
      </c>
      <c r="Z125" s="6">
        <v>0.21</v>
      </c>
      <c r="AA125" s="6">
        <v>0.442</v>
      </c>
      <c r="AB125" s="6">
        <v>0.5</v>
      </c>
      <c r="AC125" s="6">
        <f t="shared" si="125"/>
        <v>0.10378102708803608</v>
      </c>
      <c r="AD125" s="6">
        <f t="shared" si="99"/>
        <v>0.1959036367290167</v>
      </c>
      <c r="AE125" s="6">
        <f t="shared" si="100"/>
        <v>1.7799429528946387</v>
      </c>
      <c r="AF125" s="6">
        <f t="shared" si="101"/>
        <v>3.466932265301033</v>
      </c>
      <c r="AG125" s="6">
        <f t="shared" si="102"/>
        <v>11.684141583172849</v>
      </c>
      <c r="AH125" s="6">
        <f t="shared" si="126"/>
        <v>0.89350865338017005</v>
      </c>
      <c r="AI125" s="6">
        <f t="shared" si="103"/>
        <v>0.10815397811114327</v>
      </c>
      <c r="AJ125" s="6">
        <f t="shared" si="104"/>
        <v>1.1282519256051278</v>
      </c>
      <c r="AK125" s="6">
        <f t="shared" si="105"/>
        <v>1.8747586098210494</v>
      </c>
      <c r="AL125" s="6">
        <f t="shared" si="106"/>
        <v>7.6137184158224365</v>
      </c>
      <c r="AM125" s="6">
        <f t="shared" si="127"/>
        <v>0.53541028130570578</v>
      </c>
      <c r="AN125" s="6">
        <f t="shared" si="107"/>
        <v>5.9709371283627057E-2</v>
      </c>
      <c r="AO125" s="6">
        <f t="shared" si="108"/>
        <v>0.71516472230839345</v>
      </c>
      <c r="AP125" s="6">
        <f t="shared" si="109"/>
        <v>1.0137838227401801</v>
      </c>
      <c r="AQ125" s="6">
        <f t="shared" si="110"/>
        <v>4.9613151041338366</v>
      </c>
      <c r="AR125" s="6">
        <f t="shared" si="128"/>
        <v>0.32268134517795066</v>
      </c>
      <c r="AS125" s="6">
        <f t="shared" si="111"/>
        <v>3.296419679932882E-2</v>
      </c>
      <c r="AT125" s="6">
        <f t="shared" si="112"/>
        <v>0.45332125603076129</v>
      </c>
      <c r="AU125" s="6">
        <f t="shared" si="113"/>
        <v>0.5482079846790483</v>
      </c>
      <c r="AV125" s="6">
        <f t="shared" si="114"/>
        <v>3.2329337937365334</v>
      </c>
      <c r="AW125" s="6">
        <f t="shared" si="129"/>
        <v>0.1955471386850553</v>
      </c>
      <c r="AX125" s="6">
        <f t="shared" si="115"/>
        <v>1.8198789356920389E-2</v>
      </c>
      <c r="AY125" s="6">
        <f t="shared" si="116"/>
        <v>0.28734661366684644</v>
      </c>
      <c r="AZ125" s="6">
        <f t="shared" si="117"/>
        <v>0.29644583758848053</v>
      </c>
      <c r="BA125" s="6">
        <f t="shared" si="118"/>
        <v>2.106671456117565</v>
      </c>
      <c r="BB125" s="6">
        <f t="shared" si="130"/>
        <v>0.11912192531225177</v>
      </c>
      <c r="BD125" s="6">
        <f t="shared" si="160"/>
        <v>4854.689592023502</v>
      </c>
      <c r="BE125" s="6">
        <f t="shared" si="161"/>
        <v>8784.2112716241063</v>
      </c>
      <c r="BF125" s="6">
        <f t="shared" si="131"/>
        <v>38.714080679684841</v>
      </c>
      <c r="BG125" s="6">
        <f t="shared" si="132"/>
        <v>35.843047068756675</v>
      </c>
      <c r="BH125" s="6">
        <f t="shared" si="162"/>
        <v>1.9316411858008298</v>
      </c>
      <c r="BI125" s="6">
        <f t="shared" si="133"/>
        <v>2.6314143410983979</v>
      </c>
      <c r="BJ125" s="6">
        <f t="shared" si="134"/>
        <v>98.374376361190187</v>
      </c>
      <c r="BK125" s="6">
        <f t="shared" si="135"/>
        <v>71.256490239404869</v>
      </c>
      <c r="BL125" s="6">
        <f t="shared" si="136"/>
        <v>153.61069887605285</v>
      </c>
      <c r="BM125" s="6">
        <f t="shared" si="137"/>
        <v>115.25629886269118</v>
      </c>
      <c r="BN125" s="6">
        <f t="shared" si="138"/>
        <v>228.47693829796339</v>
      </c>
      <c r="BO125" s="6">
        <f t="shared" si="139"/>
        <v>181.55192253885181</v>
      </c>
      <c r="BP125" s="6">
        <f t="shared" si="140"/>
        <v>315.29729740347568</v>
      </c>
      <c r="BQ125" s="6">
        <f t="shared" si="141"/>
        <v>275.45528418883072</v>
      </c>
      <c r="BR125" s="6">
        <f t="shared" si="142"/>
        <v>387.07369880981798</v>
      </c>
      <c r="BS125" s="6">
        <f t="shared" si="143"/>
        <v>396.36830437194459</v>
      </c>
      <c r="BU125" s="6">
        <f t="shared" si="144"/>
        <v>1.9880143031008388</v>
      </c>
      <c r="BV125" s="6">
        <f t="shared" si="145"/>
        <v>3.2155831685179659</v>
      </c>
      <c r="BW125" s="6">
        <f t="shared" si="146"/>
        <v>5.0651922028444192</v>
      </c>
      <c r="BX125" s="6">
        <f t="shared" si="147"/>
        <v>7.6850409414253438</v>
      </c>
      <c r="BY125" s="6">
        <f t="shared" si="148"/>
        <v>11.05844331849362</v>
      </c>
      <c r="CA125" s="6">
        <f t="shared" si="149"/>
        <v>0.81118825624773827</v>
      </c>
      <c r="CB125" s="6">
        <f t="shared" si="150"/>
        <v>1.3120847768655903</v>
      </c>
      <c r="CC125" s="6">
        <f t="shared" si="151"/>
        <v>2.0667982238237399</v>
      </c>
      <c r="CD125" s="6">
        <f t="shared" si="163"/>
        <v>3.1357998535240372</v>
      </c>
      <c r="CE125" s="6">
        <f t="shared" si="152"/>
        <v>4.5122810929234447</v>
      </c>
      <c r="CG125" s="6">
        <f t="shared" si="153"/>
        <v>27.079160102799005</v>
      </c>
      <c r="CH125" s="6">
        <f t="shared" si="154"/>
        <v>43.800133282917812</v>
      </c>
      <c r="CI125" s="6">
        <f t="shared" si="155"/>
        <v>68.994046168749279</v>
      </c>
      <c r="CJ125" s="6">
        <f t="shared" si="156"/>
        <v>104.67955573801841</v>
      </c>
      <c r="CK125" s="6">
        <f t="shared" si="157"/>
        <v>150.62937758653911</v>
      </c>
    </row>
    <row r="126" spans="1:89">
      <c r="A126" s="6">
        <v>1</v>
      </c>
      <c r="B126" s="6">
        <f t="shared" si="119"/>
        <v>1200</v>
      </c>
      <c r="C126" s="11">
        <v>11.5</v>
      </c>
      <c r="D126" s="6">
        <f t="shared" si="173"/>
        <v>59.875</v>
      </c>
      <c r="E126" s="6">
        <f t="shared" si="174"/>
        <v>22.134999999999998</v>
      </c>
      <c r="F126" s="6">
        <f t="shared" si="175"/>
        <v>5.87</v>
      </c>
      <c r="G126" s="6">
        <f>$G$5+$G$7*$C126</f>
        <v>0.62000000000000011</v>
      </c>
      <c r="H126" s="11">
        <f t="shared" si="158"/>
        <v>88.5</v>
      </c>
      <c r="J126" s="6">
        <f t="shared" si="120"/>
        <v>67.655367231638422</v>
      </c>
      <c r="K126" s="6">
        <f t="shared" si="121"/>
        <v>25.011299435028249</v>
      </c>
      <c r="L126" s="6">
        <f t="shared" si="122"/>
        <v>6.6327683615819213</v>
      </c>
      <c r="M126" s="6">
        <f t="shared" si="123"/>
        <v>0.70056497175141264</v>
      </c>
      <c r="N126" s="11">
        <f t="shared" si="164"/>
        <v>100.00000000000001</v>
      </c>
      <c r="O126" s="6">
        <v>8.0000000000000002E-3</v>
      </c>
      <c r="P126" s="6">
        <f t="shared" si="95"/>
        <v>0.14813150665221228</v>
      </c>
      <c r="Q126" s="6">
        <f t="shared" si="96"/>
        <v>0.24936372821866884</v>
      </c>
      <c r="R126" s="6">
        <v>0.3</v>
      </c>
      <c r="S126" s="6">
        <f t="shared" si="159"/>
        <v>6.1103457450737905E-2</v>
      </c>
      <c r="T126" s="6">
        <v>0.12</v>
      </c>
      <c r="U126" s="6">
        <f t="shared" si="97"/>
        <v>0.66930847236609015</v>
      </c>
      <c r="V126" s="6">
        <f t="shared" si="98"/>
        <v>1.6412690684708144</v>
      </c>
      <c r="W126" s="6">
        <v>0.06</v>
      </c>
      <c r="X126" s="6">
        <f t="shared" si="124"/>
        <v>0.35787110133047562</v>
      </c>
      <c r="Y126" s="6">
        <v>2.6700000000000002E-2</v>
      </c>
      <c r="Z126" s="6">
        <v>0.21</v>
      </c>
      <c r="AA126" s="6">
        <v>0.442</v>
      </c>
      <c r="AB126" s="6">
        <v>0.5</v>
      </c>
      <c r="AC126" s="6">
        <f t="shared" si="125"/>
        <v>0.10340737288135593</v>
      </c>
      <c r="AD126" s="6">
        <f t="shared" si="99"/>
        <v>0.19573457281096693</v>
      </c>
      <c r="AE126" s="6">
        <f t="shared" si="100"/>
        <v>1.7750372321379089</v>
      </c>
      <c r="AF126" s="6">
        <f t="shared" si="101"/>
        <v>3.457798224898796</v>
      </c>
      <c r="AG126" s="6">
        <f t="shared" si="102"/>
        <v>11.670955745733959</v>
      </c>
      <c r="AH126" s="6">
        <f t="shared" si="126"/>
        <v>0.88749519573943769</v>
      </c>
      <c r="AI126" s="6">
        <f t="shared" si="103"/>
        <v>0.10806064173619155</v>
      </c>
      <c r="AJ126" s="6">
        <f t="shared" si="104"/>
        <v>1.1251423378055523</v>
      </c>
      <c r="AK126" s="6">
        <f t="shared" si="105"/>
        <v>1.8698193379875796</v>
      </c>
      <c r="AL126" s="6">
        <f t="shared" si="106"/>
        <v>7.605126149747786</v>
      </c>
      <c r="AM126" s="6">
        <f t="shared" si="127"/>
        <v>0.53182117850972987</v>
      </c>
      <c r="AN126" s="6">
        <f t="shared" si="107"/>
        <v>5.9657842376751931E-2</v>
      </c>
      <c r="AO126" s="6">
        <f t="shared" si="108"/>
        <v>0.7131936487877486</v>
      </c>
      <c r="AP126" s="6">
        <f t="shared" si="109"/>
        <v>1.0111128901440281</v>
      </c>
      <c r="AQ126" s="6">
        <f t="shared" si="110"/>
        <v>4.9557161395902689</v>
      </c>
      <c r="AR126" s="6">
        <f t="shared" si="128"/>
        <v>0.32052351864312145</v>
      </c>
      <c r="AS126" s="6">
        <f t="shared" si="111"/>
        <v>3.2935748852372257E-2</v>
      </c>
      <c r="AT126" s="6">
        <f t="shared" si="112"/>
        <v>0.45207185222736385</v>
      </c>
      <c r="AU126" s="6">
        <f t="shared" si="113"/>
        <v>0.54676366633138285</v>
      </c>
      <c r="AV126" s="6">
        <f t="shared" si="114"/>
        <v>3.2292853494626046</v>
      </c>
      <c r="AW126" s="6">
        <f t="shared" si="129"/>
        <v>0.19424065592791551</v>
      </c>
      <c r="AX126" s="6">
        <f t="shared" si="115"/>
        <v>1.8183083887211814E-2</v>
      </c>
      <c r="AY126" s="6">
        <f t="shared" si="116"/>
        <v>0.28655465443874367</v>
      </c>
      <c r="AZ126" s="6">
        <f t="shared" si="117"/>
        <v>0.29566481619827079</v>
      </c>
      <c r="BA126" s="6">
        <f t="shared" si="118"/>
        <v>2.1042940262345242</v>
      </c>
      <c r="BB126" s="6">
        <f t="shared" si="130"/>
        <v>0.11832558408019947</v>
      </c>
      <c r="BD126" s="6">
        <f t="shared" si="160"/>
        <v>4795.3827502629192</v>
      </c>
      <c r="BE126" s="6">
        <f t="shared" si="161"/>
        <v>8749.525806220965</v>
      </c>
      <c r="BF126" s="6">
        <f t="shared" si="131"/>
        <v>38.766487572222395</v>
      </c>
      <c r="BG126" s="6">
        <f t="shared" si="132"/>
        <v>35.868468290525939</v>
      </c>
      <c r="BH126" s="6">
        <f t="shared" si="162"/>
        <v>1.9198398857216261</v>
      </c>
      <c r="BI126" s="6">
        <f t="shared" si="133"/>
        <v>2.6252267371386</v>
      </c>
      <c r="BJ126" s="6">
        <f t="shared" si="134"/>
        <v>99.026879092414489</v>
      </c>
      <c r="BK126" s="6">
        <f t="shared" si="135"/>
        <v>71.497971881604954</v>
      </c>
      <c r="BL126" s="6">
        <f t="shared" si="136"/>
        <v>154.49425089223479</v>
      </c>
      <c r="BM126" s="6">
        <f t="shared" si="137"/>
        <v>115.59749844555678</v>
      </c>
      <c r="BN126" s="6">
        <f t="shared" si="138"/>
        <v>229.46706586453988</v>
      </c>
      <c r="BO126" s="6">
        <f t="shared" si="139"/>
        <v>181.96857595907517</v>
      </c>
      <c r="BP126" s="6">
        <f t="shared" si="140"/>
        <v>315.94087440967763</v>
      </c>
      <c r="BQ126" s="6">
        <f t="shared" si="141"/>
        <v>275.80733279944673</v>
      </c>
      <c r="BR126" s="6">
        <f t="shared" si="142"/>
        <v>386.43181923809306</v>
      </c>
      <c r="BS126" s="6">
        <f t="shared" si="143"/>
        <v>396.28190015338942</v>
      </c>
      <c r="BU126" s="6">
        <f t="shared" si="144"/>
        <v>1.9933377500953939</v>
      </c>
      <c r="BV126" s="6">
        <f t="shared" si="145"/>
        <v>3.2228166954118289</v>
      </c>
      <c r="BW126" s="6">
        <f t="shared" si="146"/>
        <v>5.0732184738186641</v>
      </c>
      <c r="BX126" s="6">
        <f t="shared" si="147"/>
        <v>7.6894092762889645</v>
      </c>
      <c r="BY126" s="6">
        <f t="shared" si="148"/>
        <v>11.048196899393686</v>
      </c>
      <c r="CA126" s="6">
        <f t="shared" si="149"/>
        <v>0.81716396368326005</v>
      </c>
      <c r="CB126" s="6">
        <f t="shared" si="150"/>
        <v>1.3211858677342978</v>
      </c>
      <c r="CC126" s="6">
        <f t="shared" si="151"/>
        <v>2.0797535773846674</v>
      </c>
      <c r="CD126" s="6">
        <f t="shared" si="163"/>
        <v>3.1522546353694514</v>
      </c>
      <c r="CE126" s="6">
        <f t="shared" si="152"/>
        <v>4.5291814542867073</v>
      </c>
      <c r="CG126" s="6">
        <f t="shared" si="153"/>
        <v>27.23497017234218</v>
      </c>
      <c r="CH126" s="6">
        <f t="shared" si="154"/>
        <v>44.033338838973499</v>
      </c>
      <c r="CI126" s="6">
        <f t="shared" si="155"/>
        <v>69.315375081625973</v>
      </c>
      <c r="CJ126" s="6">
        <f t="shared" si="156"/>
        <v>105.06038541267735</v>
      </c>
      <c r="CK126" s="6">
        <f t="shared" si="157"/>
        <v>150.95149479748252</v>
      </c>
    </row>
    <row r="127" spans="1:89">
      <c r="A127" s="6">
        <v>1</v>
      </c>
      <c r="B127" s="6">
        <f t="shared" si="119"/>
        <v>1200.4347826086957</v>
      </c>
      <c r="C127" s="11">
        <v>11.6</v>
      </c>
      <c r="D127" s="6">
        <f t="shared" si="173"/>
        <v>59.9</v>
      </c>
      <c r="E127" s="6">
        <f t="shared" si="174"/>
        <v>22.084</v>
      </c>
      <c r="F127" s="6">
        <f t="shared" si="175"/>
        <v>5.8079999999999998</v>
      </c>
      <c r="G127" s="6">
        <f t="shared" si="176"/>
        <v>0.6080000000000001</v>
      </c>
      <c r="H127" s="11">
        <f t="shared" si="158"/>
        <v>88.4</v>
      </c>
      <c r="J127" s="6">
        <f t="shared" si="120"/>
        <v>67.76018099547511</v>
      </c>
      <c r="K127" s="6">
        <f t="shared" si="121"/>
        <v>24.981900452488688</v>
      </c>
      <c r="L127" s="6">
        <f t="shared" si="122"/>
        <v>6.5701357466063337</v>
      </c>
      <c r="M127" s="6">
        <f t="shared" si="123"/>
        <v>0.68778280542986436</v>
      </c>
      <c r="N127" s="11">
        <f t="shared" si="164"/>
        <v>100</v>
      </c>
      <c r="O127" s="6">
        <v>8.0000000000000002E-3</v>
      </c>
      <c r="P127" s="6">
        <f t="shared" si="95"/>
        <v>0.14787486780570194</v>
      </c>
      <c r="Q127" s="6">
        <f t="shared" si="96"/>
        <v>0.2492580653200645</v>
      </c>
      <c r="R127" s="6">
        <v>0.3</v>
      </c>
      <c r="S127" s="6">
        <f t="shared" si="159"/>
        <v>6.0802708416290228E-2</v>
      </c>
      <c r="T127" s="6">
        <v>0.12</v>
      </c>
      <c r="U127" s="6">
        <f t="shared" si="97"/>
        <v>0.66933100553372582</v>
      </c>
      <c r="V127" s="6">
        <f t="shared" si="98"/>
        <v>1.6396183166225511</v>
      </c>
      <c r="W127" s="6">
        <v>0.06</v>
      </c>
      <c r="X127" s="6">
        <f t="shared" si="124"/>
        <v>0.35666164150622826</v>
      </c>
      <c r="Y127" s="6">
        <v>2.6700000000000002E-2</v>
      </c>
      <c r="Z127" s="6">
        <v>0.21</v>
      </c>
      <c r="AA127" s="6">
        <v>0.442</v>
      </c>
      <c r="AB127" s="6">
        <v>0.5</v>
      </c>
      <c r="AC127" s="6">
        <f t="shared" si="125"/>
        <v>0.10303287330316742</v>
      </c>
      <c r="AD127" s="6">
        <f t="shared" si="99"/>
        <v>0.1955657544301328</v>
      </c>
      <c r="AE127" s="6">
        <f t="shared" si="100"/>
        <v>1.7701479150102917</v>
      </c>
      <c r="AF127" s="6">
        <f t="shared" si="101"/>
        <v>3.4486936179297598</v>
      </c>
      <c r="AG127" s="6">
        <f t="shared" si="102"/>
        <v>11.657792556655155</v>
      </c>
      <c r="AH127" s="6">
        <f t="shared" si="126"/>
        <v>0.88149644403659067</v>
      </c>
      <c r="AI127" s="6">
        <f t="shared" si="103"/>
        <v>0.10796744091679716</v>
      </c>
      <c r="AJ127" s="6">
        <f t="shared" si="104"/>
        <v>1.122043147769626</v>
      </c>
      <c r="AK127" s="6">
        <f t="shared" si="105"/>
        <v>1.864895982410353</v>
      </c>
      <c r="AL127" s="6">
        <f t="shared" si="106"/>
        <v>7.5965486419876456</v>
      </c>
      <c r="AM127" s="6">
        <f t="shared" si="127"/>
        <v>0.5282405885342577</v>
      </c>
      <c r="AN127" s="6">
        <f t="shared" si="107"/>
        <v>5.9606388307041805E-2</v>
      </c>
      <c r="AO127" s="6">
        <f t="shared" si="108"/>
        <v>0.71122916609454567</v>
      </c>
      <c r="AP127" s="6">
        <f t="shared" si="109"/>
        <v>1.0084505643322446</v>
      </c>
      <c r="AQ127" s="6">
        <f t="shared" si="110"/>
        <v>4.9501267919834833</v>
      </c>
      <c r="AR127" s="6">
        <f t="shared" si="128"/>
        <v>0.31837065080080751</v>
      </c>
      <c r="AS127" s="6">
        <f t="shared" si="111"/>
        <v>3.2907342221326116E-2</v>
      </c>
      <c r="AT127" s="6">
        <f t="shared" si="112"/>
        <v>0.45082662614985414</v>
      </c>
      <c r="AU127" s="6">
        <f t="shared" si="113"/>
        <v>0.54532400213957133</v>
      </c>
      <c r="AV127" s="6">
        <f t="shared" si="114"/>
        <v>3.2256431718577474</v>
      </c>
      <c r="AW127" s="6">
        <f t="shared" si="129"/>
        <v>0.19293707990799722</v>
      </c>
      <c r="AX127" s="6">
        <f t="shared" si="115"/>
        <v>1.8167401227085267E-2</v>
      </c>
      <c r="AY127" s="6">
        <f t="shared" si="116"/>
        <v>0.2857653433445429</v>
      </c>
      <c r="AZ127" s="6">
        <f t="shared" si="117"/>
        <v>0.29488631156295875</v>
      </c>
      <c r="BA127" s="6">
        <f t="shared" si="118"/>
        <v>2.1019206798909873</v>
      </c>
      <c r="BB127" s="6">
        <f t="shared" si="130"/>
        <v>0.11753095754360494</v>
      </c>
      <c r="BD127" s="6">
        <f t="shared" si="160"/>
        <v>4736.4022280138934</v>
      </c>
      <c r="BE127" s="6">
        <f t="shared" si="161"/>
        <v>8714.9299133053864</v>
      </c>
      <c r="BF127" s="6">
        <f t="shared" si="131"/>
        <v>38.818935691704368</v>
      </c>
      <c r="BG127" s="6">
        <f t="shared" si="132"/>
        <v>35.893903354329204</v>
      </c>
      <c r="BH127" s="6">
        <f t="shared" si="162"/>
        <v>1.908055179293247</v>
      </c>
      <c r="BI127" s="6">
        <f t="shared" si="133"/>
        <v>2.6190442237088987</v>
      </c>
      <c r="BJ127" s="6">
        <f t="shared" si="134"/>
        <v>99.68574667632042</v>
      </c>
      <c r="BK127" s="6">
        <f t="shared" si="135"/>
        <v>71.740969940180079</v>
      </c>
      <c r="BL127" s="6">
        <f t="shared" si="136"/>
        <v>155.38505521260271</v>
      </c>
      <c r="BM127" s="6">
        <f t="shared" si="137"/>
        <v>115.94049462458304</v>
      </c>
      <c r="BN127" s="6">
        <f t="shared" si="138"/>
        <v>230.46225228101602</v>
      </c>
      <c r="BO127" s="6">
        <f t="shared" si="139"/>
        <v>182.38662489288498</v>
      </c>
      <c r="BP127" s="6">
        <f t="shared" si="140"/>
        <v>316.58128818180546</v>
      </c>
      <c r="BQ127" s="6">
        <f t="shared" si="141"/>
        <v>276.15883241481185</v>
      </c>
      <c r="BR127" s="6">
        <f t="shared" si="142"/>
        <v>385.77452192649145</v>
      </c>
      <c r="BS127" s="6">
        <f t="shared" si="143"/>
        <v>396.19131930660575</v>
      </c>
      <c r="BU127" s="6">
        <f t="shared" si="144"/>
        <v>1.9986951330420664</v>
      </c>
      <c r="BV127" s="6">
        <f t="shared" si="145"/>
        <v>3.2300887836039522</v>
      </c>
      <c r="BW127" s="6">
        <f t="shared" si="146"/>
        <v>5.081270295193101</v>
      </c>
      <c r="BX127" s="6">
        <f t="shared" si="147"/>
        <v>7.6937531616077086</v>
      </c>
      <c r="BY127" s="6">
        <f t="shared" si="148"/>
        <v>11.037844376956587</v>
      </c>
      <c r="CA127" s="6">
        <f t="shared" si="149"/>
        <v>0.82319617775296894</v>
      </c>
      <c r="CB127" s="6">
        <f t="shared" si="150"/>
        <v>1.3303663457760304</v>
      </c>
      <c r="CC127" s="6">
        <f t="shared" si="151"/>
        <v>2.092806559630835</v>
      </c>
      <c r="CD127" s="6">
        <f t="shared" si="163"/>
        <v>3.1688015298113936</v>
      </c>
      <c r="CE127" s="6">
        <f t="shared" si="152"/>
        <v>4.5461216928632631</v>
      </c>
      <c r="CG127" s="6">
        <f t="shared" si="153"/>
        <v>27.392042215532264</v>
      </c>
      <c r="CH127" s="6">
        <f t="shared" si="154"/>
        <v>44.268246246104468</v>
      </c>
      <c r="CI127" s="6">
        <f t="shared" si="155"/>
        <v>69.638619784206014</v>
      </c>
      <c r="CJ127" s="6">
        <f t="shared" si="156"/>
        <v>105.44259998165893</v>
      </c>
      <c r="CK127" s="6">
        <f t="shared" si="157"/>
        <v>151.27324530074128</v>
      </c>
    </row>
    <row r="128" spans="1:89">
      <c r="A128" s="6">
        <v>1</v>
      </c>
      <c r="B128" s="6">
        <f t="shared" si="119"/>
        <v>1200.8695652173913</v>
      </c>
      <c r="C128" s="11">
        <v>11.7</v>
      </c>
      <c r="D128" s="6">
        <f t="shared" si="173"/>
        <v>59.924999999999997</v>
      </c>
      <c r="E128" s="6">
        <f t="shared" si="174"/>
        <v>22.033000000000001</v>
      </c>
      <c r="F128" s="6">
        <f t="shared" si="175"/>
        <v>5.7460000000000004</v>
      </c>
      <c r="G128" s="6">
        <f t="shared" si="176"/>
        <v>0.59600000000000009</v>
      </c>
      <c r="H128" s="11">
        <f t="shared" si="158"/>
        <v>88.3</v>
      </c>
      <c r="J128" s="6">
        <f t="shared" si="120"/>
        <v>67.865232163080407</v>
      </c>
      <c r="K128" s="6">
        <f t="shared" si="121"/>
        <v>24.952434881087207</v>
      </c>
      <c r="L128" s="6">
        <f t="shared" si="122"/>
        <v>6.5073612684031712</v>
      </c>
      <c r="M128" s="6">
        <f t="shared" si="123"/>
        <v>0.67497168742921865</v>
      </c>
      <c r="N128" s="11">
        <f t="shared" si="164"/>
        <v>100.00000000000001</v>
      </c>
      <c r="O128" s="6">
        <v>8.0000000000000002E-3</v>
      </c>
      <c r="P128" s="6">
        <f t="shared" si="95"/>
        <v>0.14761882459255671</v>
      </c>
      <c r="Q128" s="6">
        <f t="shared" si="96"/>
        <v>0.24915250948788376</v>
      </c>
      <c r="R128" s="6">
        <v>0.3</v>
      </c>
      <c r="S128" s="6">
        <f t="shared" si="159"/>
        <v>6.0501878615687232E-2</v>
      </c>
      <c r="T128" s="6">
        <v>0.12</v>
      </c>
      <c r="U128" s="6">
        <f t="shared" si="97"/>
        <v>0.66935352616635668</v>
      </c>
      <c r="V128" s="6">
        <f t="shared" si="98"/>
        <v>1.6379701974196614</v>
      </c>
      <c r="W128" s="6">
        <v>0.06</v>
      </c>
      <c r="X128" s="6">
        <f t="shared" si="124"/>
        <v>0.35545190256394926</v>
      </c>
      <c r="Y128" s="6">
        <v>2.6700000000000002E-2</v>
      </c>
      <c r="Z128" s="6">
        <v>0.21</v>
      </c>
      <c r="AA128" s="6">
        <v>0.442</v>
      </c>
      <c r="AB128" s="6">
        <v>0.5</v>
      </c>
      <c r="AC128" s="6">
        <f t="shared" si="125"/>
        <v>0.10265752548131371</v>
      </c>
      <c r="AD128" s="6">
        <f t="shared" si="99"/>
        <v>0.19539718111470761</v>
      </c>
      <c r="AE128" s="6">
        <f t="shared" si="100"/>
        <v>1.7652749378802732</v>
      </c>
      <c r="AF128" s="6">
        <f t="shared" si="101"/>
        <v>3.4396183338457349</v>
      </c>
      <c r="AG128" s="6">
        <f t="shared" si="102"/>
        <v>11.644651965994417</v>
      </c>
      <c r="AH128" s="6">
        <f t="shared" si="126"/>
        <v>0.87551232505804288</v>
      </c>
      <c r="AI128" s="6">
        <f t="shared" si="103"/>
        <v>0.10787437539248612</v>
      </c>
      <c r="AJ128" s="6">
        <f t="shared" si="104"/>
        <v>1.1189543151632597</v>
      </c>
      <c r="AK128" s="6">
        <f t="shared" si="105"/>
        <v>1.8599884833099576</v>
      </c>
      <c r="AL128" s="6">
        <f t="shared" si="106"/>
        <v>7.587985859998378</v>
      </c>
      <c r="AM128" s="6">
        <f t="shared" si="127"/>
        <v>0.52466846850560456</v>
      </c>
      <c r="AN128" s="6">
        <f t="shared" si="107"/>
        <v>5.9555008930694903E-2</v>
      </c>
      <c r="AO128" s="6">
        <f t="shared" si="108"/>
        <v>0.70927124866222713</v>
      </c>
      <c r="AP128" s="6">
        <f t="shared" si="109"/>
        <v>1.0057968129788541</v>
      </c>
      <c r="AQ128" s="6">
        <f t="shared" si="110"/>
        <v>4.9445470401071239</v>
      </c>
      <c r="AR128" s="6">
        <f t="shared" si="128"/>
        <v>0.31622271636723764</v>
      </c>
      <c r="AS128" s="6">
        <f t="shared" si="111"/>
        <v>3.2878976826800674E-2</v>
      </c>
      <c r="AT128" s="6">
        <f t="shared" si="112"/>
        <v>0.44958556159236551</v>
      </c>
      <c r="AU128" s="6">
        <f t="shared" si="113"/>
        <v>0.54388897462320274</v>
      </c>
      <c r="AV128" s="6">
        <f t="shared" si="114"/>
        <v>3.2220072471032974</v>
      </c>
      <c r="AW128" s="6">
        <f t="shared" si="129"/>
        <v>0.1916363956100692</v>
      </c>
      <c r="AX128" s="6">
        <f t="shared" si="115"/>
        <v>1.8151741332711482E-2</v>
      </c>
      <c r="AY128" s="6">
        <f t="shared" si="116"/>
        <v>0.28497867011183636</v>
      </c>
      <c r="AZ128" s="6">
        <f t="shared" si="117"/>
        <v>0.29411031422993661</v>
      </c>
      <c r="BA128" s="6">
        <f t="shared" si="118"/>
        <v>2.099551408082319</v>
      </c>
      <c r="BB128" s="6">
        <f t="shared" si="130"/>
        <v>0.11673803672388568</v>
      </c>
      <c r="BD128" s="6">
        <f t="shared" si="160"/>
        <v>4677.7497869512381</v>
      </c>
      <c r="BE128" s="6">
        <f t="shared" si="161"/>
        <v>8680.4241002596245</v>
      </c>
      <c r="BF128" s="6">
        <f t="shared" si="131"/>
        <v>38.871425023212353</v>
      </c>
      <c r="BG128" s="6">
        <f t="shared" si="132"/>
        <v>35.919352257482053</v>
      </c>
      <c r="BH128" s="6">
        <f t="shared" si="162"/>
        <v>1.8962871217555097</v>
      </c>
      <c r="BI128" s="6">
        <f t="shared" si="133"/>
        <v>2.6128668125810921</v>
      </c>
      <c r="BJ128" s="6">
        <f t="shared" si="134"/>
        <v>100.35107382932068</v>
      </c>
      <c r="BK128" s="6">
        <f t="shared" si="135"/>
        <v>71.985500742651368</v>
      </c>
      <c r="BL128" s="6">
        <f t="shared" si="136"/>
        <v>156.28320625354579</v>
      </c>
      <c r="BM128" s="6">
        <f t="shared" si="137"/>
        <v>116.28530412568529</v>
      </c>
      <c r="BN128" s="6">
        <f t="shared" si="138"/>
        <v>231.46253806243513</v>
      </c>
      <c r="BO128" s="6">
        <f t="shared" si="139"/>
        <v>182.80607714219735</v>
      </c>
      <c r="BP128" s="6">
        <f t="shared" si="140"/>
        <v>317.21846461175852</v>
      </c>
      <c r="BQ128" s="6">
        <f t="shared" si="141"/>
        <v>276.50976944213613</v>
      </c>
      <c r="BR128" s="6">
        <f t="shared" si="142"/>
        <v>385.10169693349656</v>
      </c>
      <c r="BS128" s="6">
        <f t="shared" si="143"/>
        <v>396.09653620939974</v>
      </c>
      <c r="BU128" s="6">
        <f t="shared" si="144"/>
        <v>2.0040868283658062</v>
      </c>
      <c r="BV128" s="6">
        <f t="shared" si="145"/>
        <v>3.2373998086633895</v>
      </c>
      <c r="BW128" s="6">
        <f t="shared" si="146"/>
        <v>5.0893478209679737</v>
      </c>
      <c r="BX128" s="6">
        <f t="shared" si="147"/>
        <v>7.6980722664490351</v>
      </c>
      <c r="BY128" s="6">
        <f t="shared" si="148"/>
        <v>11.027385276049689</v>
      </c>
      <c r="CA128" s="6">
        <f t="shared" si="149"/>
        <v>0.82928552696518987</v>
      </c>
      <c r="CB128" s="6">
        <f t="shared" si="150"/>
        <v>1.3396269903702895</v>
      </c>
      <c r="CC128" s="6">
        <f t="shared" si="151"/>
        <v>2.1059579005676667</v>
      </c>
      <c r="CD128" s="6">
        <f t="shared" si="163"/>
        <v>3.1854407831740148</v>
      </c>
      <c r="CE128" s="6">
        <f t="shared" si="152"/>
        <v>4.5631011991401751</v>
      </c>
      <c r="CG128" s="6">
        <f t="shared" si="153"/>
        <v>27.550390397259196</v>
      </c>
      <c r="CH128" s="6">
        <f t="shared" si="154"/>
        <v>44.504872412847597</v>
      </c>
      <c r="CI128" s="6">
        <f t="shared" si="155"/>
        <v>69.963794657261673</v>
      </c>
      <c r="CJ128" s="6">
        <f t="shared" si="156"/>
        <v>105.82620136270511</v>
      </c>
      <c r="CK128" s="6">
        <f t="shared" si="157"/>
        <v>151.59461412352667</v>
      </c>
    </row>
    <row r="129" spans="1:89">
      <c r="A129" s="6">
        <v>1</v>
      </c>
      <c r="B129" s="6">
        <f t="shared" si="119"/>
        <v>1201.304347826087</v>
      </c>
      <c r="C129" s="11">
        <v>11.8</v>
      </c>
      <c r="D129" s="6">
        <f t="shared" si="173"/>
        <v>59.95</v>
      </c>
      <c r="E129" s="6">
        <f t="shared" si="174"/>
        <v>21.981999999999999</v>
      </c>
      <c r="F129" s="6">
        <f t="shared" si="175"/>
        <v>5.6839999999999993</v>
      </c>
      <c r="G129" s="6">
        <f t="shared" si="176"/>
        <v>0.58400000000000007</v>
      </c>
      <c r="H129" s="11">
        <f t="shared" si="158"/>
        <v>88.2</v>
      </c>
      <c r="J129" s="6">
        <f t="shared" si="120"/>
        <v>67.970521541950106</v>
      </c>
      <c r="K129" s="6">
        <f t="shared" si="121"/>
        <v>24.922902494331062</v>
      </c>
      <c r="L129" s="6">
        <f t="shared" si="122"/>
        <v>6.4444444444444438</v>
      </c>
      <c r="M129" s="6">
        <f t="shared" si="123"/>
        <v>0.66213151927437641</v>
      </c>
      <c r="N129" s="11">
        <f t="shared" si="164"/>
        <v>100</v>
      </c>
      <c r="O129" s="6">
        <v>8.0000000000000002E-3</v>
      </c>
      <c r="P129" s="6">
        <f t="shared" si="95"/>
        <v>0.14736337532471444</v>
      </c>
      <c r="Q129" s="6">
        <f t="shared" si="96"/>
        <v>0.24904706056893058</v>
      </c>
      <c r="R129" s="6">
        <v>0.3</v>
      </c>
      <c r="S129" s="6">
        <f t="shared" si="159"/>
        <v>6.0200966084599482E-2</v>
      </c>
      <c r="T129" s="6">
        <v>0.12</v>
      </c>
      <c r="U129" s="6">
        <f t="shared" si="97"/>
        <v>0.66937603427442571</v>
      </c>
      <c r="V129" s="6">
        <f t="shared" si="98"/>
        <v>1.6363247054007566</v>
      </c>
      <c r="W129" s="6">
        <v>0.06</v>
      </c>
      <c r="X129" s="6">
        <f t="shared" si="124"/>
        <v>0.35424187767481086</v>
      </c>
      <c r="Y129" s="6">
        <v>2.6700000000000002E-2</v>
      </c>
      <c r="Z129" s="6">
        <v>0.21</v>
      </c>
      <c r="AA129" s="6">
        <v>0.442</v>
      </c>
      <c r="AB129" s="6">
        <v>0.5</v>
      </c>
      <c r="AC129" s="6">
        <f t="shared" si="125"/>
        <v>0.10228132653061223</v>
      </c>
      <c r="AD129" s="6">
        <f t="shared" si="99"/>
        <v>0.1952288523939969</v>
      </c>
      <c r="AE129" s="6">
        <f t="shared" si="100"/>
        <v>1.7604182373952815</v>
      </c>
      <c r="AF129" s="6">
        <f t="shared" si="101"/>
        <v>3.4305722625692607</v>
      </c>
      <c r="AG129" s="6">
        <f t="shared" si="102"/>
        <v>11.63153392394249</v>
      </c>
      <c r="AH129" s="6">
        <f t="shared" si="126"/>
        <v>0.86954276584432288</v>
      </c>
      <c r="AI129" s="6">
        <f t="shared" si="103"/>
        <v>0.10778144490339878</v>
      </c>
      <c r="AJ129" s="6">
        <f t="shared" si="104"/>
        <v>1.1158757998291766</v>
      </c>
      <c r="AK129" s="6">
        <f t="shared" si="105"/>
        <v>1.85509678116153</v>
      </c>
      <c r="AL129" s="6">
        <f t="shared" si="106"/>
        <v>7.5794377713228576</v>
      </c>
      <c r="AM129" s="6">
        <f t="shared" si="127"/>
        <v>0.52110477569590019</v>
      </c>
      <c r="AN129" s="6">
        <f t="shared" si="107"/>
        <v>5.9503704104248399E-2</v>
      </c>
      <c r="AO129" s="6">
        <f t="shared" si="108"/>
        <v>0.70731987103631189</v>
      </c>
      <c r="AP129" s="6">
        <f t="shared" si="109"/>
        <v>1.0031516038955297</v>
      </c>
      <c r="AQ129" s="6">
        <f t="shared" si="110"/>
        <v>4.938976862811205</v>
      </c>
      <c r="AR129" s="6">
        <f t="shared" si="128"/>
        <v>0.31407969014278719</v>
      </c>
      <c r="AS129" s="6">
        <f t="shared" si="111"/>
        <v>3.285065258959334E-2</v>
      </c>
      <c r="AT129" s="6">
        <f t="shared" si="112"/>
        <v>0.44834864242007338</v>
      </c>
      <c r="AU129" s="6">
        <f t="shared" si="113"/>
        <v>0.5424585663763003</v>
      </c>
      <c r="AV129" s="6">
        <f t="shared" si="114"/>
        <v>3.2183775614173236</v>
      </c>
      <c r="AW129" s="6">
        <f t="shared" si="129"/>
        <v>0.19033858806774126</v>
      </c>
      <c r="AX129" s="6">
        <f t="shared" si="115"/>
        <v>1.8136104160364475E-2</v>
      </c>
      <c r="AY129" s="6">
        <f t="shared" si="116"/>
        <v>0.28419462451324745</v>
      </c>
      <c r="AZ129" s="6">
        <f t="shared" si="117"/>
        <v>0.29333681478684709</v>
      </c>
      <c r="BA129" s="6">
        <f t="shared" si="118"/>
        <v>2.0971862018278218</v>
      </c>
      <c r="BB129" s="6">
        <f t="shared" si="130"/>
        <v>0.11594681267097438</v>
      </c>
      <c r="BD129" s="6">
        <f t="shared" si="160"/>
        <v>4619.4271726262759</v>
      </c>
      <c r="BE129" s="6">
        <f t="shared" si="161"/>
        <v>8646.0088720593412</v>
      </c>
      <c r="BF129" s="6">
        <f t="shared" si="131"/>
        <v>38.923955551597899</v>
      </c>
      <c r="BG129" s="6">
        <f t="shared" si="132"/>
        <v>35.944814997262696</v>
      </c>
      <c r="BH129" s="6">
        <f t="shared" si="162"/>
        <v>1.8845357687976079</v>
      </c>
      <c r="BI129" s="6">
        <f t="shared" si="133"/>
        <v>2.6066945155998757</v>
      </c>
      <c r="BJ129" s="6">
        <f t="shared" si="134"/>
        <v>101.02295724278126</v>
      </c>
      <c r="BK129" s="6">
        <f t="shared" si="135"/>
        <v>72.231580882482987</v>
      </c>
      <c r="BL129" s="6">
        <f t="shared" si="136"/>
        <v>157.18880024219166</v>
      </c>
      <c r="BM129" s="6">
        <f t="shared" si="137"/>
        <v>116.63194392328279</v>
      </c>
      <c r="BN129" s="6">
        <f t="shared" si="138"/>
        <v>232.46796430697245</v>
      </c>
      <c r="BO129" s="6">
        <f t="shared" si="139"/>
        <v>183.2269405927463</v>
      </c>
      <c r="BP129" s="6">
        <f t="shared" si="140"/>
        <v>317.85232840044711</v>
      </c>
      <c r="BQ129" s="6">
        <f t="shared" si="141"/>
        <v>276.86013011127432</v>
      </c>
      <c r="BR129" s="6">
        <f t="shared" si="142"/>
        <v>384.41323411667196</v>
      </c>
      <c r="BS129" s="6">
        <f t="shared" si="143"/>
        <v>395.99752517471558</v>
      </c>
      <c r="BU129" s="6">
        <f t="shared" si="144"/>
        <v>2.0095132187488969</v>
      </c>
      <c r="BV129" s="6">
        <f t="shared" si="145"/>
        <v>3.2447501519249622</v>
      </c>
      <c r="BW129" s="6">
        <f t="shared" si="146"/>
        <v>5.0974512069876994</v>
      </c>
      <c r="BX129" s="6">
        <f t="shared" si="147"/>
        <v>7.7023662559497952</v>
      </c>
      <c r="BY129" s="6">
        <f t="shared" si="148"/>
        <v>11.016819121335635</v>
      </c>
      <c r="CA129" s="6">
        <f t="shared" si="149"/>
        <v>0.83543264818878882</v>
      </c>
      <c r="CB129" s="6">
        <f t="shared" si="150"/>
        <v>1.3489685894285108</v>
      </c>
      <c r="CC129" s="6">
        <f t="shared" si="151"/>
        <v>2.1192083342045489</v>
      </c>
      <c r="CD129" s="6">
        <f t="shared" si="163"/>
        <v>3.2021726348903301</v>
      </c>
      <c r="CE129" s="6">
        <f t="shared" si="152"/>
        <v>4.5801193479506024</v>
      </c>
      <c r="CG129" s="6">
        <f t="shared" si="153"/>
        <v>27.710029100153463</v>
      </c>
      <c r="CH129" s="6">
        <f t="shared" si="154"/>
        <v>44.743234477724144</v>
      </c>
      <c r="CI129" s="6">
        <f t="shared" si="155"/>
        <v>70.290914219605241</v>
      </c>
      <c r="CJ129" s="6">
        <f t="shared" si="156"/>
        <v>106.21119139753159</v>
      </c>
      <c r="CK129" s="6">
        <f t="shared" si="157"/>
        <v>151.91558612060265</v>
      </c>
    </row>
    <row r="130" spans="1:89">
      <c r="A130" s="6">
        <v>1</v>
      </c>
      <c r="B130" s="6">
        <f t="shared" si="119"/>
        <v>1201.7391304347825</v>
      </c>
      <c r="C130" s="11">
        <v>11.9</v>
      </c>
      <c r="D130" s="6">
        <f t="shared" si="173"/>
        <v>59.975000000000001</v>
      </c>
      <c r="E130" s="6">
        <f t="shared" si="174"/>
        <v>21.931000000000001</v>
      </c>
      <c r="F130" s="6">
        <f t="shared" si="175"/>
        <v>5.6219999999999999</v>
      </c>
      <c r="G130" s="6">
        <f t="shared" si="176"/>
        <v>0.57200000000000006</v>
      </c>
      <c r="H130" s="11">
        <f t="shared" si="158"/>
        <v>88.100000000000009</v>
      </c>
      <c r="J130" s="6">
        <f t="shared" si="120"/>
        <v>68.076049943246304</v>
      </c>
      <c r="K130" s="6">
        <f t="shared" si="121"/>
        <v>24.893303064699204</v>
      </c>
      <c r="L130" s="6">
        <f t="shared" si="122"/>
        <v>6.3813847900113503</v>
      </c>
      <c r="M130" s="6">
        <f t="shared" si="123"/>
        <v>0.64926220204313279</v>
      </c>
      <c r="N130" s="11">
        <f t="shared" si="164"/>
        <v>99.999999999999986</v>
      </c>
      <c r="O130" s="6">
        <v>8.0000000000000002E-3</v>
      </c>
      <c r="P130" s="6">
        <f t="shared" si="95"/>
        <v>0.14710851831970578</v>
      </c>
      <c r="Q130" s="6">
        <f t="shared" si="96"/>
        <v>0.24894171841028928</v>
      </c>
      <c r="R130" s="6">
        <v>0.3</v>
      </c>
      <c r="S130" s="6">
        <f t="shared" si="159"/>
        <v>5.9899968855529097E-2</v>
      </c>
      <c r="T130" s="6">
        <v>0.12</v>
      </c>
      <c r="U130" s="6">
        <f t="shared" si="97"/>
        <v>0.6693985298683659</v>
      </c>
      <c r="V130" s="6">
        <f t="shared" si="98"/>
        <v>1.6346818351182211</v>
      </c>
      <c r="W130" s="6">
        <v>0.06</v>
      </c>
      <c r="X130" s="6">
        <f t="shared" si="124"/>
        <v>0.35303155999520736</v>
      </c>
      <c r="Y130" s="6">
        <v>2.6700000000000002E-2</v>
      </c>
      <c r="Z130" s="6">
        <v>0.21</v>
      </c>
      <c r="AA130" s="6">
        <v>0.442</v>
      </c>
      <c r="AB130" s="6">
        <v>0.5</v>
      </c>
      <c r="AC130" s="6">
        <f t="shared" si="125"/>
        <v>0.10190427355278092</v>
      </c>
      <c r="AD130" s="6">
        <f t="shared" si="99"/>
        <v>0.19506076779841672</v>
      </c>
      <c r="AE130" s="6">
        <f t="shared" si="100"/>
        <v>1.7555777504803411</v>
      </c>
      <c r="AF130" s="6">
        <f t="shared" si="101"/>
        <v>3.4215552944914025</v>
      </c>
      <c r="AG130" s="6">
        <f t="shared" si="102"/>
        <v>11.618438380822505</v>
      </c>
      <c r="AH130" s="6">
        <f t="shared" si="126"/>
        <v>0.86358769368848509</v>
      </c>
      <c r="AI130" s="6">
        <f t="shared" si="103"/>
        <v>0.10768864919028832</v>
      </c>
      <c r="AJ130" s="6">
        <f t="shared" si="104"/>
        <v>1.1128075617860604</v>
      </c>
      <c r="AK130" s="6">
        <f t="shared" si="105"/>
        <v>1.8502208166935659</v>
      </c>
      <c r="AL130" s="6">
        <f t="shared" si="106"/>
        <v>7.5709043435902279</v>
      </c>
      <c r="AM130" s="6">
        <f t="shared" si="127"/>
        <v>0.51754946752216191</v>
      </c>
      <c r="AN130" s="6">
        <f t="shared" si="107"/>
        <v>5.945247368457815E-2</v>
      </c>
      <c r="AO130" s="6">
        <f t="shared" si="108"/>
        <v>0.70537500787385432</v>
      </c>
      <c r="AP130" s="6">
        <f t="shared" si="109"/>
        <v>1.000514905030949</v>
      </c>
      <c r="AQ130" s="6">
        <f t="shared" si="110"/>
        <v>4.9334162390019571</v>
      </c>
      <c r="AR130" s="6">
        <f t="shared" si="128"/>
        <v>0.31194154701143229</v>
      </c>
      <c r="AS130" s="6">
        <f t="shared" si="111"/>
        <v>3.2822369430688517E-2</v>
      </c>
      <c r="AT130" s="6">
        <f t="shared" si="112"/>
        <v>0.44711585256885217</v>
      </c>
      <c r="AU130" s="6">
        <f t="shared" si="113"/>
        <v>0.54103276006697243</v>
      </c>
      <c r="AV130" s="6">
        <f t="shared" si="114"/>
        <v>3.2147541010545271</v>
      </c>
      <c r="AW130" s="6">
        <f t="shared" si="129"/>
        <v>0.18904364236314128</v>
      </c>
      <c r="AX130" s="6">
        <f t="shared" si="115"/>
        <v>1.8120489666421533E-2</v>
      </c>
      <c r="AY130" s="6">
        <f t="shared" si="116"/>
        <v>0.28341319636621332</v>
      </c>
      <c r="AZ130" s="6">
        <f t="shared" si="117"/>
        <v>0.29256580386139491</v>
      </c>
      <c r="BA130" s="6">
        <f t="shared" si="118"/>
        <v>2.0948250521706697</v>
      </c>
      <c r="BB130" s="6">
        <f t="shared" si="130"/>
        <v>0.11515727646312646</v>
      </c>
      <c r="BD130" s="6">
        <f>(($W$6-BE129*C129/100)/((100-C129)/100))/((C130-C129)/100+S130*(1-(C130-C129)/100))</f>
        <v>4561.4361142242178</v>
      </c>
      <c r="BE130" s="6">
        <f>(BE129*C129+BD130*(C130-C129))/C130</f>
        <v>8611.6847312371974</v>
      </c>
      <c r="BF130" s="6">
        <f>(($X$6-BG129*C129/100)/((100-C129)/100))/((C130-C129)/100+X130*(1-(C130-C129)/100))</f>
        <v>38.976527261479156</v>
      </c>
      <c r="BG130" s="6">
        <f>(BG129*C129+BF130*(C130-C129))/C130</f>
        <v>35.97029157091157</v>
      </c>
      <c r="BH130" s="6">
        <f>(($Y$6-BI129*C129/100)/((100-C129)/100))/((C130-C129)/100
+AC130*(1-(C130-C129)/100))</f>
        <v>1.8728011765639399</v>
      </c>
      <c r="BI130" s="6">
        <f>(BI129*C129+BH130*(C130-C129))/C130</f>
        <v>2.6005273446836075</v>
      </c>
      <c r="BJ130" s="6">
        <f>(($V$6-BK129*C129/100)/((100-C129)/100))/((C130-C129)/100+AH130*(1-(C130-C129)/100))</f>
        <v>101.70149563615838</v>
      </c>
      <c r="BK130" s="6">
        <f>(BK129*C129+BJ130*(C130-C129))/C130</f>
        <v>72.479227224950847</v>
      </c>
      <c r="BL130" s="6">
        <f>(($V$6-BM129*C129/100)/((100-C129)/100))/((C130-C129)/100+AM130*(1-(C130-C129)/100))</f>
        <v>158.10193526247136</v>
      </c>
      <c r="BM130" s="6">
        <f>(BM129*C129+BL130*(C130-C129))/C130</f>
        <v>116.98043124546084</v>
      </c>
      <c r="BN130" s="6">
        <f>(($V$6-BO129*C129/100)/((100-C129)/100))/((C130-C129)/100+AR130*(1-(C130-C129)/100))</f>
        <v>233.47857270883185</v>
      </c>
      <c r="BO130" s="6">
        <f>(BO129*C129+BN130*(C130-C129))/C130</f>
        <v>183.64922321557054</v>
      </c>
      <c r="BP130" s="6">
        <f>(($V$6-BQ129*C129/100)/((100-C129)/100))/((C130-C129)/100+AW130*(1-(C130-C129)/100))</f>
        <v>318.48280303507852</v>
      </c>
      <c r="BQ130" s="6">
        <f>(BQ129*C129+BP130*(C130-C129))/C130</f>
        <v>277.20990047197853</v>
      </c>
      <c r="BR130" s="6">
        <f>(($V$6-BS129*C129/100)/((100-C129)/100))/((C130-C129)/100+BB130*(1-(C130-C129)/100))</f>
        <v>383.70902314318823</v>
      </c>
      <c r="BS130" s="6">
        <f>(BS129*C129+BR130*(C130-C129))/C130</f>
        <v>395.89426045176151</v>
      </c>
      <c r="BU130" s="6">
        <f t="shared" si="144"/>
        <v>2.0149746932705792</v>
      </c>
      <c r="BV130" s="6">
        <f t="shared" si="145"/>
        <v>3.2521402006110089</v>
      </c>
      <c r="BW130" s="6">
        <f t="shared" si="146"/>
        <v>5.1055806109751938</v>
      </c>
      <c r="BX130" s="6">
        <f t="shared" si="147"/>
        <v>7.7066347912551381</v>
      </c>
      <c r="BY130" s="6">
        <f t="shared" si="148"/>
        <v>11.006145437306186</v>
      </c>
      <c r="CA130" s="6">
        <f t="shared" si="149"/>
        <v>0.84163818680039071</v>
      </c>
      <c r="CB130" s="6">
        <f t="shared" si="150"/>
        <v>1.3583919395137314</v>
      </c>
      <c r="CC130" s="6">
        <f t="shared" si="151"/>
        <v>2.1325585985448234</v>
      </c>
      <c r="CD130" s="6">
        <f t="shared" si="163"/>
        <v>3.2189973172897748</v>
      </c>
      <c r="CE130" s="6">
        <f t="shared" si="152"/>
        <v>4.5971754982591584</v>
      </c>
      <c r="CG130" s="6">
        <f t="shared" si="153"/>
        <v>27.870972929057594</v>
      </c>
      <c r="CH130" s="6">
        <f t="shared" si="154"/>
        <v>44.983349813494549</v>
      </c>
      <c r="CI130" s="6">
        <f t="shared" si="155"/>
        <v>70.619993129860433</v>
      </c>
      <c r="CJ130" s="6">
        <f t="shared" si="156"/>
        <v>106.5975718496839</v>
      </c>
      <c r="CK130" s="6">
        <f t="shared" si="157"/>
        <v>152.23614597289608</v>
      </c>
    </row>
    <row r="131" spans="1:89">
      <c r="A131" s="6">
        <v>1</v>
      </c>
      <c r="B131" s="6">
        <f t="shared" si="119"/>
        <v>1202.1739130434783</v>
      </c>
      <c r="C131" s="11">
        <v>12</v>
      </c>
      <c r="D131" s="6">
        <f t="shared" si="173"/>
        <v>60</v>
      </c>
      <c r="E131" s="6">
        <f t="shared" si="174"/>
        <v>21.88</v>
      </c>
      <c r="F131" s="6">
        <f t="shared" si="175"/>
        <v>5.5600000000000005</v>
      </c>
      <c r="G131" s="6">
        <f t="shared" si="176"/>
        <v>0.56000000000000005</v>
      </c>
      <c r="H131" s="11">
        <f t="shared" si="158"/>
        <v>88</v>
      </c>
      <c r="J131" s="6">
        <f t="shared" si="120"/>
        <v>68.181818181818187</v>
      </c>
      <c r="K131" s="6">
        <f t="shared" si="121"/>
        <v>24.863636363636363</v>
      </c>
      <c r="L131" s="6">
        <f t="shared" si="122"/>
        <v>6.3181818181818183</v>
      </c>
      <c r="M131" s="6">
        <f t="shared" si="123"/>
        <v>0.63636363636363646</v>
      </c>
      <c r="N131" s="11">
        <f t="shared" si="164"/>
        <v>100</v>
      </c>
      <c r="O131" s="6">
        <v>8.0000000000000002E-3</v>
      </c>
      <c r="P131" s="6">
        <f t="shared" si="95"/>
        <v>0.14685425190063145</v>
      </c>
      <c r="Q131" s="6">
        <f t="shared" si="96"/>
        <v>0.24883648285932281</v>
      </c>
      <c r="R131" s="6">
        <v>0.3</v>
      </c>
      <c r="S131" s="6">
        <f t="shared" si="159"/>
        <v>5.9598884957768765E-2</v>
      </c>
      <c r="T131" s="6">
        <v>0.12</v>
      </c>
      <c r="U131" s="6">
        <f t="shared" si="97"/>
        <v>0.66942101295859791</v>
      </c>
      <c r="V131" s="6">
        <f t="shared" si="98"/>
        <v>1.6330415811381567</v>
      </c>
      <c r="W131" s="6">
        <v>0.06</v>
      </c>
      <c r="X131" s="6">
        <f t="shared" si="124"/>
        <v>0.35182094266661673</v>
      </c>
      <c r="Y131" s="6">
        <v>2.6700000000000002E-2</v>
      </c>
      <c r="Z131" s="6">
        <v>0.21</v>
      </c>
      <c r="AA131" s="6">
        <v>0.442</v>
      </c>
      <c r="AB131" s="6">
        <v>0.5</v>
      </c>
      <c r="AC131" s="6">
        <f t="shared" si="125"/>
        <v>0.10152636363636364</v>
      </c>
      <c r="AD131" s="6">
        <f t="shared" si="99"/>
        <v>0.19489292685948909</v>
      </c>
      <c r="AE131" s="6">
        <f t="shared" si="100"/>
        <v>1.7507534143367083</v>
      </c>
      <c r="AF131" s="6">
        <f t="shared" si="101"/>
        <v>3.4125673204694751</v>
      </c>
      <c r="AG131" s="6">
        <f t="shared" si="102"/>
        <v>11.605365287089491</v>
      </c>
      <c r="AH131" s="6">
        <f t="shared" si="126"/>
        <v>0.85764703613451043</v>
      </c>
      <c r="AI131" s="6">
        <f t="shared" si="103"/>
        <v>0.10759598799451865</v>
      </c>
      <c r="AJ131" s="6">
        <f t="shared" si="104"/>
        <v>1.1097495612276893</v>
      </c>
      <c r="AK131" s="6">
        <f t="shared" si="105"/>
        <v>1.8453605308866861</v>
      </c>
      <c r="AL131" s="6">
        <f t="shared" si="106"/>
        <v>7.5623855445155765</v>
      </c>
      <c r="AM131" s="6">
        <f t="shared" si="127"/>
        <v>0.51400250154535987</v>
      </c>
      <c r="AN131" s="6">
        <f t="shared" si="107"/>
        <v>5.9401317528896984E-2</v>
      </c>
      <c r="AO131" s="6">
        <f t="shared" si="108"/>
        <v>0.70343663394289613</v>
      </c>
      <c r="AP131" s="6">
        <f t="shared" si="109"/>
        <v>0.99788668447012763</v>
      </c>
      <c r="AQ131" s="6">
        <f t="shared" si="110"/>
        <v>4.927865147641616</v>
      </c>
      <c r="AR131" s="6">
        <f t="shared" si="128"/>
        <v>0.30980826194020006</v>
      </c>
      <c r="AS131" s="6">
        <f t="shared" si="111"/>
        <v>3.2794127271256614E-2</v>
      </c>
      <c r="AT131" s="6">
        <f t="shared" si="112"/>
        <v>0.44588717604492784</v>
      </c>
      <c r="AU131" s="6">
        <f t="shared" si="113"/>
        <v>0.53961153843705389</v>
      </c>
      <c r="AV131" s="6">
        <f t="shared" si="114"/>
        <v>3.2111368523061028</v>
      </c>
      <c r="AW131" s="6">
        <f t="shared" si="129"/>
        <v>0.18775154362658925</v>
      </c>
      <c r="AX131" s="6">
        <f t="shared" si="115"/>
        <v>1.8104897807362599E-2</v>
      </c>
      <c r="AY131" s="6">
        <f t="shared" si="116"/>
        <v>0.28263437553276527</v>
      </c>
      <c r="AZ131" s="6">
        <f t="shared" si="117"/>
        <v>0.2917972721211527</v>
      </c>
      <c r="BA131" s="6">
        <f t="shared" si="118"/>
        <v>2.0924679501778156</v>
      </c>
      <c r="BB131" s="6">
        <f t="shared" si="130"/>
        <v>0.11436941920672551</v>
      </c>
      <c r="BD131" s="6">
        <f>(($W$6-BE130*C130/100)/((100-C130)/100))/((C131-C130)/100+S131*(1-(C131-C130)/100))</f>
        <v>4503.7783243199856</v>
      </c>
      <c r="BE131" s="6">
        <f>(BE130*C130+BD131*(C131-C130))/C131</f>
        <v>8577.4521778462204</v>
      </c>
      <c r="BF131" s="6">
        <f>(($X$6-BG130*C130/100)/((100-C130)/100))/((C131-C130)/100+X131*(1-(C131-C130)/100))</f>
        <v>39.029140137238166</v>
      </c>
      <c r="BG131" s="6">
        <f>(BG130*C130+BF131*(C131-C130))/C131</f>
        <v>35.995781975630962</v>
      </c>
      <c r="BH131" s="6">
        <f>(($Y$6-BI130*C130/100)/((100-C130)/100))/((C131-C130)/100
+AC131*(1-(C131-C130)/100))</f>
        <v>1.8610834016600599</v>
      </c>
      <c r="BI131" s="6">
        <f>(BI130*C130+BH131*(C131-C130))/C131</f>
        <v>2.594365311825078</v>
      </c>
      <c r="BJ131" s="6">
        <f>(($V$6-BK130*C130/100)/((100-C130)/100))/((C131-C130)/100+AH131*(1-(C131-C130)/100))</f>
        <v>102.38678981188951</v>
      </c>
      <c r="BK131" s="6">
        <f>(BK130*C130+BJ131*(C131-C130))/C131</f>
        <v>72.728456913175336</v>
      </c>
      <c r="BL131" s="6">
        <f>(($V$6-BM130*C130/100)/((100-C130)/100))/((C131-C130)/100+AM131*(1-(C131-C130)/100))</f>
        <v>159.02271130264413</v>
      </c>
      <c r="BM131" s="6">
        <f>(BM130*C130+BL131*(C131-C130))/C131</f>
        <v>117.3307835792707</v>
      </c>
      <c r="BN131" s="6">
        <f>(($V$6-BO130*C130/100)/((100-C130)/100))/((C131-C130)/100+AR131*(1-(C131-C130)/100))</f>
        <v>234.49440557152161</v>
      </c>
      <c r="BO131" s="6">
        <f>(BO130*C130+BN131*(C131-C130))/C131</f>
        <v>184.07293306853683</v>
      </c>
      <c r="BP131" s="6">
        <f>(($V$6-BQ130*C130/100)/((100-C130)/100))/((C131-C130)/100+AW131*(1-(C131-C130)/100))</f>
        <v>319.10981076588985</v>
      </c>
      <c r="BQ131" s="6">
        <f>(BQ130*C130+BP131*(C131-C130))/C131</f>
        <v>277.55906639109446</v>
      </c>
      <c r="BR131" s="6">
        <f>(($V$6-BS130*C130/100)/((100-C130)/100))/((C131-C130)/100+BB131*(1-(C131-C130)/100))</f>
        <v>382.98895350068864</v>
      </c>
      <c r="BS131" s="6">
        <f>(BS130*C130+BR131*(C131-C130))/C131</f>
        <v>395.78671622716928</v>
      </c>
      <c r="BU131" s="6">
        <f t="shared" si="144"/>
        <v>2.0204716475506017</v>
      </c>
      <c r="BV131" s="6">
        <f t="shared" si="145"/>
        <v>3.2595703479564162</v>
      </c>
      <c r="BW131" s="6">
        <f t="shared" si="146"/>
        <v>5.1137361925670533</v>
      </c>
      <c r="BX131" s="6">
        <f t="shared" si="147"/>
        <v>7.7108775294561216</v>
      </c>
      <c r="BY131" s="6">
        <f t="shared" si="148"/>
        <v>10.995363748316837</v>
      </c>
      <c r="CA131" s="6">
        <f t="shared" si="149"/>
        <v>0.84790279683538017</v>
      </c>
      <c r="CB131" s="6">
        <f t="shared" si="150"/>
        <v>1.367897845963068</v>
      </c>
      <c r="CC131" s="6">
        <f t="shared" si="151"/>
        <v>2.1460094355752752</v>
      </c>
      <c r="CD131" s="6">
        <f t="shared" si="163"/>
        <v>3.235915055381736</v>
      </c>
      <c r="CE131" s="6">
        <f t="shared" si="152"/>
        <v>4.6142689929464638</v>
      </c>
      <c r="CG131" s="6">
        <f t="shared" si="153"/>
        <v>28.033236715616002</v>
      </c>
      <c r="CH131" s="6">
        <f t="shared" si="154"/>
        <v>45.225236031517518</v>
      </c>
      <c r="CI131" s="6">
        <f t="shared" si="155"/>
        <v>70.951046188266233</v>
      </c>
      <c r="CJ131" s="6">
        <f t="shared" si="156"/>
        <v>106.98534440234165</v>
      </c>
      <c r="CK131" s="6">
        <f t="shared" si="157"/>
        <v>152.55627818610563</v>
      </c>
    </row>
    <row r="132" spans="1:89">
      <c r="A132" s="6">
        <v>1</v>
      </c>
      <c r="B132" s="6">
        <f t="shared" si="119"/>
        <v>1202.608695652174</v>
      </c>
      <c r="C132" s="11">
        <v>12.1</v>
      </c>
      <c r="D132" s="6">
        <f t="shared" si="173"/>
        <v>60.024999999999999</v>
      </c>
      <c r="E132" s="6">
        <f t="shared" si="174"/>
        <v>21.829000000000001</v>
      </c>
      <c r="F132" s="6">
        <f t="shared" si="175"/>
        <v>5.4980000000000002</v>
      </c>
      <c r="G132" s="6">
        <f t="shared" si="176"/>
        <v>0.54800000000000004</v>
      </c>
      <c r="H132" s="11">
        <f t="shared" si="158"/>
        <v>87.9</v>
      </c>
      <c r="J132" s="6">
        <f t="shared" si="120"/>
        <v>68.287827076222982</v>
      </c>
      <c r="K132" s="6">
        <f t="shared" si="121"/>
        <v>24.833902161547211</v>
      </c>
      <c r="L132" s="6">
        <f t="shared" si="122"/>
        <v>6.2548350398179755</v>
      </c>
      <c r="M132" s="6">
        <f t="shared" si="123"/>
        <v>0.62343572241183165</v>
      </c>
      <c r="N132" s="11">
        <f t="shared" si="164"/>
        <v>100</v>
      </c>
      <c r="O132" s="6">
        <v>8.0000000000000002E-3</v>
      </c>
      <c r="P132" s="6">
        <f t="shared" si="95"/>
        <v>0.14660057439614252</v>
      </c>
      <c r="Q132" s="6">
        <f t="shared" si="96"/>
        <v>0.248731353763673</v>
      </c>
      <c r="R132" s="6">
        <v>0.3</v>
      </c>
      <c r="S132" s="6">
        <f t="shared" si="159"/>
        <v>5.9297712417361426E-2</v>
      </c>
      <c r="T132" s="6">
        <v>0.12</v>
      </c>
      <c r="U132" s="6">
        <f t="shared" si="97"/>
        <v>0.66944348355553107</v>
      </c>
      <c r="V132" s="6">
        <f t="shared" si="98"/>
        <v>1.6314039380403516</v>
      </c>
      <c r="W132" s="6">
        <v>0.06</v>
      </c>
      <c r="X132" s="6">
        <f t="shared" si="124"/>
        <v>0.35061001881546688</v>
      </c>
      <c r="Y132" s="6">
        <v>2.6700000000000002E-2</v>
      </c>
      <c r="Z132" s="6">
        <v>0.21</v>
      </c>
      <c r="AA132" s="6">
        <v>0.442</v>
      </c>
      <c r="AB132" s="6">
        <v>0.5</v>
      </c>
      <c r="AC132" s="6">
        <f t="shared" si="125"/>
        <v>0.1011475938566553</v>
      </c>
      <c r="AD132" s="6">
        <f t="shared" si="99"/>
        <v>0.19472532910983953</v>
      </c>
      <c r="AE132" s="6">
        <f t="shared" si="100"/>
        <v>1.7459451664405183</v>
      </c>
      <c r="AF132" s="6">
        <f t="shared" si="101"/>
        <v>3.4036082318248617</v>
      </c>
      <c r="AG132" s="6">
        <f t="shared" si="102"/>
        <v>11.592314593330016</v>
      </c>
      <c r="AH132" s="6">
        <f t="shared" si="126"/>
        <v>0.85172072097572393</v>
      </c>
      <c r="AI132" s="6">
        <f t="shared" si="103"/>
        <v>0.10750346105806292</v>
      </c>
      <c r="AJ132" s="6">
        <f t="shared" si="104"/>
        <v>1.1067017585220797</v>
      </c>
      <c r="AK132" s="6">
        <f t="shared" si="105"/>
        <v>1.8405158649724589</v>
      </c>
      <c r="AL132" s="6">
        <f t="shared" si="106"/>
        <v>7.5538813418997108</v>
      </c>
      <c r="AM132" s="6">
        <f t="shared" si="127"/>
        <v>0.51046383546949181</v>
      </c>
      <c r="AN132" s="6">
        <f t="shared" si="107"/>
        <v>5.935023549475401E-2</v>
      </c>
      <c r="AO132" s="6">
        <f t="shared" si="108"/>
        <v>0.70150472412192333</v>
      </c>
      <c r="AP132" s="6">
        <f t="shared" si="109"/>
        <v>0.99526691043378235</v>
      </c>
      <c r="AQ132" s="6">
        <f t="shared" si="110"/>
        <v>4.9223235677482711</v>
      </c>
      <c r="AR132" s="6">
        <f t="shared" si="128"/>
        <v>0.30767980997862415</v>
      </c>
      <c r="AS132" s="6">
        <f t="shared" si="111"/>
        <v>3.27659260326537E-2</v>
      </c>
      <c r="AT132" s="6">
        <f t="shared" si="112"/>
        <v>0.4446625969245333</v>
      </c>
      <c r="AU132" s="6">
        <f t="shared" si="113"/>
        <v>0.53819488430175955</v>
      </c>
      <c r="AV132" s="6">
        <f t="shared" si="114"/>
        <v>3.2075258014996422</v>
      </c>
      <c r="AW132" s="6">
        <f t="shared" si="129"/>
        <v>0.18646227703627477</v>
      </c>
      <c r="AX132" s="6">
        <f t="shared" si="115"/>
        <v>1.808932853977015E-2</v>
      </c>
      <c r="AY132" s="6">
        <f t="shared" si="116"/>
        <v>0.28185815191930946</v>
      </c>
      <c r="AZ132" s="6">
        <f t="shared" si="117"/>
        <v>0.29103121027337359</v>
      </c>
      <c r="BA132" s="6">
        <f t="shared" si="118"/>
        <v>2.0901148869399293</v>
      </c>
      <c r="BB132" s="6">
        <f t="shared" si="130"/>
        <v>0.113583232036091</v>
      </c>
      <c r="BD132" s="6">
        <f>(($W$6-BE131*C131/100)/((100-C131)/100))/((C132-C131)/100+S132*(1-(C132-C131)/100))</f>
        <v>4446.4554986323983</v>
      </c>
      <c r="BE132" s="6">
        <f>(BE131*C131+BD132*(C132-C131))/C132</f>
        <v>8543.3117094229656</v>
      </c>
      <c r="BF132" s="6">
        <f>(($X$6-BG131*C131/100)/((100-C131)/100))/((C132-C131)/100+X132*(1-(C132-C131)/100))</f>
        <v>39.081794163017527</v>
      </c>
      <c r="BG132" s="6">
        <f>(BG131*C131+BF132*(C132-C131))/C132</f>
        <v>36.02128620858457</v>
      </c>
      <c r="BH132" s="6">
        <f>(($Y$6-BI131*C131/100)/((100-C131)/100))/((C132-C131)/100
+AC132*(1-(C132-C131)/100))</f>
        <v>1.8493825011587151</v>
      </c>
      <c r="BI132" s="6">
        <f>(BI131*C131+BH132*(C132-C131))/C132</f>
        <v>2.5882084290922984</v>
      </c>
      <c r="BJ132" s="6">
        <f>(($V$6-BK131*C131/100)/((100-C131)/100))/((C132-C131)/100+AH132*(1-(C132-C131)/100))</f>
        <v>103.07894271210353</v>
      </c>
      <c r="BK132" s="6">
        <f>(BK131*C131+BJ132*(C132-C131))/C132</f>
        <v>72.979287374323505</v>
      </c>
      <c r="BL132" s="6">
        <f>(($V$6-BM131*C131/100)/((100-C131)/100))/((C132-C131)/100+AM132*(1-(C132-C131)/100))</f>
        <v>159.9512303043322</v>
      </c>
      <c r="BM132" s="6">
        <f>(BM131*C131+BL132*(C132-C131))/C132</f>
        <v>117.68301867617204</v>
      </c>
      <c r="BN132" s="6">
        <f>(($V$6-BO131*C131/100)/((100-C131)/100))/((C132-C131)/100+AR132*(1-(C132-C131)/100))</f>
        <v>235.5155058215156</v>
      </c>
      <c r="BO132" s="6">
        <f>(BO131*C131+BN132*(C132-C131))/C132</f>
        <v>184.49807829790026</v>
      </c>
      <c r="BP132" s="6">
        <f>(($V$6-BQ131*C131/100)/((100-C131)/100))/((C132-C131)/100+AW132*(1-(C132-C131)/100))</f>
        <v>319.73327258229568</v>
      </c>
      <c r="BQ132" s="6">
        <f>(BQ131*C131+BP132*(C132-C131))/C132</f>
        <v>277.90761354969942</v>
      </c>
      <c r="BR132" s="6">
        <f>(($V$6-BS131*C131/100)/((100-C131)/100))/((C132-C131)/100+BB132*(1-(C132-C131)/100))</f>
        <v>382.25291450849005</v>
      </c>
      <c r="BS132" s="6">
        <f>(BS131*C131+BR132*(C132-C131))/C132</f>
        <v>395.67486662618848</v>
      </c>
      <c r="BU132" s="6">
        <f t="shared" si="144"/>
        <v>2.0260044838968336</v>
      </c>
      <c r="BV132" s="6">
        <f t="shared" si="145"/>
        <v>3.2670409933370426</v>
      </c>
      <c r="BW132" s="6">
        <f t="shared" si="146"/>
        <v>5.121918113349623</v>
      </c>
      <c r="BX132" s="6">
        <f t="shared" si="147"/>
        <v>7.7150941235260122</v>
      </c>
      <c r="BY132" s="6">
        <f t="shared" si="148"/>
        <v>10.984473578622284</v>
      </c>
      <c r="CA132" s="6">
        <f t="shared" si="149"/>
        <v>0.85422714114281906</v>
      </c>
      <c r="CB132" s="6">
        <f t="shared" si="150"/>
        <v>1.3774871230131038</v>
      </c>
      <c r="CC132" s="6">
        <f t="shared" si="151"/>
        <v>2.1595615912551276</v>
      </c>
      <c r="CD132" s="6">
        <f t="shared" si="163"/>
        <v>3.2529260666349948</v>
      </c>
      <c r="CE132" s="6">
        <f t="shared" si="152"/>
        <v>4.631399158592953</v>
      </c>
      <c r="CG132" s="6">
        <f t="shared" si="153"/>
        <v>28.19683552298677</v>
      </c>
      <c r="CH132" s="6">
        <f t="shared" si="154"/>
        <v>45.468910986216144</v>
      </c>
      <c r="CI132" s="6">
        <f t="shared" si="155"/>
        <v>71.284088338513342</v>
      </c>
      <c r="CJ132" s="6">
        <f t="shared" si="156"/>
        <v>107.37451065606932</v>
      </c>
      <c r="CK132" s="6">
        <f t="shared" si="157"/>
        <v>152.87596708930982</v>
      </c>
    </row>
    <row r="133" spans="1:89">
      <c r="A133" s="6">
        <v>1</v>
      </c>
      <c r="B133" s="6">
        <f t="shared" si="119"/>
        <v>1203.0434782608695</v>
      </c>
      <c r="C133" s="11">
        <v>12.2</v>
      </c>
      <c r="D133" s="6">
        <f t="shared" si="173"/>
        <v>60.05</v>
      </c>
      <c r="E133" s="6">
        <f t="shared" si="174"/>
        <v>21.777999999999999</v>
      </c>
      <c r="F133" s="6">
        <f t="shared" si="175"/>
        <v>5.4360000000000008</v>
      </c>
      <c r="G133" s="6">
        <f t="shared" si="176"/>
        <v>0.53600000000000003</v>
      </c>
      <c r="H133" s="11">
        <f t="shared" si="158"/>
        <v>87.800000000000011</v>
      </c>
      <c r="J133" s="6">
        <f t="shared" si="120"/>
        <v>68.39407744874714</v>
      </c>
      <c r="K133" s="6">
        <f t="shared" si="121"/>
        <v>24.804100227790425</v>
      </c>
      <c r="L133" s="6">
        <f t="shared" si="122"/>
        <v>6.1913439635535319</v>
      </c>
      <c r="M133" s="6">
        <f t="shared" si="123"/>
        <v>0.61047835990888377</v>
      </c>
      <c r="N133" s="11">
        <f t="shared" si="164"/>
        <v>99.999999999999986</v>
      </c>
      <c r="O133" s="6">
        <v>8.0000000000000002E-3</v>
      </c>
      <c r="P133" s="6">
        <f t="shared" si="95"/>
        <v>0.14634748414042001</v>
      </c>
      <c r="Q133" s="6">
        <f t="shared" si="96"/>
        <v>0.24862633097125997</v>
      </c>
      <c r="R133" s="6">
        <v>0.3</v>
      </c>
      <c r="S133" s="6">
        <f t="shared" si="159"/>
        <v>5.899644925705963E-2</v>
      </c>
      <c r="T133" s="6">
        <v>0.12</v>
      </c>
      <c r="U133" s="6">
        <f t="shared" si="97"/>
        <v>0.66946594166956364</v>
      </c>
      <c r="V133" s="6">
        <f t="shared" si="98"/>
        <v>1.629768900418243</v>
      </c>
      <c r="W133" s="6">
        <v>0.06</v>
      </c>
      <c r="X133" s="6">
        <f t="shared" si="124"/>
        <v>0.34939878155299908</v>
      </c>
      <c r="Y133" s="6">
        <v>2.6700000000000002E-2</v>
      </c>
      <c r="Z133" s="6">
        <v>0.21</v>
      </c>
      <c r="AA133" s="6">
        <v>0.442</v>
      </c>
      <c r="AB133" s="6">
        <v>0.5</v>
      </c>
      <c r="AC133" s="6">
        <f t="shared" si="125"/>
        <v>0.10076796127562641</v>
      </c>
      <c r="AD133" s="6">
        <f t="shared" si="99"/>
        <v>0.1945579740831945</v>
      </c>
      <c r="AE133" s="6">
        <f t="shared" si="100"/>
        <v>1.7411529445414859</v>
      </c>
      <c r="AF133" s="6">
        <f t="shared" si="101"/>
        <v>3.3946779203408544</v>
      </c>
      <c r="AG133" s="6">
        <f t="shared" si="102"/>
        <v>11.579286250261806</v>
      </c>
      <c r="AH133" s="6">
        <f t="shared" si="126"/>
        <v>0.84580867625322909</v>
      </c>
      <c r="AI133" s="6">
        <f t="shared" si="103"/>
        <v>0.10741106812350198</v>
      </c>
      <c r="AJ133" s="6">
        <f t="shared" si="104"/>
        <v>1.1036641142106609</v>
      </c>
      <c r="AK133" s="6">
        <f t="shared" si="105"/>
        <v>1.8356867604322313</v>
      </c>
      <c r="AL133" s="6">
        <f t="shared" si="106"/>
        <v>7.5453917036288987</v>
      </c>
      <c r="AM133" s="6">
        <f t="shared" si="127"/>
        <v>0.50693342714066925</v>
      </c>
      <c r="AN133" s="6">
        <f t="shared" si="107"/>
        <v>5.9299227440033929E-2</v>
      </c>
      <c r="AO133" s="6">
        <f t="shared" si="108"/>
        <v>0.69957925339934302</v>
      </c>
      <c r="AP133" s="6">
        <f t="shared" si="109"/>
        <v>0.99265555127769822</v>
      </c>
      <c r="AQ133" s="6">
        <f t="shared" si="110"/>
        <v>4.9167914783957034</v>
      </c>
      <c r="AR133" s="6">
        <f t="shared" si="128"/>
        <v>0.3055561662582072</v>
      </c>
      <c r="AS133" s="6">
        <f t="shared" si="111"/>
        <v>3.2737765636421147E-2</v>
      </c>
      <c r="AT133" s="6">
        <f t="shared" si="112"/>
        <v>0.44344209935357765</v>
      </c>
      <c r="AU133" s="6">
        <f t="shared" si="113"/>
        <v>0.53678278054934347</v>
      </c>
      <c r="AV133" s="6">
        <f t="shared" si="114"/>
        <v>3.2039209349990285</v>
      </c>
      <c r="AW133" s="6">
        <f t="shared" si="129"/>
        <v>0.18517582781793862</v>
      </c>
      <c r="AX133" s="6">
        <f t="shared" si="115"/>
        <v>1.8073781820328965E-2</v>
      </c>
      <c r="AY133" s="6">
        <f t="shared" si="116"/>
        <v>0.28108451547641811</v>
      </c>
      <c r="AZ133" s="6">
        <f t="shared" si="117"/>
        <v>0.29026760906480692</v>
      </c>
      <c r="BA133" s="6">
        <f t="shared" si="118"/>
        <v>2.0877658535713306</v>
      </c>
      <c r="BB133" s="6">
        <f t="shared" si="130"/>
        <v>0.11279870611328825</v>
      </c>
      <c r="BD133" s="6">
        <f t="shared" si="160"/>
        <v>4389.4693157767606</v>
      </c>
      <c r="BE133" s="6">
        <f t="shared" si="161"/>
        <v>8509.2638209504566</v>
      </c>
      <c r="BF133" s="6">
        <f t="shared" si="131"/>
        <v>39.134489322717215</v>
      </c>
      <c r="BG133" s="6">
        <f t="shared" si="132"/>
        <v>36.046804266897134</v>
      </c>
      <c r="BH133" s="6">
        <f t="shared" si="162"/>
        <v>1.8376985326060136</v>
      </c>
      <c r="BI133" s="6">
        <f t="shared" si="133"/>
        <v>2.5820567086292963</v>
      </c>
      <c r="BJ133" s="6">
        <f t="shared" si="134"/>
        <v>103.7780594772221</v>
      </c>
      <c r="BK133" s="6">
        <f t="shared" si="135"/>
        <v>73.231736325986603</v>
      </c>
      <c r="BL133" s="6">
        <f t="shared" si="136"/>
        <v>160.88759621312164</v>
      </c>
      <c r="BM133" s="6">
        <f t="shared" si="137"/>
        <v>118.03715455762244</v>
      </c>
      <c r="BN133" s="6">
        <f t="shared" si="138"/>
        <v>236.5419170223139</v>
      </c>
      <c r="BO133" s="6">
        <f t="shared" si="139"/>
        <v>184.92466713990368</v>
      </c>
      <c r="BP133" s="6">
        <f t="shared" si="140"/>
        <v>320.35310818843584</v>
      </c>
      <c r="BQ133" s="6">
        <f t="shared" si="141"/>
        <v>278.25552744018086</v>
      </c>
      <c r="BR133" s="6">
        <f t="shared" si="142"/>
        <v>381.50079532912798</v>
      </c>
      <c r="BS133" s="6">
        <f t="shared" si="143"/>
        <v>395.5586857139175</v>
      </c>
      <c r="BU133" s="6">
        <f t="shared" si="144"/>
        <v>2.0315736114570777</v>
      </c>
      <c r="BV133" s="6">
        <f t="shared" si="145"/>
        <v>3.274552542401644</v>
      </c>
      <c r="BW133" s="6">
        <f t="shared" si="146"/>
        <v>5.1301265368959648</v>
      </c>
      <c r="BX133" s="6">
        <f t="shared" si="147"/>
        <v>7.7192842222552107</v>
      </c>
      <c r="BY133" s="6">
        <f t="shared" si="148"/>
        <v>10.97347445241272</v>
      </c>
      <c r="CA133" s="6">
        <f t="shared" si="149"/>
        <v>0.86061189154441875</v>
      </c>
      <c r="CB133" s="6">
        <f t="shared" si="150"/>
        <v>1.3871605939283016</v>
      </c>
      <c r="CC133" s="6">
        <f t="shared" si="151"/>
        <v>2.1732158155045687</v>
      </c>
      <c r="CD133" s="6">
        <f t="shared" si="163"/>
        <v>3.2700305607530291</v>
      </c>
      <c r="CE133" s="6">
        <f t="shared" si="152"/>
        <v>4.6485653052620348</v>
      </c>
      <c r="CG133" s="6">
        <f t="shared" si="153"/>
        <v>28.361784650679578</v>
      </c>
      <c r="CH133" s="6">
        <f t="shared" si="154"/>
        <v>45.714392779654844</v>
      </c>
      <c r="CI133" s="6">
        <f t="shared" si="155"/>
        <v>71.619134669614709</v>
      </c>
      <c r="CJ133" s="6">
        <f t="shared" si="156"/>
        <v>107.76507212651222</v>
      </c>
      <c r="CK133" s="6">
        <f t="shared" si="157"/>
        <v>153.19519683357487</v>
      </c>
    </row>
    <row r="134" spans="1:89">
      <c r="A134" s="6">
        <v>1</v>
      </c>
      <c r="B134" s="6">
        <f t="shared" si="119"/>
        <v>1203.4782608695652</v>
      </c>
      <c r="C134" s="11">
        <v>12.3</v>
      </c>
      <c r="D134" s="6">
        <f>$D$5+$D$7*$C134</f>
        <v>60.075000000000003</v>
      </c>
      <c r="E134" s="6">
        <f>$E$5+$E$7*$C134</f>
        <v>21.727</v>
      </c>
      <c r="F134" s="6">
        <f>$F$5+$F$7*$C134</f>
        <v>5.3739999999999997</v>
      </c>
      <c r="G134" s="6">
        <f>$G$5+$G$7*$C134</f>
        <v>0.52400000000000002</v>
      </c>
      <c r="H134" s="11">
        <f t="shared" si="158"/>
        <v>87.7</v>
      </c>
      <c r="J134" s="6">
        <f t="shared" si="120"/>
        <v>68.500570125427586</v>
      </c>
      <c r="K134" s="6">
        <f t="shared" si="121"/>
        <v>24.774230330672744</v>
      </c>
      <c r="L134" s="6">
        <f t="shared" si="122"/>
        <v>6.1277080957810712</v>
      </c>
      <c r="M134" s="6">
        <f t="shared" si="123"/>
        <v>0.59749144811858612</v>
      </c>
      <c r="N134" s="11">
        <f t="shared" si="164"/>
        <v>100</v>
      </c>
      <c r="O134" s="6">
        <v>8.0000000000000002E-3</v>
      </c>
      <c r="P134" s="6">
        <f t="shared" si="95"/>
        <v>0.1460949794731527</v>
      </c>
      <c r="Q134" s="6">
        <f t="shared" si="96"/>
        <v>0.24852141433028088</v>
      </c>
      <c r="R134" s="6">
        <v>0.3</v>
      </c>
      <c r="S134" s="6">
        <f t="shared" si="159"/>
        <v>5.8695093496284115E-2</v>
      </c>
      <c r="T134" s="6">
        <v>0.12</v>
      </c>
      <c r="U134" s="6">
        <f t="shared" si="97"/>
        <v>0.66948838731108173</v>
      </c>
      <c r="V134" s="6">
        <f t="shared" si="98"/>
        <v>1.6281364628788686</v>
      </c>
      <c r="W134" s="6">
        <v>0.06</v>
      </c>
      <c r="X134" s="6">
        <f t="shared" si="124"/>
        <v>0.34818722397513013</v>
      </c>
      <c r="Y134" s="6">
        <v>2.6700000000000002E-2</v>
      </c>
      <c r="Z134" s="6">
        <v>0.21</v>
      </c>
      <c r="AA134" s="6">
        <v>0.442</v>
      </c>
      <c r="AB134" s="6">
        <v>0.5</v>
      </c>
      <c r="AC134" s="6">
        <f t="shared" si="125"/>
        <v>0.10038746294184719</v>
      </c>
      <c r="AD134" s="6">
        <f t="shared" si="99"/>
        <v>0.19439086131437747</v>
      </c>
      <c r="AE134" s="6">
        <f t="shared" si="100"/>
        <v>1.7363766866615344</v>
      </c>
      <c r="AF134" s="6">
        <f t="shared" si="101"/>
        <v>3.3857762782604017</v>
      </c>
      <c r="AG134" s="6">
        <f t="shared" si="102"/>
        <v>11.566280208733268</v>
      </c>
      <c r="AH134" s="6">
        <f t="shared" si="126"/>
        <v>0.83991083025432178</v>
      </c>
      <c r="AI134" s="6">
        <f t="shared" si="103"/>
        <v>0.10731880893402232</v>
      </c>
      <c r="AJ134" s="6">
        <f t="shared" si="104"/>
        <v>1.1006365890074075</v>
      </c>
      <c r="AK134" s="6">
        <f t="shared" si="105"/>
        <v>1.830873158995912</v>
      </c>
      <c r="AL134" s="6">
        <f t="shared" si="106"/>
        <v>7.5369165976745691</v>
      </c>
      <c r="AM134" s="6">
        <f t="shared" si="127"/>
        <v>0.50341123454618963</v>
      </c>
      <c r="AN134" s="6">
        <f t="shared" si="107"/>
        <v>5.9248293222955897E-2</v>
      </c>
      <c r="AO134" s="6">
        <f t="shared" si="108"/>
        <v>0.69766019687293368</v>
      </c>
      <c r="AP134" s="6">
        <f t="shared" si="109"/>
        <v>0.99005257549207137</v>
      </c>
      <c r="AQ134" s="6">
        <f t="shared" si="110"/>
        <v>4.9112688587131901</v>
      </c>
      <c r="AR134" s="6">
        <f t="shared" si="128"/>
        <v>0.30343730599187468</v>
      </c>
      <c r="AS134" s="6">
        <f t="shared" si="111"/>
        <v>3.2709646004284935E-2</v>
      </c>
      <c r="AT134" s="6">
        <f t="shared" si="112"/>
        <v>0.44222566754729681</v>
      </c>
      <c r="AU134" s="6">
        <f t="shared" si="113"/>
        <v>0.53537521014074319</v>
      </c>
      <c r="AV134" s="6">
        <f t="shared" si="114"/>
        <v>3.2003222392043029</v>
      </c>
      <c r="AW134" s="6">
        <f t="shared" si="129"/>
        <v>0.18389218124454892</v>
      </c>
      <c r="AX134" s="6">
        <f t="shared" si="115"/>
        <v>1.8058257605825682E-2</v>
      </c>
      <c r="AY134" s="6">
        <f t="shared" si="116"/>
        <v>0.28031345619860709</v>
      </c>
      <c r="AZ134" s="6">
        <f t="shared" si="117"/>
        <v>0.28950645928150598</v>
      </c>
      <c r="BA134" s="6">
        <f t="shared" si="118"/>
        <v>2.0854208412099</v>
      </c>
      <c r="BB134" s="6">
        <f t="shared" si="130"/>
        <v>0.11201583262793519</v>
      </c>
      <c r="BD134" s="6">
        <f t="shared" si="160"/>
        <v>4332.8214370158767</v>
      </c>
      <c r="BE134" s="6">
        <f t="shared" si="161"/>
        <v>8475.3090048209069</v>
      </c>
      <c r="BF134" s="6">
        <f t="shared" si="131"/>
        <v>39.187225599991372</v>
      </c>
      <c r="BG134" s="6">
        <f t="shared" si="132"/>
        <v>36.072336147653999</v>
      </c>
      <c r="BH134" s="6">
        <f t="shared" si="162"/>
        <v>1.826031554027685</v>
      </c>
      <c r="BI134" s="6">
        <f t="shared" si="133"/>
        <v>2.5759101626569252</v>
      </c>
      <c r="BJ134" s="6">
        <f t="shared" si="134"/>
        <v>104.48424750653074</v>
      </c>
      <c r="BK134" s="6">
        <f t="shared" si="135"/>
        <v>73.485821782738995</v>
      </c>
      <c r="BL134" s="6">
        <f t="shared" si="136"/>
        <v>161.83191503079749</v>
      </c>
      <c r="BM134" s="6">
        <f t="shared" si="137"/>
        <v>118.393209520819</v>
      </c>
      <c r="BN134" s="6">
        <f t="shared" si="138"/>
        <v>237.57368338892667</v>
      </c>
      <c r="BO134" s="6">
        <f t="shared" si="139"/>
        <v>185.35270792241607</v>
      </c>
      <c r="BP134" s="6">
        <f t="shared" si="140"/>
        <v>320.96923597811559</v>
      </c>
      <c r="BQ134" s="6">
        <f t="shared" si="141"/>
        <v>278.60279336325345</v>
      </c>
      <c r="BR134" s="6">
        <f t="shared" si="142"/>
        <v>380.73248498027192</v>
      </c>
      <c r="BS134" s="6">
        <f t="shared" si="143"/>
        <v>395.43814749657082</v>
      </c>
      <c r="BU134" s="6">
        <f t="shared" si="144"/>
        <v>2.0371794463752306</v>
      </c>
      <c r="BV134" s="6">
        <f t="shared" si="145"/>
        <v>3.2821054072074238</v>
      </c>
      <c r="BW134" s="6">
        <f t="shared" si="146"/>
        <v>5.1383616288037581</v>
      </c>
      <c r="BX134" s="6">
        <f t="shared" si="147"/>
        <v>7.7234474701847846</v>
      </c>
      <c r="BY134" s="6">
        <f t="shared" si="148"/>
        <v>10.962365893851002</v>
      </c>
      <c r="CA134" s="6">
        <f t="shared" si="149"/>
        <v>0.86705772899771494</v>
      </c>
      <c r="CB134" s="6">
        <f t="shared" si="150"/>
        <v>1.3969190911325455</v>
      </c>
      <c r="CC134" s="6">
        <f t="shared" si="151"/>
        <v>2.186972862192802</v>
      </c>
      <c r="CD134" s="6">
        <f t="shared" si="163"/>
        <v>3.2872287394451245</v>
      </c>
      <c r="CE134" s="6">
        <f t="shared" si="152"/>
        <v>4.665766726282647</v>
      </c>
      <c r="CG134" s="6">
        <f t="shared" si="153"/>
        <v>28.528099639523905</v>
      </c>
      <c r="CH134" s="6">
        <f t="shared" si="154"/>
        <v>45.961699766230282</v>
      </c>
      <c r="CI134" s="6">
        <f t="shared" si="155"/>
        <v>71.956200417810308</v>
      </c>
      <c r="CJ134" s="6">
        <f t="shared" si="156"/>
        <v>108.1570302420362</v>
      </c>
      <c r="CK134" s="6">
        <f t="shared" si="157"/>
        <v>153.51395139056237</v>
      </c>
    </row>
    <row r="135" spans="1:89">
      <c r="A135" s="6">
        <v>1</v>
      </c>
      <c r="B135" s="6">
        <f t="shared" si="119"/>
        <v>1203.9130434782608</v>
      </c>
      <c r="C135" s="11">
        <v>12.4</v>
      </c>
      <c r="D135" s="6">
        <f>$D$5+$D$7*$C135</f>
        <v>60.1</v>
      </c>
      <c r="E135" s="6">
        <f>$E$5+$E$7*$C135</f>
        <v>21.675999999999998</v>
      </c>
      <c r="F135" s="6">
        <f>$F$5+$F$7*$C135</f>
        <v>5.3120000000000003</v>
      </c>
      <c r="G135" s="6">
        <f>$G$5+$G$7*$C135</f>
        <v>0.51200000000000001</v>
      </c>
      <c r="H135" s="11">
        <f t="shared" si="158"/>
        <v>87.6</v>
      </c>
      <c r="J135" s="6">
        <f t="shared" si="120"/>
        <v>68.607305936073061</v>
      </c>
      <c r="K135" s="6">
        <f t="shared" si="121"/>
        <v>24.744292237442924</v>
      </c>
      <c r="L135" s="6">
        <f t="shared" si="122"/>
        <v>6.06392694063927</v>
      </c>
      <c r="M135" s="6">
        <f t="shared" si="123"/>
        <v>0.58447488584474894</v>
      </c>
      <c r="N135" s="11">
        <f t="shared" si="164"/>
        <v>100.00000000000001</v>
      </c>
      <c r="O135" s="6">
        <v>8.0000000000000002E-3</v>
      </c>
      <c r="P135" s="6">
        <f t="shared" si="95"/>
        <v>0.14584305873951692</v>
      </c>
      <c r="Q135" s="6">
        <f t="shared" si="96"/>
        <v>0.24841660368920998</v>
      </c>
      <c r="R135" s="6">
        <v>0.3</v>
      </c>
      <c r="S135" s="6">
        <f t="shared" si="159"/>
        <v>5.8393643151082787E-2</v>
      </c>
      <c r="T135" s="6">
        <v>0.12</v>
      </c>
      <c r="U135" s="6">
        <f t="shared" si="97"/>
        <v>0.66951082049046007</v>
      </c>
      <c r="V135" s="6">
        <f t="shared" si="98"/>
        <v>1.6265066200428293</v>
      </c>
      <c r="W135" s="6">
        <v>0.06</v>
      </c>
      <c r="X135" s="6">
        <f t="shared" si="124"/>
        <v>0.34697533916231416</v>
      </c>
      <c r="Y135" s="6">
        <v>2.6700000000000002E-2</v>
      </c>
      <c r="Z135" s="6">
        <v>0.21</v>
      </c>
      <c r="AA135" s="6">
        <v>0.442</v>
      </c>
      <c r="AB135" s="6">
        <v>0.5</v>
      </c>
      <c r="AC135" s="6">
        <f t="shared" si="125"/>
        <v>0.10000609589041096</v>
      </c>
      <c r="AD135" s="6">
        <f t="shared" si="99"/>
        <v>0.19422399033930629</v>
      </c>
      <c r="AE135" s="6">
        <f t="shared" si="100"/>
        <v>1.7316163310934887</v>
      </c>
      <c r="AF135" s="6">
        <f t="shared" si="101"/>
        <v>3.3769031982839821</v>
      </c>
      <c r="AG135" s="6">
        <f t="shared" si="102"/>
        <v>11.553296419723159</v>
      </c>
      <c r="AH135" s="6">
        <f t="shared" si="126"/>
        <v>0.83402711151093067</v>
      </c>
      <c r="AI135" s="6">
        <f t="shared" si="103"/>
        <v>0.10722668323341475</v>
      </c>
      <c r="AJ135" s="6">
        <f t="shared" si="104"/>
        <v>1.0976191437980101</v>
      </c>
      <c r="AK135" s="6">
        <f t="shared" si="105"/>
        <v>1.8260750026408215</v>
      </c>
      <c r="AL135" s="6">
        <f t="shared" si="106"/>
        <v>7.528455992093086</v>
      </c>
      <c r="AM135" s="6">
        <f t="shared" si="127"/>
        <v>0.49989721581362562</v>
      </c>
      <c r="AN135" s="6">
        <f t="shared" si="107"/>
        <v>5.9197432702072526E-2</v>
      </c>
      <c r="AO135" s="6">
        <f t="shared" si="108"/>
        <v>0.69574752974931942</v>
      </c>
      <c r="AP135" s="6">
        <f t="shared" si="109"/>
        <v>0.98745795170088735</v>
      </c>
      <c r="AQ135" s="6">
        <f t="shared" si="110"/>
        <v>4.9057556878853461</v>
      </c>
      <c r="AR135" s="6">
        <f t="shared" si="128"/>
        <v>0.30132320447343858</v>
      </c>
      <c r="AS135" s="6">
        <f t="shared" si="111"/>
        <v>3.2681567058155163E-2</v>
      </c>
      <c r="AT135" s="6">
        <f t="shared" si="112"/>
        <v>0.44101328578992088</v>
      </c>
      <c r="AU135" s="6">
        <f t="shared" si="113"/>
        <v>0.53397215610924287</v>
      </c>
      <c r="AV135" s="6">
        <f t="shared" si="114"/>
        <v>3.1967297005515718</v>
      </c>
      <c r="AW135" s="6">
        <f t="shared" si="129"/>
        <v>0.18261132263598348</v>
      </c>
      <c r="AX135" s="6">
        <f t="shared" si="115"/>
        <v>1.8042755853148653E-2</v>
      </c>
      <c r="AY135" s="6">
        <f t="shared" si="116"/>
        <v>0.27954496412412599</v>
      </c>
      <c r="AZ135" s="6">
        <f t="shared" si="117"/>
        <v>0.28874775174864603</v>
      </c>
      <c r="BA135" s="6">
        <f t="shared" si="118"/>
        <v>2.0830798410170197</v>
      </c>
      <c r="BB135" s="6">
        <f t="shared" si="130"/>
        <v>0.11123460279701269</v>
      </c>
      <c r="BD135" s="6">
        <f t="shared" si="160"/>
        <v>4276.5135060094617</v>
      </c>
      <c r="BE135" s="6">
        <f t="shared" si="161"/>
        <v>8441.4477507982338</v>
      </c>
      <c r="BF135" s="6">
        <f t="shared" si="131"/>
        <v>39.240002978245073</v>
      </c>
      <c r="BG135" s="6">
        <f t="shared" si="132"/>
        <v>36.097881847900702</v>
      </c>
      <c r="BH135" s="6">
        <f t="shared" si="162"/>
        <v>1.81438162393547</v>
      </c>
      <c r="BI135" s="6">
        <f t="shared" si="133"/>
        <v>2.5697688034736879</v>
      </c>
      <c r="BJ135" s="6">
        <f t="shared" si="134"/>
        <v>105.19761652079301</v>
      </c>
      <c r="BK135" s="6">
        <f t="shared" si="135"/>
        <v>73.741562062884597</v>
      </c>
      <c r="BL135" s="6">
        <f t="shared" si="136"/>
        <v>162.7842948692664</v>
      </c>
      <c r="BM135" s="6">
        <f t="shared" si="137"/>
        <v>118.7512021445968</v>
      </c>
      <c r="BN135" s="6">
        <f t="shared" si="138"/>
        <v>238.61084980278474</v>
      </c>
      <c r="BO135" s="6">
        <f t="shared" si="139"/>
        <v>185.78220906661261</v>
      </c>
      <c r="BP135" s="6">
        <f t="shared" si="140"/>
        <v>321.58157300910233</v>
      </c>
      <c r="BQ135" s="6">
        <f t="shared" si="141"/>
        <v>278.94939642491352</v>
      </c>
      <c r="BR135" s="6">
        <f t="shared" si="142"/>
        <v>379.94787234700146</v>
      </c>
      <c r="BS135" s="6">
        <f t="shared" si="143"/>
        <v>395.31322592278394</v>
      </c>
      <c r="BU135" s="6">
        <f t="shared" si="144"/>
        <v>2.042822411951938</v>
      </c>
      <c r="BV135" s="6">
        <f t="shared" si="145"/>
        <v>3.2897000063593169</v>
      </c>
      <c r="BW135" s="6">
        <f t="shared" si="146"/>
        <v>5.1466235567341716</v>
      </c>
      <c r="BX135" s="6">
        <f t="shared" si="147"/>
        <v>7.7275835075385739</v>
      </c>
      <c r="BY135" s="6">
        <f t="shared" si="148"/>
        <v>10.951147427110703</v>
      </c>
      <c r="CA135" s="6">
        <f t="shared" si="149"/>
        <v>0.87356534376359196</v>
      </c>
      <c r="CB135" s="6">
        <f t="shared" si="150"/>
        <v>1.4067634563439375</v>
      </c>
      <c r="CC135" s="6">
        <f t="shared" si="151"/>
        <v>2.2008334891256633</v>
      </c>
      <c r="CD135" s="6">
        <f t="shared" si="163"/>
        <v>3.3045207961932324</v>
      </c>
      <c r="CE135" s="6">
        <f t="shared" si="152"/>
        <v>4.6830026980313022</v>
      </c>
      <c r="CG135" s="6">
        <f t="shared" si="153"/>
        <v>28.695796276771809</v>
      </c>
      <c r="CH135" s="6">
        <f t="shared" si="154"/>
        <v>46.210850557480008</v>
      </c>
      <c r="CI135" s="6">
        <f t="shared" si="155"/>
        <v>72.295300968507874</v>
      </c>
      <c r="CJ135" s="6">
        <f t="shared" si="156"/>
        <v>108.55038634130952</v>
      </c>
      <c r="CK135" s="6">
        <f t="shared" si="157"/>
        <v>153.83221455113738</v>
      </c>
    </row>
    <row r="136" spans="1:89">
      <c r="A136" s="6">
        <v>1</v>
      </c>
      <c r="B136" s="6">
        <f t="shared" si="119"/>
        <v>1204.3478260869565</v>
      </c>
      <c r="C136" s="11">
        <v>12.5</v>
      </c>
      <c r="D136" s="6">
        <f>$D$5+$D$7*$C136</f>
        <v>60.125</v>
      </c>
      <c r="E136" s="6">
        <f>$E$5+$E$7*$C136</f>
        <v>21.625</v>
      </c>
      <c r="F136" s="6">
        <f>$F$5+$F$7*$C136</f>
        <v>5.25</v>
      </c>
      <c r="G136" s="6">
        <f>$G$5+$G$7*$C136</f>
        <v>0.5</v>
      </c>
      <c r="H136" s="11">
        <f t="shared" si="158"/>
        <v>87.5</v>
      </c>
      <c r="J136" s="6">
        <f t="shared" si="120"/>
        <v>68.714285714285708</v>
      </c>
      <c r="K136" s="6">
        <f t="shared" si="121"/>
        <v>24.714285714285715</v>
      </c>
      <c r="L136" s="6">
        <f t="shared" si="122"/>
        <v>6</v>
      </c>
      <c r="M136" s="6">
        <f t="shared" si="123"/>
        <v>0.5714285714285714</v>
      </c>
      <c r="N136" s="11">
        <f t="shared" si="164"/>
        <v>99.999999999999986</v>
      </c>
      <c r="O136" s="6">
        <v>8.0000000000000002E-3</v>
      </c>
      <c r="P136" s="6">
        <f t="shared" si="95"/>
        <v>0.14559172029015591</v>
      </c>
      <c r="Q136" s="6">
        <f t="shared" si="96"/>
        <v>0.24831189889679728</v>
      </c>
      <c r="R136" s="6">
        <v>0.3</v>
      </c>
      <c r="S136" s="6">
        <f t="shared" si="159"/>
        <v>5.809209623408923E-2</v>
      </c>
      <c r="T136" s="6">
        <v>0.12</v>
      </c>
      <c r="U136" s="6">
        <f t="shared" si="97"/>
        <v>0.66953324121806146</v>
      </c>
      <c r="V136" s="6">
        <f t="shared" si="98"/>
        <v>1.624879366544252</v>
      </c>
      <c r="W136" s="6">
        <v>0.06</v>
      </c>
      <c r="X136" s="6">
        <f t="shared" si="124"/>
        <v>0.34576312017940469</v>
      </c>
      <c r="Y136" s="6">
        <v>2.6700000000000002E-2</v>
      </c>
      <c r="Z136" s="6">
        <v>0.21</v>
      </c>
      <c r="AA136" s="6">
        <v>0.442</v>
      </c>
      <c r="AB136" s="6">
        <v>0.5</v>
      </c>
      <c r="AC136" s="6">
        <f t="shared" si="125"/>
        <v>9.9623857142857139E-2</v>
      </c>
      <c r="AD136" s="6">
        <f t="shared" si="99"/>
        <v>0.19405736069499016</v>
      </c>
      <c r="AE136" s="6">
        <f t="shared" si="100"/>
        <v>1.7268718163997756</v>
      </c>
      <c r="AF136" s="6">
        <f t="shared" si="101"/>
        <v>3.3680585735674176</v>
      </c>
      <c r="AG136" s="6">
        <f t="shared" si="102"/>
        <v>11.540334834340117</v>
      </c>
      <c r="AH136" s="6">
        <f t="shared" si="126"/>
        <v>0.82815744879806208</v>
      </c>
      <c r="AI136" s="6">
        <f t="shared" si="103"/>
        <v>0.10713469076607247</v>
      </c>
      <c r="AJ136" s="6">
        <f t="shared" si="104"/>
        <v>1.0946117396390518</v>
      </c>
      <c r="AK136" s="6">
        <f t="shared" si="105"/>
        <v>1.821292233590508</v>
      </c>
      <c r="AL136" s="6">
        <f t="shared" si="106"/>
        <v>7.520009855025453</v>
      </c>
      <c r="AM136" s="6">
        <f t="shared" si="127"/>
        <v>0.4963913292099143</v>
      </c>
      <c r="AN136" s="6">
        <f t="shared" si="107"/>
        <v>5.9146645736269064E-2</v>
      </c>
      <c r="AO136" s="6">
        <f t="shared" si="108"/>
        <v>0.69384122734344766</v>
      </c>
      <c r="AP136" s="6">
        <f t="shared" si="109"/>
        <v>0.98487164866127996</v>
      </c>
      <c r="AQ136" s="6">
        <f t="shared" si="110"/>
        <v>4.9002519451519451</v>
      </c>
      <c r="AR136" s="6">
        <f t="shared" si="128"/>
        <v>0.29921383707706201</v>
      </c>
      <c r="AS136" s="6">
        <f t="shared" si="111"/>
        <v>3.2653528720125544E-2</v>
      </c>
      <c r="AT136" s="6">
        <f t="shared" si="112"/>
        <v>0.43980493843434254</v>
      </c>
      <c r="AU136" s="6">
        <f t="shared" si="113"/>
        <v>0.53257360156012801</v>
      </c>
      <c r="AV136" s="6">
        <f t="shared" si="114"/>
        <v>3.1931433055128817</v>
      </c>
      <c r="AW136" s="6">
        <f t="shared" si="129"/>
        <v>0.18133323735871218</v>
      </c>
      <c r="AX136" s="6">
        <f t="shared" si="115"/>
        <v>1.802727651928758E-2</v>
      </c>
      <c r="AY136" s="6">
        <f t="shared" si="116"/>
        <v>0.27877902933474757</v>
      </c>
      <c r="AZ136" s="6">
        <f t="shared" si="117"/>
        <v>0.28799147733033692</v>
      </c>
      <c r="BA136" s="6">
        <f t="shared" si="118"/>
        <v>2.08074284417749</v>
      </c>
      <c r="BB136" s="6">
        <f t="shared" si="130"/>
        <v>0.11045500786467538</v>
      </c>
      <c r="BD136" s="6">
        <f t="shared" si="160"/>
        <v>4220.54714856186</v>
      </c>
      <c r="BE136" s="6">
        <f t="shared" si="161"/>
        <v>8407.6805459803436</v>
      </c>
      <c r="BF136" s="6">
        <f t="shared" si="131"/>
        <v>39.292821440630767</v>
      </c>
      <c r="BG136" s="6">
        <f t="shared" si="132"/>
        <v>36.123441364642538</v>
      </c>
      <c r="BH136" s="6">
        <f t="shared" si="162"/>
        <v>1.8027488013336161</v>
      </c>
      <c r="BI136" s="6">
        <f t="shared" si="133"/>
        <v>2.5636326434565673</v>
      </c>
      <c r="BJ136" s="6">
        <f t="shared" si="134"/>
        <v>105.91827862699184</v>
      </c>
      <c r="BK136" s="6">
        <f t="shared" si="135"/>
        <v>73.998975795397456</v>
      </c>
      <c r="BL136" s="6">
        <f t="shared" si="136"/>
        <v>163.74484600623734</v>
      </c>
      <c r="BM136" s="6">
        <f t="shared" si="137"/>
        <v>119.11115129548993</v>
      </c>
      <c r="BN136" s="6">
        <f t="shared" si="138"/>
        <v>239.65346182709732</v>
      </c>
      <c r="BO136" s="6">
        <f t="shared" si="139"/>
        <v>186.21317908869648</v>
      </c>
      <c r="BP136" s="6">
        <f t="shared" si="140"/>
        <v>322.19003497676795</v>
      </c>
      <c r="BQ136" s="6">
        <f t="shared" si="141"/>
        <v>279.29532153332838</v>
      </c>
      <c r="BR136" s="6">
        <f t="shared" si="142"/>
        <v>379.14684619446086</v>
      </c>
      <c r="BS136" s="6">
        <f t="shared" si="143"/>
        <v>395.1838948849574</v>
      </c>
      <c r="BU136" s="6">
        <f t="shared" si="144"/>
        <v>2.0485029388099032</v>
      </c>
      <c r="BV136" s="6">
        <f t="shared" si="145"/>
        <v>3.2973367651531502</v>
      </c>
      <c r="BW136" s="6">
        <f t="shared" si="146"/>
        <v>5.1549124904517294</v>
      </c>
      <c r="BX136" s="6">
        <f t="shared" si="147"/>
        <v>7.7316919701538014</v>
      </c>
      <c r="BY136" s="6">
        <f t="shared" si="148"/>
        <v>10.939818576415082</v>
      </c>
      <c r="CA136" s="6">
        <f t="shared" si="149"/>
        <v>0.88013543557831619</v>
      </c>
      <c r="CB136" s="6">
        <f t="shared" si="150"/>
        <v>1.4166945407129696</v>
      </c>
      <c r="CC136" s="6">
        <f t="shared" si="151"/>
        <v>2.2147984580328015</v>
      </c>
      <c r="CD136" s="6">
        <f t="shared" si="163"/>
        <v>3.32190691601452</v>
      </c>
      <c r="CE136" s="6">
        <f t="shared" si="152"/>
        <v>4.7002724797137088</v>
      </c>
      <c r="CG136" s="6">
        <f t="shared" si="153"/>
        <v>28.86489060133983</v>
      </c>
      <c r="CH136" s="6">
        <f t="shared" si="154"/>
        <v>46.461864027012609</v>
      </c>
      <c r="CI136" s="6">
        <f t="shared" si="155"/>
        <v>72.636451858259889</v>
      </c>
      <c r="CJ136" s="6">
        <f t="shared" si="156"/>
        <v>108.94514167082541</v>
      </c>
      <c r="CK136" s="6">
        <f t="shared" si="157"/>
        <v>154.14996992397775</v>
      </c>
    </row>
    <row r="137" spans="1:89">
      <c r="A137" s="6">
        <v>1</v>
      </c>
      <c r="B137" s="6">
        <f t="shared" si="119"/>
        <v>1204.7826086956522</v>
      </c>
      <c r="C137" s="11">
        <v>12.6</v>
      </c>
      <c r="D137" s="6">
        <f t="shared" ref="D137:D138" si="177">$D$5+$D$7*$C137</f>
        <v>60.15</v>
      </c>
      <c r="E137" s="6">
        <f t="shared" ref="E137:E138" si="178">$E$5+$E$7*$C137</f>
        <v>21.573999999999998</v>
      </c>
      <c r="F137" s="6">
        <f t="shared" ref="F137:F138" si="179">$F$5+$F$7*$C137</f>
        <v>5.1880000000000006</v>
      </c>
      <c r="G137" s="6">
        <f t="shared" ref="G137:G138" si="180">$G$5+$G$7*$C137</f>
        <v>0.48799999999999999</v>
      </c>
      <c r="H137" s="11">
        <f t="shared" si="158"/>
        <v>87.399999999999991</v>
      </c>
      <c r="J137" s="6">
        <f t="shared" si="120"/>
        <v>68.821510297482845</v>
      </c>
      <c r="K137" s="6">
        <f t="shared" si="121"/>
        <v>24.684210526315788</v>
      </c>
      <c r="L137" s="6">
        <f t="shared" si="122"/>
        <v>5.9359267734553791</v>
      </c>
      <c r="M137" s="6">
        <f t="shared" si="123"/>
        <v>0.5583524027459954</v>
      </c>
      <c r="N137" s="11">
        <f t="shared" si="164"/>
        <v>100.00000000000001</v>
      </c>
      <c r="O137" s="6">
        <v>8.0000000000000002E-3</v>
      </c>
      <c r="P137" s="6">
        <f t="shared" si="95"/>
        <v>0.14534096248116035</v>
      </c>
      <c r="Q137" s="6">
        <f t="shared" si="96"/>
        <v>0.24820729980206893</v>
      </c>
      <c r="R137" s="6">
        <v>0.3</v>
      </c>
      <c r="S137" s="6">
        <f t="shared" si="159"/>
        <v>5.7790450754481533E-2</v>
      </c>
      <c r="T137" s="6">
        <v>0.12</v>
      </c>
      <c r="U137" s="6">
        <f t="shared" si="97"/>
        <v>0.66955564950423763</v>
      </c>
      <c r="V137" s="6">
        <f t="shared" si="98"/>
        <v>1.6232546970307513</v>
      </c>
      <c r="W137" s="6">
        <v>0.06</v>
      </c>
      <c r="X137" s="6">
        <f t="shared" si="124"/>
        <v>0.34455056007551443</v>
      </c>
      <c r="Y137" s="6">
        <v>2.6700000000000002E-2</v>
      </c>
      <c r="Z137" s="6">
        <v>0.21</v>
      </c>
      <c r="AA137" s="6">
        <v>0.442</v>
      </c>
      <c r="AB137" s="6">
        <v>0.5</v>
      </c>
      <c r="AC137" s="6">
        <f t="shared" si="125"/>
        <v>9.924074370709382E-2</v>
      </c>
      <c r="AD137" s="6">
        <f t="shared" si="99"/>
        <v>0.19389097191952684</v>
      </c>
      <c r="AE137" s="6">
        <f t="shared" si="100"/>
        <v>1.7221430814111023</v>
      </c>
      <c r="AF137" s="6">
        <f t="shared" si="101"/>
        <v>3.3592422977197676</v>
      </c>
      <c r="AG137" s="6">
        <f t="shared" si="102"/>
        <v>11.527395403822341</v>
      </c>
      <c r="AH137" s="6">
        <f t="shared" si="126"/>
        <v>0.8223017711322439</v>
      </c>
      <c r="AI137" s="6">
        <f t="shared" si="103"/>
        <v>0.10704283127698963</v>
      </c>
      <c r="AJ137" s="6">
        <f t="shared" si="104"/>
        <v>1.091614337757171</v>
      </c>
      <c r="AK137" s="6">
        <f t="shared" si="105"/>
        <v>1.8165247943136105</v>
      </c>
      <c r="AL137" s="6">
        <f t="shared" si="106"/>
        <v>7.5115781546970926</v>
      </c>
      <c r="AM137" s="6">
        <f t="shared" si="127"/>
        <v>0.49289353314044992</v>
      </c>
      <c r="AN137" s="6">
        <f t="shared" si="107"/>
        <v>5.9095932184762549E-2</v>
      </c>
      <c r="AO137" s="6">
        <f t="shared" si="108"/>
        <v>0.69194126507805886</v>
      </c>
      <c r="AP137" s="6">
        <f t="shared" si="109"/>
        <v>0.98229363526291713</v>
      </c>
      <c r="AQ137" s="6">
        <f t="shared" si="110"/>
        <v>4.8947576098077734</v>
      </c>
      <c r="AR137" s="6">
        <f t="shared" si="128"/>
        <v>0.29710917925672448</v>
      </c>
      <c r="AS137" s="6">
        <f t="shared" si="111"/>
        <v>3.2625530912473E-2</v>
      </c>
      <c r="AT137" s="6">
        <f t="shared" si="112"/>
        <v>0.43860060990178151</v>
      </c>
      <c r="AU137" s="6">
        <f t="shared" si="113"/>
        <v>0.53117952967035165</v>
      </c>
      <c r="AV137" s="6">
        <f t="shared" si="114"/>
        <v>3.1895630405961279</v>
      </c>
      <c r="AW137" s="6">
        <f t="shared" si="129"/>
        <v>0.18005791082548034</v>
      </c>
      <c r="AX137" s="6">
        <f t="shared" si="115"/>
        <v>1.8011819561333284E-2</v>
      </c>
      <c r="AY137" s="6">
        <f t="shared" si="116"/>
        <v>0.27801564195555462</v>
      </c>
      <c r="AZ137" s="6">
        <f t="shared" si="117"/>
        <v>0.28723762692944343</v>
      </c>
      <c r="BA137" s="6">
        <f t="shared" si="118"/>
        <v>2.0784098418994734</v>
      </c>
      <c r="BB137" s="6">
        <f t="shared" si="130"/>
        <v>0.1096770391020621</v>
      </c>
      <c r="BD137" s="6">
        <f t="shared" si="160"/>
        <v>4164.9239723681994</v>
      </c>
      <c r="BE137" s="6">
        <f t="shared" si="161"/>
        <v>8374.0078747611988</v>
      </c>
      <c r="BF137" s="6">
        <f t="shared" si="131"/>
        <v>39.345680970045002</v>
      </c>
      <c r="BG137" s="6">
        <f t="shared" si="132"/>
        <v>36.149014694844148</v>
      </c>
      <c r="BH137" s="6">
        <f t="shared" si="162"/>
        <v>1.7911331457255004</v>
      </c>
      <c r="BI137" s="6">
        <f t="shared" si="133"/>
        <v>2.5575016950618759</v>
      </c>
      <c r="BJ137" s="6">
        <f t="shared" si="134"/>
        <v>106.64634838528438</v>
      </c>
      <c r="BK137" s="6">
        <f t="shared" si="135"/>
        <v>74.258081927063216</v>
      </c>
      <c r="BL137" s="6">
        <f t="shared" si="136"/>
        <v>164.71368094272685</v>
      </c>
      <c r="BM137" s="6">
        <f t="shared" si="137"/>
        <v>119.47307613396005</v>
      </c>
      <c r="BN137" s="6">
        <f t="shared" si="138"/>
        <v>240.70156572267553</v>
      </c>
      <c r="BO137" s="6">
        <f t="shared" si="139"/>
        <v>186.64562660166459</v>
      </c>
      <c r="BP137" s="6">
        <f t="shared" si="140"/>
        <v>322.79453618705264</v>
      </c>
      <c r="BQ137" s="6">
        <f t="shared" si="141"/>
        <v>279.64055339565954</v>
      </c>
      <c r="BR137" s="6">
        <f t="shared" si="142"/>
        <v>378.32929518090674</v>
      </c>
      <c r="BS137" s="6">
        <f t="shared" si="143"/>
        <v>395.05012822063952</v>
      </c>
      <c r="BU137" s="6">
        <f t="shared" si="144"/>
        <v>2.0542214650640114</v>
      </c>
      <c r="BV137" s="6">
        <f t="shared" si="145"/>
        <v>3.3050161157227951</v>
      </c>
      <c r="BW137" s="6">
        <f t="shared" si="146"/>
        <v>5.1632286018651961</v>
      </c>
      <c r="BX137" s="6">
        <f t="shared" si="147"/>
        <v>7.7357724894101754</v>
      </c>
      <c r="BY137" s="6">
        <f t="shared" si="148"/>
        <v>10.92837886607694</v>
      </c>
      <c r="CA137" s="6">
        <f t="shared" si="149"/>
        <v>0.8867687138302438</v>
      </c>
      <c r="CB137" s="6">
        <f t="shared" si="150"/>
        <v>1.4267132049642008</v>
      </c>
      <c r="CC137" s="6">
        <f t="shared" si="151"/>
        <v>2.2288685345544548</v>
      </c>
      <c r="CD137" s="6">
        <f t="shared" si="163"/>
        <v>3.3393872752195621</v>
      </c>
      <c r="CE137" s="6">
        <f t="shared" si="152"/>
        <v>4.7175753131460381</v>
      </c>
      <c r="CG137" s="6">
        <f t="shared" si="153"/>
        <v>29.035398909194711</v>
      </c>
      <c r="CH137" s="6">
        <f t="shared" si="154"/>
        <v>46.71475931556305</v>
      </c>
      <c r="CI137" s="6">
        <f t="shared" si="155"/>
        <v>72.97966877677824</v>
      </c>
      <c r="CJ137" s="6">
        <f t="shared" si="156"/>
        <v>109.34129738236359</v>
      </c>
      <c r="CK137" s="6">
        <f t="shared" si="157"/>
        <v>154.46720093418423</v>
      </c>
    </row>
    <row r="138" spans="1:89">
      <c r="A138" s="6">
        <v>1</v>
      </c>
      <c r="B138" s="6">
        <f t="shared" si="119"/>
        <v>1205.2173913043478</v>
      </c>
      <c r="C138" s="11">
        <v>12.7</v>
      </c>
      <c r="D138" s="6">
        <f t="shared" si="177"/>
        <v>60.174999999999997</v>
      </c>
      <c r="E138" s="6">
        <f t="shared" si="178"/>
        <v>21.523</v>
      </c>
      <c r="F138" s="6">
        <f t="shared" si="179"/>
        <v>5.1260000000000003</v>
      </c>
      <c r="G138" s="6">
        <f t="shared" si="180"/>
        <v>0.4760000000000002</v>
      </c>
      <c r="H138" s="11">
        <f t="shared" si="158"/>
        <v>87.3</v>
      </c>
      <c r="J138" s="6">
        <f t="shared" si="120"/>
        <v>68.928980526918679</v>
      </c>
      <c r="K138" s="6">
        <f t="shared" si="121"/>
        <v>24.654066437571593</v>
      </c>
      <c r="L138" s="6">
        <f t="shared" si="122"/>
        <v>5.8717067583046969</v>
      </c>
      <c r="M138" s="6">
        <f t="shared" si="123"/>
        <v>0.54524627720504037</v>
      </c>
      <c r="N138" s="11">
        <f t="shared" si="164"/>
        <v>100.00000000000001</v>
      </c>
      <c r="O138" s="6">
        <v>8.0000000000000002E-3</v>
      </c>
      <c r="P138" s="6">
        <f t="shared" si="95"/>
        <v>0.1450907836740461</v>
      </c>
      <c r="Q138" s="6">
        <f t="shared" si="96"/>
        <v>0.24810280625432576</v>
      </c>
      <c r="R138" s="6">
        <v>0.3</v>
      </c>
      <c r="S138" s="6">
        <f t="shared" si="159"/>
        <v>5.7488704717940077E-2</v>
      </c>
      <c r="T138" s="6">
        <v>0.12</v>
      </c>
      <c r="U138" s="6">
        <f t="shared" si="97"/>
        <v>0.66957804535932997</v>
      </c>
      <c r="V138" s="6">
        <f t="shared" si="98"/>
        <v>1.6216326061633815</v>
      </c>
      <c r="W138" s="6">
        <v>0.06</v>
      </c>
      <c r="X138" s="6">
        <f t="shared" si="124"/>
        <v>0.34333765188387583</v>
      </c>
      <c r="Y138" s="6">
        <v>2.6700000000000002E-2</v>
      </c>
      <c r="Z138" s="6">
        <v>0.21</v>
      </c>
      <c r="AA138" s="6">
        <v>0.442</v>
      </c>
      <c r="AB138" s="6">
        <v>0.5</v>
      </c>
      <c r="AC138" s="6">
        <f t="shared" si="125"/>
        <v>9.8856752577319587E-2</v>
      </c>
      <c r="AD138" s="6">
        <f t="shared" si="99"/>
        <v>0.1937248235520993</v>
      </c>
      <c r="AE138" s="6">
        <f t="shared" si="100"/>
        <v>1.7174300652251566</v>
      </c>
      <c r="AF138" s="6">
        <f t="shared" si="101"/>
        <v>3.3504542648011166</v>
      </c>
      <c r="AG138" s="6">
        <f t="shared" si="102"/>
        <v>11.514478079537119</v>
      </c>
      <c r="AH138" s="6">
        <f t="shared" si="126"/>
        <v>0.81646000776997507</v>
      </c>
      <c r="AI138" s="6">
        <f t="shared" si="103"/>
        <v>0.10695110451175951</v>
      </c>
      <c r="AJ138" s="6">
        <f t="shared" si="104"/>
        <v>1.0886268995482362</v>
      </c>
      <c r="AK138" s="6">
        <f t="shared" si="105"/>
        <v>1.8117726275226618</v>
      </c>
      <c r="AL138" s="6">
        <f t="shared" si="106"/>
        <v>7.5031608594175498</v>
      </c>
      <c r="AM138" s="6">
        <f t="shared" si="127"/>
        <v>0.48940378614817576</v>
      </c>
      <c r="AN138" s="6">
        <f t="shared" si="107"/>
        <v>5.9045291907100873E-2</v>
      </c>
      <c r="AO138" s="6">
        <f t="shared" si="108"/>
        <v>0.69004761848316354</v>
      </c>
      <c r="AP138" s="6">
        <f t="shared" si="109"/>
        <v>0.97972388052735315</v>
      </c>
      <c r="AQ138" s="6">
        <f t="shared" si="110"/>
        <v>4.8892726612024298</v>
      </c>
      <c r="AR138" s="6">
        <f t="shared" si="128"/>
        <v>0.29500920654568724</v>
      </c>
      <c r="AS138" s="6">
        <f t="shared" si="111"/>
        <v>3.2597573557657071E-2</v>
      </c>
      <c r="AT138" s="6">
        <f t="shared" si="112"/>
        <v>0.43740028468145248</v>
      </c>
      <c r="AU138" s="6">
        <f t="shared" si="113"/>
        <v>0.52978992368818556</v>
      </c>
      <c r="AV138" s="6">
        <f t="shared" si="114"/>
        <v>3.1859888923449211</v>
      </c>
      <c r="AW138" s="6">
        <f t="shared" si="129"/>
        <v>0.17878532849499126</v>
      </c>
      <c r="AX138" s="6">
        <f t="shared" si="115"/>
        <v>1.7996384936477448E-2</v>
      </c>
      <c r="AY138" s="6">
        <f t="shared" si="116"/>
        <v>0.27725479215473026</v>
      </c>
      <c r="AZ138" s="6">
        <f t="shared" si="117"/>
        <v>0.28648619148739612</v>
      </c>
      <c r="BA138" s="6">
        <f t="shared" si="118"/>
        <v>2.0760808254144041</v>
      </c>
      <c r="BB138" s="6">
        <f t="shared" si="130"/>
        <v>0.10890068780710699</v>
      </c>
      <c r="BD138" s="6">
        <f t="shared" si="160"/>
        <v>4109.6455667589344</v>
      </c>
      <c r="BE138" s="6">
        <f t="shared" si="161"/>
        <v>8340.4302187926787</v>
      </c>
      <c r="BF138" s="6">
        <f t="shared" si="131"/>
        <v>39.398581549124764</v>
      </c>
      <c r="BG138" s="6">
        <f t="shared" si="132"/>
        <v>36.174601835429037</v>
      </c>
      <c r="BH138" s="6">
        <f t="shared" si="162"/>
        <v>1.7795347171203737</v>
      </c>
      <c r="BI138" s="6">
        <f t="shared" si="133"/>
        <v>2.5513759708261161</v>
      </c>
      <c r="BJ138" s="6">
        <f t="shared" si="134"/>
        <v>107.38194287825947</v>
      </c>
      <c r="BK138" s="6">
        <f t="shared" si="135"/>
        <v>74.518899729828533</v>
      </c>
      <c r="BL138" s="6">
        <f t="shared" si="136"/>
        <v>165.69091446246404</v>
      </c>
      <c r="BM138" s="6">
        <f t="shared" si="137"/>
        <v>119.83699612079866</v>
      </c>
      <c r="BN138" s="6">
        <f t="shared" si="138"/>
        <v>241.75520846423689</v>
      </c>
      <c r="BO138" s="6">
        <f t="shared" si="139"/>
        <v>187.07956031711791</v>
      </c>
      <c r="BP138" s="6">
        <f t="shared" si="140"/>
        <v>323.3949895287339</v>
      </c>
      <c r="BQ138" s="6">
        <f t="shared" si="141"/>
        <v>279.98507651481759</v>
      </c>
      <c r="BR138" s="6">
        <f t="shared" si="142"/>
        <v>377.4951078711577</v>
      </c>
      <c r="BS138" s="6">
        <f t="shared" si="143"/>
        <v>394.91189971395067</v>
      </c>
      <c r="BU138" s="6">
        <f t="shared" si="144"/>
        <v>2.0599784364964449</v>
      </c>
      <c r="BV138" s="6">
        <f t="shared" si="145"/>
        <v>3.3127384971914613</v>
      </c>
      <c r="BW138" s="6">
        <f t="shared" si="146"/>
        <v>5.171572065069534</v>
      </c>
      <c r="BX138" s="6">
        <f t="shared" si="147"/>
        <v>7.7398246921574421</v>
      </c>
      <c r="BY138" s="6">
        <f t="shared" si="148"/>
        <v>10.916827820539492</v>
      </c>
      <c r="CA138" s="6">
        <f t="shared" si="149"/>
        <v>0.8934658977413702</v>
      </c>
      <c r="CB138" s="6">
        <f t="shared" si="150"/>
        <v>1.4368203195415705</v>
      </c>
      <c r="CC138" s="6">
        <f t="shared" si="151"/>
        <v>2.2430444882278344</v>
      </c>
      <c r="CD138" s="6">
        <f t="shared" si="163"/>
        <v>3.3569620411661081</v>
      </c>
      <c r="CE138" s="6">
        <f t="shared" si="152"/>
        <v>4.7349104225359282</v>
      </c>
      <c r="CG138" s="6">
        <f t="shared" si="153"/>
        <v>29.207337758887757</v>
      </c>
      <c r="CH138" s="6">
        <f t="shared" si="154"/>
        <v>46.969555836177427</v>
      </c>
      <c r="CI138" s="6">
        <f t="shared" si="155"/>
        <v>73.324967568987091</v>
      </c>
      <c r="CJ138" s="6">
        <f t="shared" si="156"/>
        <v>109.73885453038916</v>
      </c>
      <c r="CK138" s="6">
        <f t="shared" si="157"/>
        <v>154.78389082189295</v>
      </c>
    </row>
    <row r="139" spans="1:89">
      <c r="A139" s="6">
        <v>1</v>
      </c>
      <c r="B139" s="6">
        <f t="shared" si="119"/>
        <v>1205.6521739130435</v>
      </c>
      <c r="C139" s="11">
        <v>12.8</v>
      </c>
      <c r="D139" s="6">
        <f>$D$5+$D$7*$C139</f>
        <v>60.2</v>
      </c>
      <c r="E139" s="6">
        <f>$E$5+$E$7*$C139</f>
        <v>21.472000000000001</v>
      </c>
      <c r="F139" s="6">
        <f>$F$5+$F$7*$C139</f>
        <v>5.0640000000000001</v>
      </c>
      <c r="G139" s="6">
        <f>$G$5+$G$7*$C139</f>
        <v>0.46399999999999997</v>
      </c>
      <c r="H139" s="11">
        <f t="shared" si="158"/>
        <v>87.199999999999989</v>
      </c>
      <c r="J139" s="6">
        <f t="shared" si="120"/>
        <v>69.036697247706428</v>
      </c>
      <c r="K139" s="6">
        <f t="shared" si="121"/>
        <v>24.62385321100918</v>
      </c>
      <c r="L139" s="6">
        <f t="shared" si="122"/>
        <v>5.8073394495412849</v>
      </c>
      <c r="M139" s="6">
        <f t="shared" si="123"/>
        <v>0.5321100917431193</v>
      </c>
      <c r="N139" s="11">
        <f t="shared" si="164"/>
        <v>100.00000000000001</v>
      </c>
      <c r="O139" s="6">
        <v>8.0000000000000002E-3</v>
      </c>
      <c r="P139" s="6">
        <f t="shared" si="95"/>
        <v>0.14484118223573408</v>
      </c>
      <c r="Q139" s="6">
        <f t="shared" si="96"/>
        <v>0.24799841810314269</v>
      </c>
      <c r="R139" s="6">
        <v>0.3</v>
      </c>
      <c r="S139" s="6">
        <f t="shared" si="159"/>
        <v>5.718685612660547E-2</v>
      </c>
      <c r="T139" s="6">
        <v>0.12</v>
      </c>
      <c r="U139" s="6">
        <f t="shared" si="97"/>
        <v>0.66960042879366655</v>
      </c>
      <c r="V139" s="6">
        <f t="shared" si="98"/>
        <v>1.6200130886166046</v>
      </c>
      <c r="W139" s="6">
        <v>0.06</v>
      </c>
      <c r="X139" s="6">
        <f t="shared" si="124"/>
        <v>0.34212438862169842</v>
      </c>
      <c r="Y139" s="6">
        <v>2.6700000000000002E-2</v>
      </c>
      <c r="Z139" s="6">
        <v>0.21</v>
      </c>
      <c r="AA139" s="6">
        <v>0.442</v>
      </c>
      <c r="AB139" s="6">
        <v>0.5</v>
      </c>
      <c r="AC139" s="6">
        <f t="shared" si="125"/>
        <v>9.8471880733944972E-2</v>
      </c>
      <c r="AD139" s="6">
        <f t="shared" si="99"/>
        <v>0.19355891513297233</v>
      </c>
      <c r="AE139" s="6">
        <f t="shared" si="100"/>
        <v>1.7127327072052991</v>
      </c>
      <c r="AF139" s="6">
        <f t="shared" si="101"/>
        <v>3.3416943693204995</v>
      </c>
      <c r="AG139" s="6">
        <f t="shared" si="102"/>
        <v>11.501582812980452</v>
      </c>
      <c r="AH139" s="6">
        <f t="shared" si="126"/>
        <v>0.81063208820618204</v>
      </c>
      <c r="AI139" s="6">
        <f t="shared" si="103"/>
        <v>0.10685951021657281</v>
      </c>
      <c r="AJ139" s="6">
        <f t="shared" si="104"/>
        <v>1.0856493865765189</v>
      </c>
      <c r="AK139" s="6">
        <f t="shared" si="105"/>
        <v>1.8070356761729665</v>
      </c>
      <c r="AL139" s="6">
        <f t="shared" si="106"/>
        <v>7.4947579375802427</v>
      </c>
      <c r="AM139" s="6">
        <f t="shared" si="127"/>
        <v>0.48592204691268165</v>
      </c>
      <c r="AN139" s="6">
        <f t="shared" si="107"/>
        <v>5.8994724763161401E-2</v>
      </c>
      <c r="AO139" s="6">
        <f t="shared" si="108"/>
        <v>0.68816026319551726</v>
      </c>
      <c r="AP139" s="6">
        <f t="shared" si="109"/>
        <v>0.97716235360742265</v>
      </c>
      <c r="AQ139" s="6">
        <f t="shared" si="110"/>
        <v>4.8837970787401659</v>
      </c>
      <c r="AR139" s="6">
        <f t="shared" si="128"/>
        <v>0.29291389455596212</v>
      </c>
      <c r="AS139" s="6">
        <f t="shared" si="111"/>
        <v>3.2569656578319228E-2</v>
      </c>
      <c r="AT139" s="6">
        <f t="shared" si="112"/>
        <v>0.43620394733023299</v>
      </c>
      <c r="AU139" s="6">
        <f t="shared" si="113"/>
        <v>0.52840476693289162</v>
      </c>
      <c r="AV139" s="6">
        <f t="shared" si="114"/>
        <v>3.1824208473384883</v>
      </c>
      <c r="AW139" s="6">
        <f t="shared" si="129"/>
        <v>0.1775154758715918</v>
      </c>
      <c r="AX139" s="6">
        <f t="shared" si="115"/>
        <v>1.7980972602012153E-2</v>
      </c>
      <c r="AY139" s="6">
        <f t="shared" si="116"/>
        <v>0.27649647014334683</v>
      </c>
      <c r="AZ139" s="6">
        <f t="shared" si="117"/>
        <v>0.28573716198401367</v>
      </c>
      <c r="BA139" s="6">
        <f t="shared" si="118"/>
        <v>2.0737557859769256</v>
      </c>
      <c r="BB139" s="6">
        <f t="shared" si="130"/>
        <v>0.1081259453043511</v>
      </c>
      <c r="BD139" s="6">
        <f t="shared" si="160"/>
        <v>4054.7135024427021</v>
      </c>
      <c r="BE139" s="6">
        <f t="shared" si="161"/>
        <v>8306.9480569461939</v>
      </c>
      <c r="BF139" s="6">
        <f t="shared" si="131"/>
        <v>39.451523160244143</v>
      </c>
      <c r="BG139" s="6">
        <f t="shared" si="132"/>
        <v>36.200202783279153</v>
      </c>
      <c r="BH139" s="6">
        <f t="shared" si="162"/>
        <v>1.7679535760402234</v>
      </c>
      <c r="BI139" s="6">
        <f t="shared" si="133"/>
        <v>2.545255483366851</v>
      </c>
      <c r="BJ139" s="6">
        <f t="shared" si="134"/>
        <v>108.12518178259118</v>
      </c>
      <c r="BK139" s="6">
        <f t="shared" si="135"/>
        <v>74.781448808365752</v>
      </c>
      <c r="BL139" s="6">
        <f t="shared" si="136"/>
        <v>166.67666369326523</v>
      </c>
      <c r="BM139" s="6">
        <f t="shared" si="137"/>
        <v>120.20293102370857</v>
      </c>
      <c r="BN139" s="6">
        <f t="shared" si="138"/>
        <v>242.81443775720837</v>
      </c>
      <c r="BO139" s="6">
        <f t="shared" si="139"/>
        <v>187.5149890471186</v>
      </c>
      <c r="BP139" s="6">
        <f t="shared" si="140"/>
        <v>323.99130644496819</v>
      </c>
      <c r="BQ139" s="6">
        <f t="shared" si="141"/>
        <v>280.32887518614689</v>
      </c>
      <c r="BR139" s="6">
        <f t="shared" si="142"/>
        <v>376.64417275045486</v>
      </c>
      <c r="BS139" s="6">
        <f t="shared" si="143"/>
        <v>394.76918309704831</v>
      </c>
      <c r="BU139" s="6">
        <f t="shared" si="144"/>
        <v>2.0657743067369569</v>
      </c>
      <c r="BV139" s="6">
        <f t="shared" si="145"/>
        <v>3.3205043558272611</v>
      </c>
      <c r="BW139" s="6">
        <f t="shared" si="146"/>
        <v>5.1799430563889448</v>
      </c>
      <c r="BX139" s="6">
        <f t="shared" si="147"/>
        <v>7.7438482006413123</v>
      </c>
      <c r="BY139" s="6">
        <f t="shared" si="148"/>
        <v>10.905164964418153</v>
      </c>
      <c r="CA139" s="6">
        <f t="shared" si="149"/>
        <v>0.90022771655390554</v>
      </c>
      <c r="CB139" s="6">
        <f t="shared" si="150"/>
        <v>1.447016764757497</v>
      </c>
      <c r="CC139" s="6">
        <f t="shared" si="151"/>
        <v>2.2573270924731532</v>
      </c>
      <c r="CD139" s="6">
        <f t="shared" si="163"/>
        <v>3.3746313720083814</v>
      </c>
      <c r="CE139" s="6">
        <f t="shared" si="152"/>
        <v>4.7522770142633304</v>
      </c>
      <c r="CG139" s="6">
        <f t="shared" si="153"/>
        <v>29.380723977243036</v>
      </c>
      <c r="CH139" s="6">
        <f t="shared" si="154"/>
        <v>47.226273279531355</v>
      </c>
      <c r="CI139" s="6">
        <f t="shared" si="155"/>
        <v>73.672364237115687</v>
      </c>
      <c r="CJ139" s="6">
        <f t="shared" si="156"/>
        <v>110.13781406938736</v>
      </c>
      <c r="CK139" s="6">
        <f t="shared" si="157"/>
        <v>155.1000226408901</v>
      </c>
    </row>
    <row r="140" spans="1:89">
      <c r="A140" s="6">
        <v>1</v>
      </c>
      <c r="B140" s="6">
        <f t="shared" si="119"/>
        <v>1206.0869565217392</v>
      </c>
      <c r="C140" s="11">
        <v>12.9</v>
      </c>
      <c r="D140" s="6">
        <f>$D$5+$D$7*$C140</f>
        <v>60.225000000000001</v>
      </c>
      <c r="E140" s="6">
        <f>$E$5+$E$7*$C140</f>
        <v>21.420999999999999</v>
      </c>
      <c r="F140" s="6">
        <f>$F$5+$F$7*$C140</f>
        <v>5.0019999999999998</v>
      </c>
      <c r="G140" s="6">
        <f>$G$5+$G$7*$C140</f>
        <v>0.45199999999999996</v>
      </c>
      <c r="H140" s="11">
        <f t="shared" si="158"/>
        <v>87.1</v>
      </c>
      <c r="J140" s="6">
        <f t="shared" si="120"/>
        <v>69.144661308840412</v>
      </c>
      <c r="K140" s="6">
        <f t="shared" si="121"/>
        <v>24.59357060849598</v>
      </c>
      <c r="L140" s="6">
        <f t="shared" si="122"/>
        <v>5.7428243398392658</v>
      </c>
      <c r="M140" s="6">
        <f t="shared" si="123"/>
        <v>0.51894374282433986</v>
      </c>
      <c r="N140" s="11">
        <f t="shared" si="164"/>
        <v>99.999999999999986</v>
      </c>
      <c r="O140" s="6">
        <v>8.0000000000000002E-3</v>
      </c>
      <c r="P140" s="6">
        <f t="shared" ref="P140:P203" si="181">10^(-3.46+3852/(B140+273.15)+0.87*$J$2-92*A140/(B140+273))</f>
        <v>0.14459215653853211</v>
      </c>
      <c r="Q140" s="6">
        <f t="shared" ref="Q140:Q203" si="182">10^(-1.48+2.53*$M$2+1154/(B140+273.15)-235*A140/(B140+273.15))</f>
        <v>0.24789413519836909</v>
      </c>
      <c r="R140" s="6">
        <v>0.3</v>
      </c>
      <c r="S140" s="6">
        <f t="shared" si="159"/>
        <v>5.6884902979037186E-2</v>
      </c>
      <c r="T140" s="6">
        <v>0.12</v>
      </c>
      <c r="U140" s="6">
        <f t="shared" ref="U140:U203" si="183">10^(3.31-(73*A140)/(B140+273.15)-0.038*$I$2)</f>
        <v>0.66962279981756512</v>
      </c>
      <c r="V140" s="6">
        <f t="shared" ref="V140:V203" si="184">10^(-1.51+2.44*$M$2+2342/(B140+273.15)-160*A140/(B140+273.15))</f>
        <v>1.6183961390782517</v>
      </c>
      <c r="W140" s="6">
        <v>0.06</v>
      </c>
      <c r="X140" s="6">
        <f t="shared" si="124"/>
        <v>0.34091076329002845</v>
      </c>
      <c r="Y140" s="6">
        <v>2.6700000000000002E-2</v>
      </c>
      <c r="Z140" s="6">
        <v>0.21</v>
      </c>
      <c r="AA140" s="6">
        <v>0.442</v>
      </c>
      <c r="AB140" s="6">
        <v>0.5</v>
      </c>
      <c r="AC140" s="6">
        <f t="shared" si="125"/>
        <v>9.8086125143513211E-2</v>
      </c>
      <c r="AD140" s="6">
        <f t="shared" ref="AD140:AD203" si="185">10^(-2.3-0.258*$AE$9+1871/(B140+273.15)-0.24*$L$2)</f>
        <v>0.19339324620349077</v>
      </c>
      <c r="AE140" s="6">
        <f t="shared" ref="AE140:AE203" si="186">10^(-4.61-0.198*$AE$9+5981/(B140+273.15)+4.48*$J$2)</f>
        <v>1.7080509469793204</v>
      </c>
      <c r="AF140" s="6">
        <f t="shared" ref="AF140:AF203" si="187">10^(-4.24-0.267*$AE$9+5717/(B140+273.15)+3.64*$M$2)</f>
        <v>3.3329625062337813</v>
      </c>
      <c r="AG140" s="6">
        <f t="shared" ref="AG140:AG203" si="188">10^(-1.09+0.004*$K$2-0.186*$AE$9+2447/(B140+273.15))</f>
        <v>11.488709555776705</v>
      </c>
      <c r="AH140" s="6">
        <f t="shared" si="126"/>
        <v>0.80481794217269464</v>
      </c>
      <c r="AI140" s="6">
        <f t="shared" ref="AI140:AI203" si="189">10^(-2.3-0.258*$AJ$9+1871/(B140+273.15)-0.24*$L$2)</f>
        <v>0.10676804813821623</v>
      </c>
      <c r="AJ140" s="6">
        <f t="shared" ref="AJ140:AJ203" si="190">10^(-4.61-0.198*$AJ$9+5981/(B140+273.15)+4.48*$J$2)</f>
        <v>1.0826817605739034</v>
      </c>
      <c r="AK140" s="6">
        <f t="shared" ref="AK140:AK203" si="191">10^(-4.24-0.267*$AJ$9+5717/(B140+273.15)+3.64*$M$2)</f>
        <v>1.8023138834614547</v>
      </c>
      <c r="AL140" s="6">
        <f t="shared" ref="AL140:AL203" si="192">10^(-1.09+0.004*$K$2-0.186*$AJ$9+2447/(B140+273.15))</f>
        <v>7.486369357662233</v>
      </c>
      <c r="AM140" s="6">
        <f t="shared" si="127"/>
        <v>0.48244827424931325</v>
      </c>
      <c r="AN140" s="6">
        <f t="shared" ref="AN140:AN203" si="193">10^(-2.3-0.258*$AO$9+1871/(B140+273.15)-0.24*$L$2)</f>
        <v>5.8944230613151072E-2</v>
      </c>
      <c r="AO140" s="6">
        <f t="shared" ref="AO140:AO203" si="194">10^(-4.61-0.198*$AO$9+5981/(B140+273.15)+4.48*$J$2)</f>
        <v>0.68627917495812085</v>
      </c>
      <c r="AP140" s="6">
        <f t="shared" ref="AP140:AP203" si="195">10^(-4.24-0.267*$AO$9+5717/(B140+273.15)+3.64*$M$2)</f>
        <v>0.97460902378661973</v>
      </c>
      <c r="AQ140" s="6">
        <f t="shared" ref="AQ140:AQ203" si="196">10^(-1.09+0.004*$K$2-0.186*$AO$9+2447/(B140+273.15))</f>
        <v>4.8783308418797429</v>
      </c>
      <c r="AR140" s="6">
        <f t="shared" si="128"/>
        <v>0.29082321897778696</v>
      </c>
      <c r="AS140" s="6">
        <f t="shared" ref="AS140:AS203" si="197">10^(-2.3-0.258*$AT$9+1871/(B140+273.15)-0.24*$L$2)</f>
        <v>3.2541779897282859E-2</v>
      </c>
      <c r="AT140" s="6">
        <f t="shared" ref="AT140:AT203" si="198">10^(-4.61-0.198*$AT$9+5981/(B140+273.15)+4.48*$J$2)</f>
        <v>0.43501158247234573</v>
      </c>
      <c r="AU140" s="6">
        <f t="shared" ref="AU140:AU203" si="199">10^(-4.24-0.267*$AT$9+5717/(B140+273.15)+3.64*$M$2)</f>
        <v>0.52702404279438653</v>
      </c>
      <c r="AV140" s="6">
        <f t="shared" ref="AV140:AV203" si="200">10^(-1.09+0.004*$K$2-0.186*$AT$9+2447/(B140+273.15))</f>
        <v>3.1788588921915748</v>
      </c>
      <c r="AW140" s="6">
        <f t="shared" si="129"/>
        <v>0.17624833850496088</v>
      </c>
      <c r="AX140" s="6">
        <f t="shared" ref="AX140:AX203" si="201">10^(-2.3-0.258*$AY$9+1871/(B140+273.15)-0.24*$L$2)</f>
        <v>1.7965582515329939E-2</v>
      </c>
      <c r="AY140" s="6">
        <f t="shared" ref="AY140:AY203" si="202">10^(-4.61-0.198*$AY$9+5981/(B140+273.15)+4.48*$J$2)</f>
        <v>0.27574066617516491</v>
      </c>
      <c r="AZ140" s="6">
        <f t="shared" ref="AZ140:AZ203" si="203">10^(-4.24-0.267*$AY$9+5717/(B140+273.15)+3.64*$M$2)</f>
        <v>0.28499052943732167</v>
      </c>
      <c r="BA140" s="6">
        <f t="shared" ref="BA140:BA203" si="204">10^(-1.09+0.004*$K$2-0.186*$AY$9+2447/(B140+273.15))</f>
        <v>2.0714347148648256</v>
      </c>
      <c r="BB140" s="6">
        <f t="shared" si="130"/>
        <v>0.10735280294475703</v>
      </c>
      <c r="BD140" s="6">
        <f t="shared" si="160"/>
        <v>4000.1293312475418</v>
      </c>
      <c r="BE140" s="6">
        <f t="shared" si="161"/>
        <v>8273.5618652741123</v>
      </c>
      <c r="BF140" s="6">
        <f t="shared" si="131"/>
        <v>39.504505785510396</v>
      </c>
      <c r="BG140" s="6">
        <f t="shared" si="132"/>
        <v>36.225817535234434</v>
      </c>
      <c r="BH140" s="6">
        <f t="shared" si="162"/>
        <v>1.756389783526777</v>
      </c>
      <c r="BI140" s="6">
        <f t="shared" si="133"/>
        <v>2.539140245383595</v>
      </c>
      <c r="BJ140" s="6">
        <f t="shared" si="134"/>
        <v>108.87618744318503</v>
      </c>
      <c r="BK140" s="6">
        <f t="shared" si="135"/>
        <v>75.045749107860473</v>
      </c>
      <c r="BL140" s="6">
        <f t="shared" si="136"/>
        <v>167.67104817045637</v>
      </c>
      <c r="BM140" s="6">
        <f t="shared" si="137"/>
        <v>120.57090092407094</v>
      </c>
      <c r="BN140" s="6">
        <f t="shared" si="138"/>
        <v>243.87930205504205</v>
      </c>
      <c r="BO140" s="6">
        <f t="shared" si="139"/>
        <v>187.95192170609477</v>
      </c>
      <c r="BP140" s="6">
        <f t="shared" si="140"/>
        <v>324.58339690408337</v>
      </c>
      <c r="BQ140" s="6">
        <f t="shared" si="141"/>
        <v>280.67193349403783</v>
      </c>
      <c r="BR140" s="6">
        <f t="shared" si="142"/>
        <v>375.77637823873863</v>
      </c>
      <c r="BS140" s="6">
        <f t="shared" si="143"/>
        <v>394.62195205163505</v>
      </c>
      <c r="BU140" s="6">
        <f t="shared" si="144"/>
        <v>2.071609537448492</v>
      </c>
      <c r="BV140" s="6">
        <f t="shared" si="145"/>
        <v>3.3283141452032012</v>
      </c>
      <c r="BW140" s="6">
        <f t="shared" si="146"/>
        <v>5.1883417544210415</v>
      </c>
      <c r="BX140" s="6">
        <f t="shared" si="147"/>
        <v>7.7478426324277425</v>
      </c>
      <c r="BY140" s="6">
        <f t="shared" si="148"/>
        <v>10.893389822543346</v>
      </c>
      <c r="CA140" s="6">
        <f t="shared" si="149"/>
        <v>0.90705490972205505</v>
      </c>
      <c r="CB140" s="6">
        <f t="shared" si="150"/>
        <v>1.4573034309458963</v>
      </c>
      <c r="CC140" s="6">
        <f t="shared" si="151"/>
        <v>2.2717171245793026</v>
      </c>
      <c r="CD140" s="6">
        <f t="shared" si="163"/>
        <v>3.392395416441826</v>
      </c>
      <c r="CE140" s="6">
        <f t="shared" si="152"/>
        <v>4.7696742766612621</v>
      </c>
      <c r="CG140" s="6">
        <f t="shared" si="153"/>
        <v>29.555574665204482</v>
      </c>
      <c r="CH140" s="6">
        <f t="shared" si="154"/>
        <v>47.484931619385982</v>
      </c>
      <c r="CI140" s="6">
        <f t="shared" si="155"/>
        <v>74.021874942831431</v>
      </c>
      <c r="CJ140" s="6">
        <f t="shared" si="156"/>
        <v>110.53817685113172</v>
      </c>
      <c r="CK140" s="6">
        <f t="shared" si="157"/>
        <v>155.41557925722941</v>
      </c>
    </row>
    <row r="141" spans="1:89">
      <c r="A141" s="6">
        <v>1</v>
      </c>
      <c r="B141" s="6">
        <f t="shared" ref="B141:B204" si="205">$D$3+C141/0.23</f>
        <v>1206.5217391304348</v>
      </c>
      <c r="C141" s="11">
        <v>13</v>
      </c>
      <c r="D141" s="6">
        <f>$D$5+$D$7*$C141</f>
        <v>60.25</v>
      </c>
      <c r="E141" s="6">
        <f>$E$5+$E$7*$C141</f>
        <v>21.37</v>
      </c>
      <c r="F141" s="6">
        <f>$F$5+$F$7*$C141</f>
        <v>4.9399999999999995</v>
      </c>
      <c r="G141" s="6">
        <f>$G$5+$G$7*$C141</f>
        <v>0.43999999999999995</v>
      </c>
      <c r="H141" s="11">
        <f t="shared" si="158"/>
        <v>87</v>
      </c>
      <c r="J141" s="6">
        <f t="shared" si="120"/>
        <v>69.252873563218387</v>
      </c>
      <c r="K141" s="6">
        <f t="shared" si="121"/>
        <v>24.563218390804597</v>
      </c>
      <c r="L141" s="6">
        <f t="shared" si="122"/>
        <v>5.6781609195402289</v>
      </c>
      <c r="M141" s="6">
        <f t="shared" si="123"/>
        <v>0.50574712643678155</v>
      </c>
      <c r="N141" s="11">
        <f t="shared" si="164"/>
        <v>100</v>
      </c>
      <c r="O141" s="6">
        <v>8.0000000000000002E-3</v>
      </c>
      <c r="P141" s="6">
        <f t="shared" si="181"/>
        <v>0.14434370496011195</v>
      </c>
      <c r="Q141" s="6">
        <f t="shared" si="182"/>
        <v>0.24778995739012691</v>
      </c>
      <c r="R141" s="6">
        <v>0.3</v>
      </c>
      <c r="S141" s="6">
        <f t="shared" si="159"/>
        <v>5.6582843270170331E-2</v>
      </c>
      <c r="T141" s="6">
        <v>0.12</v>
      </c>
      <c r="U141" s="6">
        <f t="shared" si="183"/>
        <v>0.66964515844133221</v>
      </c>
      <c r="V141" s="6">
        <f t="shared" si="184"/>
        <v>1.6167817522494778</v>
      </c>
      <c r="W141" s="6">
        <v>0.06</v>
      </c>
      <c r="X141" s="6">
        <f t="shared" ref="X141:X204" si="206">(J141*T141+K141*U141+L141*V141+M141*W141)/100</f>
        <v>0.33969676887360556</v>
      </c>
      <c r="Y141" s="6">
        <v>2.6700000000000002E-2</v>
      </c>
      <c r="Z141" s="6">
        <v>0.21</v>
      </c>
      <c r="AA141" s="6">
        <v>0.442</v>
      </c>
      <c r="AB141" s="6">
        <v>0.5</v>
      </c>
      <c r="AC141" s="6">
        <f t="shared" ref="AC141:AC204" si="207">(J141*Y141+K141*Z141+L141*AA141+M141*AB141)/100</f>
        <v>9.769948275862067E-2</v>
      </c>
      <c r="AD141" s="6">
        <f t="shared" si="185"/>
        <v>0.19322781630607541</v>
      </c>
      <c r="AE141" s="6">
        <f t="shared" si="186"/>
        <v>1.7033847244381026</v>
      </c>
      <c r="AF141" s="6">
        <f t="shared" si="187"/>
        <v>3.3242585709415251</v>
      </c>
      <c r="AG141" s="6">
        <f t="shared" si="188"/>
        <v>11.475858259678127</v>
      </c>
      <c r="AH141" s="6">
        <f t="shared" ref="AH141:AH204" si="208">(J141*AD141+K141*AE141+L141*AF141+M141*AG141)/100</f>
        <v>0.79901749963669888</v>
      </c>
      <c r="AI141" s="6">
        <f t="shared" si="189"/>
        <v>0.10667671802407068</v>
      </c>
      <c r="AJ141" s="6">
        <f t="shared" si="190"/>
        <v>1.0797239834390413</v>
      </c>
      <c r="AK141" s="6">
        <f t="shared" si="191"/>
        <v>1.7976071928255282</v>
      </c>
      <c r="AL141" s="6">
        <f t="shared" si="192"/>
        <v>7.4779950882239161</v>
      </c>
      <c r="AM141" s="6">
        <f t="shared" ref="AM141:AM204" si="209">(J141*AI141+K141*AJ141+L141*AK141+M141*AL141)/100</f>
        <v>0.47898242710826666</v>
      </c>
      <c r="AN141" s="6">
        <f t="shared" si="193"/>
        <v>5.8893809317604323E-2</v>
      </c>
      <c r="AO141" s="6">
        <f t="shared" si="194"/>
        <v>0.68440432961968345</v>
      </c>
      <c r="AP141" s="6">
        <f t="shared" si="195"/>
        <v>0.97206386047847493</v>
      </c>
      <c r="AQ141" s="6">
        <f t="shared" si="196"/>
        <v>4.8728739301342197</v>
      </c>
      <c r="AR141" s="6">
        <f t="shared" ref="AR141:AR204" si="210">(J141*AN141+K141*AO141+L141*AP141+M141*AQ141)/100</f>
        <v>0.28873715557909213</v>
      </c>
      <c r="AS141" s="6">
        <f t="shared" si="197"/>
        <v>3.2513943437552199E-2</v>
      </c>
      <c r="AT141" s="6">
        <f t="shared" si="198"/>
        <v>0.43382317479901894</v>
      </c>
      <c r="AU141" s="6">
        <f t="shared" si="199"/>
        <v>0.52564773473290483</v>
      </c>
      <c r="AV141" s="6">
        <f t="shared" si="200"/>
        <v>3.1753030135543079</v>
      </c>
      <c r="AW141" s="6">
        <f t="shared" ref="AW141:AW204" si="211">(J141*AS141+K141*AT141+L141*AU141+M141*AV141)/100</f>
        <v>0.17498390198979308</v>
      </c>
      <c r="AX141" s="6">
        <f t="shared" si="201"/>
        <v>1.7950214633923208E-2</v>
      </c>
      <c r="AY141" s="6">
        <f t="shared" si="202"/>
        <v>0.27498737054641781</v>
      </c>
      <c r="AZ141" s="6">
        <f t="shared" si="203"/>
        <v>0.28424628490337062</v>
      </c>
      <c r="BA141" s="6">
        <f t="shared" si="204"/>
        <v>2.069117603378948</v>
      </c>
      <c r="BB141" s="6">
        <f t="shared" ref="BB141:BB204" si="212">(J141*AX141+K141*AY141+L141*AZ141+M141*BA141)/100</f>
        <v>0.10658125210551965</v>
      </c>
      <c r="BD141" s="6">
        <f t="shared" si="160"/>
        <v>3945.8945858604902</v>
      </c>
      <c r="BE141" s="6">
        <f t="shared" si="161"/>
        <v>8240.2721169709312</v>
      </c>
      <c r="BF141" s="6">
        <f t="shared" ref="BF141:BF204" si="213">(($X$6-BG140*C140/100)/((100-C140)/100))/((C141-C140)/100+X141*(1-(C141-C140)/100))</f>
        <v>39.557529406760416</v>
      </c>
      <c r="BG141" s="6">
        <f t="shared" ref="BG141:BG204" si="214">(BG140*C140+BF141*(C141-C140))/C141</f>
        <v>36.251446088092322</v>
      </c>
      <c r="BH141" s="6">
        <f t="shared" si="162"/>
        <v>1.7448434011486231</v>
      </c>
      <c r="BI141" s="6">
        <f t="shared" ref="BI141:BI204" si="215">(BI140*C140+BH141*(C141-C140))/C141</f>
        <v>2.5330302696587101</v>
      </c>
      <c r="BJ141" s="6">
        <f t="shared" ref="BJ141:BJ204" si="216">(($V$6-BK140*C140/100)/((100-C140)/100))/((C141-C140)/100+AH141*(1-(C141-C140)/100))</f>
        <v>109.63508494992578</v>
      </c>
      <c r="BK141" s="6">
        <f t="shared" ref="BK141:BK204" si="217">(BK140*C140+BJ141*(C141-C140))/C141</f>
        <v>75.311820922030208</v>
      </c>
      <c r="BL141" s="6">
        <f t="shared" ref="BL141:BL204" si="218">(($V$6-BM140*C140/100)/((100-C140)/100))/((C141-C140)/100+AM141*(1-(C141-C140)/100))</f>
        <v>168.67418990243303</v>
      </c>
      <c r="BM141" s="6">
        <f t="shared" ref="BM141:BM204" si="219">(BM140*C140+BL141*(C141-C140))/C141</f>
        <v>120.9409262239045</v>
      </c>
      <c r="BN141" s="6">
        <f t="shared" ref="BN141:BN204" si="220">(($V$6-BO140*C140/100)/((100-C140)/100))/((C141-C140)/100+AR141*(1-(C141-C140)/100))</f>
        <v>244.94985057707615</v>
      </c>
      <c r="BO141" s="6">
        <f t="shared" ref="BO141:BO204" si="221">(BO140*C140+BN141*(C141-C140))/C141</f>
        <v>188.39036731279464</v>
      </c>
      <c r="BP141" s="6">
        <f t="shared" ref="BP141:BP204" si="222">(($V$6-BQ140*C140/100)/((100-C140)/100))/((C141-C140)/100+AW141*(1-(C141-C140)/100))</f>
        <v>325.17116936961094</v>
      </c>
      <c r="BQ141" s="6">
        <f t="shared" ref="BQ141:BQ204" si="223">(BQ140*C140+BP141*(C141-C140))/C141</f>
        <v>281.01423530846529</v>
      </c>
      <c r="BR141" s="6">
        <f t="shared" ref="BR141:BR204" si="224">(($V$6-BS140*C140/100)/((100-C140)/100))/((C141-C140)/100+BB141*(1-(C141-C140)/100))</f>
        <v>374.89161270537642</v>
      </c>
      <c r="BS141" s="6">
        <f t="shared" ref="BS141:BS204" si="225">(BS140*C140+BR141*(C141-C140))/C141</f>
        <v>394.47018021051002</v>
      </c>
      <c r="BU141" s="6">
        <f t="shared" ref="BU141:BU204" si="226">BK141/BG141</f>
        <v>2.0774845985183532</v>
      </c>
      <c r="BV141" s="6">
        <f t="shared" ref="BV141:BV204" si="227">BM141/BG141</f>
        <v>3.3361683263617592</v>
      </c>
      <c r="BW141" s="6">
        <f t="shared" ref="BW141:BW204" si="228">BO141/BG141</f>
        <v>5.1967683400821931</v>
      </c>
      <c r="BX141" s="6">
        <f t="shared" ref="BX141:BX204" si="229">BQ141/BG141</f>
        <v>7.751807600325531</v>
      </c>
      <c r="BY141" s="6">
        <f t="shared" ref="BY141:BY204" si="230">BS141/BG141</f>
        <v>10.881501920004329</v>
      </c>
      <c r="CA141" s="6">
        <f t="shared" ref="CA141:CA204" si="231">100*BK141/BE141</f>
        <v>0.91394822710920776</v>
      </c>
      <c r="CB141" s="6">
        <f t="shared" ref="CB141:CB204" si="232">100*BM141/BE141</f>
        <v>1.4676812186192896</v>
      </c>
      <c r="CC141" s="6">
        <f t="shared" ref="CC141:CC204" si="233">100*BO141/BE141</f>
        <v>2.2862153656892299</v>
      </c>
      <c r="CD141" s="6">
        <f t="shared" si="163"/>
        <v>3.4102543134432826</v>
      </c>
      <c r="CE141" s="6">
        <f t="shared" ref="CE141:CE204" si="234">100*BS141/BE141</f>
        <v>4.7871013797966011</v>
      </c>
      <c r="CG141" s="6">
        <f t="shared" ref="CG141:CG204" si="235">BK141/BI141</f>
        <v>29.731907203847747</v>
      </c>
      <c r="CH141" s="6">
        <f t="shared" ref="CH141:CH204" si="236">BM141/BI141</f>
        <v>47.745551118186825</v>
      </c>
      <c r="CI141" s="6">
        <f t="shared" ref="CI141:CI204" si="237">BO141/BI141</f>
        <v>74.373516009414914</v>
      </c>
      <c r="CJ141" s="6">
        <f t="shared" ref="CJ141:CJ204" si="238">BQ141/BI141</f>
        <v>110.93994362188494</v>
      </c>
      <c r="CK141" s="6">
        <f t="shared" ref="CK141:CK204" si="239">BS141/BI141</f>
        <v>155.7305433478532</v>
      </c>
    </row>
    <row r="142" spans="1:89">
      <c r="A142" s="6">
        <v>1</v>
      </c>
      <c r="B142" s="6">
        <f t="shared" si="205"/>
        <v>1206.9565217391305</v>
      </c>
      <c r="C142" s="11">
        <v>13.1</v>
      </c>
      <c r="D142" s="6">
        <f t="shared" ref="D142:D145" si="240">$D$5+$D$7*$C142</f>
        <v>60.274999999999999</v>
      </c>
      <c r="E142" s="6">
        <f t="shared" ref="E142:E145" si="241">$E$5+$E$7*$C142</f>
        <v>21.318999999999999</v>
      </c>
      <c r="F142" s="6">
        <f t="shared" ref="F142:F145" si="242">$F$5+$F$7*$C142</f>
        <v>4.8780000000000001</v>
      </c>
      <c r="G142" s="6">
        <f t="shared" ref="G142:G145" si="243">$G$5+$G$7*$C142</f>
        <v>0.42800000000000016</v>
      </c>
      <c r="H142" s="11">
        <f t="shared" ref="H142:H160" si="244">SUM(D142:G142)</f>
        <v>86.899999999999991</v>
      </c>
      <c r="J142" s="6">
        <f t="shared" ref="J142:J154" si="245">100*D142/H142</f>
        <v>69.361334867663984</v>
      </c>
      <c r="K142" s="6">
        <f t="shared" ref="K142:K209" si="246">100*E142/H142</f>
        <v>24.532796317606447</v>
      </c>
      <c r="L142" s="6">
        <f t="shared" ref="L142:L209" si="247">100*F142/H142</f>
        <v>5.6133486766398164</v>
      </c>
      <c r="M142" s="6">
        <f t="shared" ref="M142:M155" si="248">100*G142/H142</f>
        <v>0.49252013808975859</v>
      </c>
      <c r="N142" s="11">
        <f t="shared" si="164"/>
        <v>100</v>
      </c>
      <c r="O142" s="6">
        <v>8.0000000000000002E-3</v>
      </c>
      <c r="P142" s="6">
        <f t="shared" si="181"/>
        <v>0.14409582588349032</v>
      </c>
      <c r="Q142" s="6">
        <f t="shared" si="182"/>
        <v>0.24768588452881074</v>
      </c>
      <c r="R142" s="6">
        <v>0.3</v>
      </c>
      <c r="S142" s="6">
        <f t="shared" ref="S142:S154" si="249">(J142*O142+K142*P142+L142*Q142+M142*R142)/100</f>
        <v>5.6280674991273531E-2</v>
      </c>
      <c r="T142" s="6">
        <v>0.12</v>
      </c>
      <c r="U142" s="6">
        <f t="shared" si="183"/>
        <v>0.66966750467526159</v>
      </c>
      <c r="V142" s="6">
        <f t="shared" si="184"/>
        <v>1.6151699228447234</v>
      </c>
      <c r="W142" s="6">
        <v>0.06</v>
      </c>
      <c r="X142" s="6">
        <f t="shared" si="206"/>
        <v>0.3384823983407188</v>
      </c>
      <c r="Y142" s="6">
        <v>2.6700000000000002E-2</v>
      </c>
      <c r="Z142" s="6">
        <v>0.21</v>
      </c>
      <c r="AA142" s="6">
        <v>0.442</v>
      </c>
      <c r="AB142" s="6">
        <v>0.5</v>
      </c>
      <c r="AC142" s="6">
        <f t="shared" si="207"/>
        <v>9.7311950517836601E-2</v>
      </c>
      <c r="AD142" s="6">
        <f t="shared" si="185"/>
        <v>0.19306262498422011</v>
      </c>
      <c r="AE142" s="6">
        <f t="shared" si="186"/>
        <v>1.6987339797343854</v>
      </c>
      <c r="AF142" s="6">
        <f t="shared" si="187"/>
        <v>3.3155824592868939</v>
      </c>
      <c r="AG142" s="6">
        <f t="shared" si="188"/>
        <v>11.463028876564513</v>
      </c>
      <c r="AH142" s="6">
        <f t="shared" si="208"/>
        <v>0.79323069079922126</v>
      </c>
      <c r="AI142" s="6">
        <f t="shared" si="189"/>
        <v>0.10658551962210938</v>
      </c>
      <c r="AJ142" s="6">
        <f t="shared" si="190"/>
        <v>1.0767760172365664</v>
      </c>
      <c r="AK142" s="6">
        <f t="shared" si="191"/>
        <v>1.7929155479419283</v>
      </c>
      <c r="AL142" s="6">
        <f t="shared" si="192"/>
        <v>7.4696350979088004</v>
      </c>
      <c r="AM142" s="6">
        <f t="shared" si="209"/>
        <v>0.47552446457370201</v>
      </c>
      <c r="AN142" s="6">
        <f t="shared" si="193"/>
        <v>5.8843460737383037E-2</v>
      </c>
      <c r="AO142" s="6">
        <f t="shared" si="194"/>
        <v>0.68253570313412548</v>
      </c>
      <c r="AP142" s="6">
        <f t="shared" si="195"/>
        <v>0.9695268332259428</v>
      </c>
      <c r="AQ142" s="6">
        <f t="shared" si="196"/>
        <v>4.8674263230708155</v>
      </c>
      <c r="AR142" s="6">
        <f t="shared" si="210"/>
        <v>0.28665568020497867</v>
      </c>
      <c r="AS142" s="6">
        <f t="shared" si="197"/>
        <v>3.2486147122312223E-2</v>
      </c>
      <c r="AT142" s="6">
        <f t="shared" si="198"/>
        <v>0.43263870906817131</v>
      </c>
      <c r="AU142" s="6">
        <f t="shared" si="199"/>
        <v>0.52427582627866731</v>
      </c>
      <c r="AV142" s="6">
        <f t="shared" si="200"/>
        <v>3.1717531981121079</v>
      </c>
      <c r="AW142" s="6">
        <f t="shared" si="211"/>
        <v>0.17372215196548951</v>
      </c>
      <c r="AX142" s="6">
        <f t="shared" si="201"/>
        <v>1.7934868915384067E-2</v>
      </c>
      <c r="AY142" s="6">
        <f t="shared" si="202"/>
        <v>0.27423657359561165</v>
      </c>
      <c r="AZ142" s="6">
        <f t="shared" si="203"/>
        <v>0.28350441947605609</v>
      </c>
      <c r="BA142" s="6">
        <f t="shared" si="204"/>
        <v>2.0668044428431345</v>
      </c>
      <c r="BB142" s="6">
        <f t="shared" si="212"/>
        <v>0.1058112841898813</v>
      </c>
      <c r="BD142" s="6">
        <f t="shared" si="160"/>
        <v>3892.0107795655344</v>
      </c>
      <c r="BE142" s="6">
        <f t="shared" si="161"/>
        <v>8207.079282334249</v>
      </c>
      <c r="BF142" s="6">
        <f t="shared" si="213"/>
        <v>39.610594005556955</v>
      </c>
      <c r="BG142" s="6">
        <f t="shared" si="214"/>
        <v>36.277088438607322</v>
      </c>
      <c r="BH142" s="6">
        <f t="shared" si="162"/>
        <v>1.7333144910084792</v>
      </c>
      <c r="BI142" s="6">
        <f t="shared" si="215"/>
        <v>2.526925569058327</v>
      </c>
      <c r="BJ142" s="6">
        <f t="shared" si="216"/>
        <v>110.40200221712681</v>
      </c>
      <c r="BK142" s="6">
        <f t="shared" si="217"/>
        <v>75.579684901382095</v>
      </c>
      <c r="BL142" s="6">
        <f t="shared" si="218"/>
        <v>169.68621343843233</v>
      </c>
      <c r="BM142" s="6">
        <f t="shared" si="219"/>
        <v>121.31302765302303</v>
      </c>
      <c r="BN142" s="6">
        <f t="shared" si="220"/>
        <v>246.02613332694574</v>
      </c>
      <c r="BO142" s="6">
        <f t="shared" si="221"/>
        <v>188.83033499229199</v>
      </c>
      <c r="BP142" s="6">
        <f t="shared" si="222"/>
        <v>325.75453076950964</v>
      </c>
      <c r="BQ142" s="6">
        <f t="shared" si="223"/>
        <v>281.35576428145038</v>
      </c>
      <c r="BR142" s="6">
        <f t="shared" si="224"/>
        <v>373.98976448432592</v>
      </c>
      <c r="BS142" s="6">
        <f t="shared" si="225"/>
        <v>394.31384115916507</v>
      </c>
      <c r="BU142" s="6">
        <f t="shared" si="226"/>
        <v>2.0833999682551041</v>
      </c>
      <c r="BV142" s="6">
        <f t="shared" si="227"/>
        <v>3.344067367984183</v>
      </c>
      <c r="BW142" s="6">
        <f t="shared" si="228"/>
        <v>5.2052229966540606</v>
      </c>
      <c r="BX142" s="6">
        <f t="shared" si="229"/>
        <v>7.755742712307141</v>
      </c>
      <c r="BY142" s="6">
        <f t="shared" si="230"/>
        <v>10.869500782194052</v>
      </c>
      <c r="CA142" s="6">
        <f t="shared" si="231"/>
        <v>0.92090842919072913</v>
      </c>
      <c r="CB142" s="6">
        <f t="shared" si="232"/>
        <v>1.4781510386301433</v>
      </c>
      <c r="CC142" s="6">
        <f t="shared" si="233"/>
        <v>2.3008226007850272</v>
      </c>
      <c r="CD142" s="6">
        <f t="shared" si="163"/>
        <v>3.4282081920064926</v>
      </c>
      <c r="CE142" s="6">
        <f t="shared" si="234"/>
        <v>4.8045574752509852</v>
      </c>
      <c r="CG142" s="6">
        <f t="shared" si="235"/>
        <v>29.909739260562109</v>
      </c>
      <c r="CH142" s="6">
        <f t="shared" si="236"/>
        <v>48.008152332809317</v>
      </c>
      <c r="CI142" s="6">
        <f t="shared" si="237"/>
        <v>74.727303923977743</v>
      </c>
      <c r="CJ142" s="6">
        <f t="shared" si="238"/>
        <v>111.34311501952912</v>
      </c>
      <c r="CK142" s="6">
        <f t="shared" si="239"/>
        <v>156.04489739921715</v>
      </c>
    </row>
    <row r="143" spans="1:89">
      <c r="A143" s="6">
        <v>1</v>
      </c>
      <c r="B143" s="6">
        <f t="shared" si="205"/>
        <v>1207.391304347826</v>
      </c>
      <c r="C143" s="11">
        <v>13.2</v>
      </c>
      <c r="D143" s="6">
        <f t="shared" si="240"/>
        <v>60.3</v>
      </c>
      <c r="E143" s="6">
        <f t="shared" si="241"/>
        <v>21.268000000000001</v>
      </c>
      <c r="F143" s="6">
        <f t="shared" si="242"/>
        <v>4.8160000000000007</v>
      </c>
      <c r="G143" s="6">
        <f t="shared" si="243"/>
        <v>0.41600000000000015</v>
      </c>
      <c r="H143" s="11">
        <f t="shared" si="244"/>
        <v>86.8</v>
      </c>
      <c r="J143" s="6">
        <f t="shared" si="245"/>
        <v>69.47004608294931</v>
      </c>
      <c r="K143" s="6">
        <f t="shared" si="246"/>
        <v>24.502304147465441</v>
      </c>
      <c r="L143" s="6">
        <f t="shared" si="247"/>
        <v>5.5483870967741948</v>
      </c>
      <c r="M143" s="6">
        <f t="shared" si="248"/>
        <v>0.47926267281106011</v>
      </c>
      <c r="N143" s="11">
        <f t="shared" si="164"/>
        <v>100</v>
      </c>
      <c r="O143" s="6">
        <v>8.0000000000000002E-3</v>
      </c>
      <c r="P143" s="6">
        <f t="shared" si="181"/>
        <v>0.14384851769700954</v>
      </c>
      <c r="Q143" s="6">
        <f t="shared" si="182"/>
        <v>0.24758191646508756</v>
      </c>
      <c r="R143" s="6">
        <v>0.3</v>
      </c>
      <c r="S143" s="6">
        <f t="shared" si="249"/>
        <v>5.5978396129906238E-2</v>
      </c>
      <c r="T143" s="6">
        <v>0.12</v>
      </c>
      <c r="U143" s="6">
        <f t="shared" si="183"/>
        <v>0.66968983852963648</v>
      </c>
      <c r="V143" s="6">
        <f t="shared" si="184"/>
        <v>1.6135606455916851</v>
      </c>
      <c r="W143" s="6">
        <v>0.06</v>
      </c>
      <c r="X143" s="6">
        <f t="shared" si="206"/>
        <v>0.33726764464306291</v>
      </c>
      <c r="Y143" s="6">
        <v>2.6700000000000002E-2</v>
      </c>
      <c r="Z143" s="6">
        <v>0.21</v>
      </c>
      <c r="AA143" s="6">
        <v>0.442</v>
      </c>
      <c r="AB143" s="6">
        <v>0.5</v>
      </c>
      <c r="AC143" s="6">
        <f t="shared" si="207"/>
        <v>9.6923525345622152E-2</v>
      </c>
      <c r="AD143" s="6">
        <f t="shared" si="185"/>
        <v>0.19289767178248987</v>
      </c>
      <c r="AE143" s="6">
        <f t="shared" si="186"/>
        <v>1.694098653281493</v>
      </c>
      <c r="AF143" s="6">
        <f t="shared" si="187"/>
        <v>3.3069340675536272</v>
      </c>
      <c r="AG143" s="6">
        <f t="shared" si="188"/>
        <v>11.450221358442832</v>
      </c>
      <c r="AH143" s="6">
        <f t="shared" si="208"/>
        <v>0.78745744609361101</v>
      </c>
      <c r="AI143" s="6">
        <f t="shared" si="189"/>
        <v>0.10649445268089697</v>
      </c>
      <c r="AJ143" s="6">
        <f t="shared" si="190"/>
        <v>1.07383782419629</v>
      </c>
      <c r="AK143" s="6">
        <f t="shared" si="191"/>
        <v>1.7882388927256374</v>
      </c>
      <c r="AL143" s="6">
        <f t="shared" si="192"/>
        <v>7.461289355443264</v>
      </c>
      <c r="AM143" s="6">
        <f t="shared" si="209"/>
        <v>0.47207434586285552</v>
      </c>
      <c r="AN143" s="6">
        <f t="shared" si="193"/>
        <v>5.8793184733675397E-2</v>
      </c>
      <c r="AO143" s="6">
        <f t="shared" si="194"/>
        <v>0.6806732715600684</v>
      </c>
      <c r="AP143" s="6">
        <f t="shared" si="195"/>
        <v>0.96699791170080729</v>
      </c>
      <c r="AQ143" s="6">
        <f t="shared" si="196"/>
        <v>4.8619880003107543</v>
      </c>
      <c r="AR143" s="6">
        <f t="shared" si="210"/>
        <v>0.28457876877719501</v>
      </c>
      <c r="AS143" s="6">
        <f t="shared" si="197"/>
        <v>3.2458390874928029E-2</v>
      </c>
      <c r="AT143" s="6">
        <f t="shared" si="198"/>
        <v>0.43145817010408793</v>
      </c>
      <c r="AU143" s="6">
        <f t="shared" si="199"/>
        <v>0.52290830103156027</v>
      </c>
      <c r="AV143" s="6">
        <f t="shared" si="200"/>
        <v>3.1682094325855839</v>
      </c>
      <c r="AW143" s="6">
        <f t="shared" si="211"/>
        <v>0.1724630741158468</v>
      </c>
      <c r="AX143" s="6">
        <f t="shared" si="201"/>
        <v>1.7919545317404171E-2</v>
      </c>
      <c r="AY143" s="6">
        <f t="shared" si="202"/>
        <v>0.27348826570332063</v>
      </c>
      <c r="AZ143" s="6">
        <f t="shared" si="203"/>
        <v>0.28276492428694572</v>
      </c>
      <c r="BA143" s="6">
        <f t="shared" si="204"/>
        <v>2.0644952246041579</v>
      </c>
      <c r="BB143" s="6">
        <f t="shared" si="212"/>
        <v>0.10504289062694649</v>
      </c>
      <c r="BD143" s="6">
        <f t="shared" si="160"/>
        <v>3838.4794059798346</v>
      </c>
      <c r="BE143" s="6">
        <f t="shared" si="161"/>
        <v>8173.9838287255034</v>
      </c>
      <c r="BF143" s="6">
        <f t="shared" si="213"/>
        <v>39.663699563184657</v>
      </c>
      <c r="BG143" s="6">
        <f t="shared" si="214"/>
        <v>36.30274458349048</v>
      </c>
      <c r="BH143" s="6">
        <f t="shared" si="162"/>
        <v>1.7218031157505891</v>
      </c>
      <c r="BI143" s="6">
        <f t="shared" si="215"/>
        <v>2.5208261565332686</v>
      </c>
      <c r="BJ143" s="6">
        <f t="shared" si="216"/>
        <v>111.17707006579954</v>
      </c>
      <c r="BK143" s="6">
        <f t="shared" si="217"/>
        <v>75.849362061718594</v>
      </c>
      <c r="BL143" s="6">
        <f t="shared" si="218"/>
        <v>170.70724593861385</v>
      </c>
      <c r="BM143" s="6">
        <f t="shared" si="219"/>
        <v>121.68722627639872</v>
      </c>
      <c r="BN143" s="6">
        <f t="shared" si="220"/>
        <v>247.10820111157349</v>
      </c>
      <c r="BO143" s="6">
        <f t="shared" si="221"/>
        <v>189.27183397804413</v>
      </c>
      <c r="BP143" s="6">
        <f t="shared" si="222"/>
        <v>326.33338646457156</v>
      </c>
      <c r="BQ143" s="6">
        <f t="shared" si="223"/>
        <v>281.69650384344374</v>
      </c>
      <c r="BR143" s="6">
        <f t="shared" si="224"/>
        <v>373.07072188976332</v>
      </c>
      <c r="BS143" s="6">
        <f t="shared" si="225"/>
        <v>394.15290843742719</v>
      </c>
      <c r="BU143" s="6">
        <f t="shared" si="226"/>
        <v>2.0893561335914215</v>
      </c>
      <c r="BV143" s="6">
        <f t="shared" si="227"/>
        <v>3.3520117465647163</v>
      </c>
      <c r="BW143" s="6">
        <f t="shared" si="228"/>
        <v>5.2137059098313996</v>
      </c>
      <c r="BX143" s="6">
        <f t="shared" si="229"/>
        <v>7.759647571427748</v>
      </c>
      <c r="BY143" s="6">
        <f t="shared" si="230"/>
        <v>10.857385934855113</v>
      </c>
      <c r="CA143" s="6">
        <f t="shared" si="231"/>
        <v>0.92793628726257349</v>
      </c>
      <c r="CB143" s="6">
        <f t="shared" si="232"/>
        <v>1.4887138123366257</v>
      </c>
      <c r="CC143" s="6">
        <f t="shared" si="233"/>
        <v>2.3155396186727666</v>
      </c>
      <c r="CD143" s="6">
        <f t="shared" si="163"/>
        <v>3.4462571708728982</v>
      </c>
      <c r="CE143" s="6">
        <f t="shared" si="234"/>
        <v>4.8220416959019596</v>
      </c>
      <c r="CG143" s="6">
        <f t="shared" si="235"/>
        <v>30.089088795408799</v>
      </c>
      <c r="CH143" s="6">
        <f t="shared" si="236"/>
        <v>48.272756120456712</v>
      </c>
      <c r="CI143" s="6">
        <f t="shared" si="237"/>
        <v>75.083255339724658</v>
      </c>
      <c r="CJ143" s="6">
        <f t="shared" si="238"/>
        <v>111.74769157062499</v>
      </c>
      <c r="CK143" s="6">
        <f t="shared" si="239"/>
        <v>156.35862370592051</v>
      </c>
    </row>
    <row r="144" spans="1:89">
      <c r="A144" s="6">
        <v>1</v>
      </c>
      <c r="B144" s="6">
        <f t="shared" si="205"/>
        <v>1207.8260869565217</v>
      </c>
      <c r="C144" s="11">
        <v>13.3</v>
      </c>
      <c r="D144" s="6">
        <f t="shared" si="240"/>
        <v>60.325000000000003</v>
      </c>
      <c r="E144" s="6">
        <f t="shared" si="241"/>
        <v>21.216999999999999</v>
      </c>
      <c r="F144" s="6">
        <f t="shared" si="242"/>
        <v>4.7539999999999996</v>
      </c>
      <c r="G144" s="6">
        <f t="shared" si="243"/>
        <v>0.40399999999999991</v>
      </c>
      <c r="H144" s="11">
        <f t="shared" si="244"/>
        <v>86.7</v>
      </c>
      <c r="J144" s="6">
        <f t="shared" si="245"/>
        <v>69.579008073817761</v>
      </c>
      <c r="K144" s="6">
        <f t="shared" si="246"/>
        <v>24.471741637831599</v>
      </c>
      <c r="L144" s="6">
        <f t="shared" si="247"/>
        <v>5.4832756632064585</v>
      </c>
      <c r="M144" s="6">
        <f t="shared" si="248"/>
        <v>0.4659746251441752</v>
      </c>
      <c r="N144" s="11">
        <f t="shared" si="164"/>
        <v>99.999999999999986</v>
      </c>
      <c r="O144" s="6">
        <v>8.0000000000000002E-3</v>
      </c>
      <c r="P144" s="6">
        <f t="shared" si="181"/>
        <v>0.14360177879431671</v>
      </c>
      <c r="Q144" s="6">
        <f t="shared" si="182"/>
        <v>0.24747805304989526</v>
      </c>
      <c r="R144" s="6">
        <v>0.3</v>
      </c>
      <c r="S144" s="6">
        <f t="shared" si="249"/>
        <v>5.5676004669875656E-2</v>
      </c>
      <c r="T144" s="6">
        <v>0.12</v>
      </c>
      <c r="U144" s="6">
        <f t="shared" si="183"/>
        <v>0.66971216001472988</v>
      </c>
      <c r="V144" s="6">
        <f t="shared" si="184"/>
        <v>1.6119539152312645</v>
      </c>
      <c r="W144" s="6">
        <v>0.06</v>
      </c>
      <c r="X144" s="6">
        <f t="shared" si="206"/>
        <v>0.33605250071559339</v>
      </c>
      <c r="Y144" s="6">
        <v>2.6700000000000002E-2</v>
      </c>
      <c r="Z144" s="6">
        <v>0.21</v>
      </c>
      <c r="AA144" s="6">
        <v>0.442</v>
      </c>
      <c r="AB144" s="6">
        <v>0.5</v>
      </c>
      <c r="AC144" s="6">
        <f t="shared" si="207"/>
        <v>9.6534204152249115E-2</v>
      </c>
      <c r="AD144" s="6">
        <f t="shared" si="185"/>
        <v>0.19273295624651643</v>
      </c>
      <c r="AE144" s="6">
        <f t="shared" si="186"/>
        <v>1.6894786857520674</v>
      </c>
      <c r="AF144" s="6">
        <f t="shared" si="187"/>
        <v>3.2983132924638805</v>
      </c>
      <c r="AG144" s="6">
        <f t="shared" si="188"/>
        <v>11.437435657446775</v>
      </c>
      <c r="AH144" s="6">
        <f t="shared" si="208"/>
        <v>0.78169769618401963</v>
      </c>
      <c r="AI144" s="6">
        <f t="shared" si="189"/>
        <v>0.10640351694958702</v>
      </c>
      <c r="AJ144" s="6">
        <f t="shared" si="190"/>
        <v>1.0709093667123966</v>
      </c>
      <c r="AK144" s="6">
        <f t="shared" si="191"/>
        <v>1.7835771713287152</v>
      </c>
      <c r="AL144" s="6">
        <f t="shared" si="192"/>
        <v>7.4529578296362615</v>
      </c>
      <c r="AM144" s="6">
        <f t="shared" si="209"/>
        <v>0.46863203032515005</v>
      </c>
      <c r="AN144" s="6">
        <f t="shared" si="193"/>
        <v>5.8742981167994666E-2</v>
      </c>
      <c r="AO144" s="6">
        <f t="shared" si="194"/>
        <v>0.67881701106032466</v>
      </c>
      <c r="AP144" s="6">
        <f t="shared" si="195"/>
        <v>0.9644770657030538</v>
      </c>
      <c r="AQ144" s="6">
        <f t="shared" si="196"/>
        <v>4.8565589415290598</v>
      </c>
      <c r="AR144" s="6">
        <f t="shared" si="210"/>
        <v>0.28250639729361293</v>
      </c>
      <c r="AS144" s="6">
        <f t="shared" si="197"/>
        <v>3.2430674618944243E-2</v>
      </c>
      <c r="AT144" s="6">
        <f t="shared" si="198"/>
        <v>0.43028154279709768</v>
      </c>
      <c r="AU144" s="6">
        <f t="shared" si="199"/>
        <v>0.52154514266079488</v>
      </c>
      <c r="AV144" s="6">
        <f t="shared" si="200"/>
        <v>3.1646717037304062</v>
      </c>
      <c r="AW144" s="6">
        <f t="shared" si="211"/>
        <v>0.17120665416874664</v>
      </c>
      <c r="AX144" s="6">
        <f t="shared" si="201"/>
        <v>1.7904243797774177E-2</v>
      </c>
      <c r="AY144" s="6">
        <f t="shared" si="202"/>
        <v>0.27274243729198167</v>
      </c>
      <c r="AZ144" s="6">
        <f t="shared" si="203"/>
        <v>0.28202779050509486</v>
      </c>
      <c r="BA144" s="6">
        <f t="shared" si="204"/>
        <v>2.0621899400316357</v>
      </c>
      <c r="BB144" s="6">
        <f t="shared" si="212"/>
        <v>0.10427606287149599</v>
      </c>
      <c r="BD144" s="6">
        <f t="shared" ref="BD144:BD207" si="250">(($W$6-BE143*C143/100)/((100-C143)/100))/((C144-C143)/100+S144*(1-(C144-C143)/100))</f>
        <v>3785.3019387883473</v>
      </c>
      <c r="BE144" s="6">
        <f t="shared" ref="BE144:BE207" si="251">(BE143*C143+BD144*(C144-C143))/C144</f>
        <v>8140.9862205304871</v>
      </c>
      <c r="BF144" s="6">
        <f t="shared" si="213"/>
        <v>39.716846060646212</v>
      </c>
      <c r="BG144" s="6">
        <f t="shared" si="214"/>
        <v>36.328414519408945</v>
      </c>
      <c r="BH144" s="6">
        <f t="shared" ref="BH144:BH207" si="252">(($Y$6-BI143*C143/100)/((100-C143)/100))/((C144-C143)/100
+AC144*(1-(C144-C143)/100))</f>
        <v>1.7103093385682684</v>
      </c>
      <c r="BI144" s="6">
        <f t="shared" si="215"/>
        <v>2.5147320451199979</v>
      </c>
      <c r="BJ144" s="6">
        <f t="shared" si="216"/>
        <v>111.96042230886057</v>
      </c>
      <c r="BK144" s="6">
        <f t="shared" si="217"/>
        <v>76.120873792900113</v>
      </c>
      <c r="BL144" s="6">
        <f t="shared" si="218"/>
        <v>171.73741724654275</v>
      </c>
      <c r="BM144" s="6">
        <f t="shared" si="219"/>
        <v>122.06354350173815</v>
      </c>
      <c r="BN144" s="6">
        <f t="shared" si="220"/>
        <v>248.19610556076307</v>
      </c>
      <c r="BO144" s="6">
        <f t="shared" si="221"/>
        <v>189.7148736140044</v>
      </c>
      <c r="BP144" s="6">
        <f t="shared" si="222"/>
        <v>326.90764021597647</v>
      </c>
      <c r="BQ144" s="6">
        <f t="shared" si="223"/>
        <v>282.03643719962821</v>
      </c>
      <c r="BR144" s="6">
        <f t="shared" si="224"/>
        <v>372.13437323218903</v>
      </c>
      <c r="BS144" s="6">
        <f t="shared" si="225"/>
        <v>393.98735554114717</v>
      </c>
      <c r="BU144" s="6">
        <f t="shared" si="226"/>
        <v>2.0953535902931164</v>
      </c>
      <c r="BV144" s="6">
        <f t="shared" si="227"/>
        <v>3.3600019465898812</v>
      </c>
      <c r="BW144" s="6">
        <f t="shared" si="228"/>
        <v>5.2222172677711187</v>
      </c>
      <c r="BX144" s="6">
        <f t="shared" si="229"/>
        <v>7.7635217757424133</v>
      </c>
      <c r="BY144" s="6">
        <f t="shared" si="230"/>
        <v>10.845156904126771</v>
      </c>
      <c r="CA144" s="6">
        <f t="shared" si="231"/>
        <v>0.935032583655938</v>
      </c>
      <c r="CB144" s="6">
        <f t="shared" si="232"/>
        <v>1.4993704717729419</v>
      </c>
      <c r="CC144" s="6">
        <f t="shared" si="233"/>
        <v>2.3303672119671281</v>
      </c>
      <c r="CD144" s="6">
        <f t="shared" ref="CD144:CD207" si="253">100*BQ144/BE144</f>
        <v>3.4644013582576729</v>
      </c>
      <c r="CE144" s="6">
        <f t="shared" si="234"/>
        <v>4.8395531557044444</v>
      </c>
      <c r="CG144" s="6">
        <f t="shared" si="235"/>
        <v>30.269974067661661</v>
      </c>
      <c r="CH144" s="6">
        <f t="shared" si="236"/>
        <v>48.539383644714931</v>
      </c>
      <c r="CI144" s="6">
        <f t="shared" si="237"/>
        <v>75.441387078260888</v>
      </c>
      <c r="CJ144" s="6">
        <f t="shared" si="238"/>
        <v>112.15367368739679</v>
      </c>
      <c r="CK144" s="6">
        <f t="shared" si="239"/>
        <v>156.67170436934043</v>
      </c>
    </row>
    <row r="145" spans="1:89">
      <c r="A145" s="6">
        <v>1</v>
      </c>
      <c r="B145" s="6">
        <f t="shared" si="205"/>
        <v>1208.2608695652175</v>
      </c>
      <c r="C145" s="11">
        <v>13.4</v>
      </c>
      <c r="D145" s="6">
        <f t="shared" si="240"/>
        <v>60.35</v>
      </c>
      <c r="E145" s="6">
        <f t="shared" si="241"/>
        <v>21.166</v>
      </c>
      <c r="F145" s="6">
        <f t="shared" si="242"/>
        <v>4.6920000000000002</v>
      </c>
      <c r="G145" s="6">
        <f t="shared" si="243"/>
        <v>0.39200000000000013</v>
      </c>
      <c r="H145" s="11">
        <f t="shared" si="244"/>
        <v>86.6</v>
      </c>
      <c r="J145" s="6">
        <f t="shared" si="245"/>
        <v>69.688221709006939</v>
      </c>
      <c r="K145" s="6">
        <f t="shared" si="246"/>
        <v>24.441108545034641</v>
      </c>
      <c r="L145" s="6">
        <f t="shared" si="247"/>
        <v>5.4180138568129337</v>
      </c>
      <c r="M145" s="6">
        <f t="shared" si="248"/>
        <v>0.4526558891454967</v>
      </c>
      <c r="N145" s="11">
        <f t="shared" si="164"/>
        <v>100</v>
      </c>
      <c r="O145" s="6">
        <v>8.0000000000000002E-3</v>
      </c>
      <c r="P145" s="6">
        <f t="shared" si="181"/>
        <v>0.14335560757434318</v>
      </c>
      <c r="Q145" s="6">
        <f t="shared" si="182"/>
        <v>0.24737429413444248</v>
      </c>
      <c r="R145" s="6">
        <v>0.3</v>
      </c>
      <c r="S145" s="6">
        <f t="shared" si="249"/>
        <v>5.5373498591193442E-2</v>
      </c>
      <c r="T145" s="6">
        <v>0.12</v>
      </c>
      <c r="U145" s="6">
        <f t="shared" si="183"/>
        <v>0.66973446914080081</v>
      </c>
      <c r="V145" s="6">
        <f t="shared" si="184"/>
        <v>1.6103497265175328</v>
      </c>
      <c r="W145" s="6">
        <v>0.06</v>
      </c>
      <c r="X145" s="6">
        <f t="shared" si="206"/>
        <v>0.33483695947637931</v>
      </c>
      <c r="Y145" s="6">
        <v>2.6700000000000002E-2</v>
      </c>
      <c r="Z145" s="6">
        <v>0.21</v>
      </c>
      <c r="AA145" s="6">
        <v>0.442</v>
      </c>
      <c r="AB145" s="6">
        <v>0.5</v>
      </c>
      <c r="AC145" s="6">
        <f t="shared" si="207"/>
        <v>9.614398383371825E-2</v>
      </c>
      <c r="AD145" s="6">
        <f t="shared" si="185"/>
        <v>0.19256847792299614</v>
      </c>
      <c r="AE145" s="6">
        <f t="shared" si="186"/>
        <v>1.6848740180768094</v>
      </c>
      <c r="AF145" s="6">
        <f t="shared" si="187"/>
        <v>3.289720031176206</v>
      </c>
      <c r="AG145" s="6">
        <f t="shared" si="188"/>
        <v>11.42467172583639</v>
      </c>
      <c r="AH145" s="6">
        <f t="shared" si="208"/>
        <v>0.77595137196389363</v>
      </c>
      <c r="AI145" s="6">
        <f t="shared" si="189"/>
        <v>0.10631271217792077</v>
      </c>
      <c r="AJ145" s="6">
        <f t="shared" si="190"/>
        <v>1.0679906073426466</v>
      </c>
      <c r="AK145" s="6">
        <f t="shared" si="191"/>
        <v>1.7789303281392044</v>
      </c>
      <c r="AL145" s="6">
        <f t="shared" si="192"/>
        <v>7.444640489379081</v>
      </c>
      <c r="AM145" s="6">
        <f t="shared" si="209"/>
        <v>0.46519747744131323</v>
      </c>
      <c r="AN145" s="6">
        <f t="shared" si="193"/>
        <v>5.8692849902178677E-2</v>
      </c>
      <c r="AO145" s="6">
        <f t="shared" si="194"/>
        <v>0.67696689790139275</v>
      </c>
      <c r="AP145" s="6">
        <f t="shared" si="195"/>
        <v>0.96196426516027556</v>
      </c>
      <c r="AQ145" s="6">
        <f t="shared" si="196"/>
        <v>4.8511391264544166</v>
      </c>
      <c r="AR145" s="6">
        <f t="shared" si="210"/>
        <v>0.28043854182770794</v>
      </c>
      <c r="AS145" s="6">
        <f t="shared" si="197"/>
        <v>3.2402998278084648E-2</v>
      </c>
      <c r="AT145" s="6">
        <f t="shared" si="198"/>
        <v>0.42910881210325302</v>
      </c>
      <c r="AU145" s="6">
        <f t="shared" si="199"/>
        <v>0.52018633490458754</v>
      </c>
      <c r="AV145" s="6">
        <f t="shared" si="200"/>
        <v>3.1611399983372102</v>
      </c>
      <c r="AW145" s="6">
        <f t="shared" si="211"/>
        <v>0.16995287789584726</v>
      </c>
      <c r="AX145" s="6">
        <f t="shared" si="201"/>
        <v>1.7888964314383769E-2</v>
      </c>
      <c r="AY145" s="6">
        <f t="shared" si="202"/>
        <v>0.27199907882569219</v>
      </c>
      <c r="AZ145" s="6">
        <f t="shared" si="203"/>
        <v>0.28129300933687379</v>
      </c>
      <c r="BA145" s="6">
        <f t="shared" si="204"/>
        <v>2.0598885805179714</v>
      </c>
      <c r="BB145" s="6">
        <f t="shared" si="212"/>
        <v>0.10351079240380275</v>
      </c>
      <c r="BD145" s="6">
        <f t="shared" si="250"/>
        <v>3732.479831476765</v>
      </c>
      <c r="BE145" s="6">
        <f t="shared" si="251"/>
        <v>8108.0869191196398</v>
      </c>
      <c r="BF145" s="6">
        <f t="shared" si="213"/>
        <v>39.770033478658277</v>
      </c>
      <c r="BG145" s="6">
        <f t="shared" si="214"/>
        <v>36.35409824298543</v>
      </c>
      <c r="BH145" s="6">
        <f t="shared" si="252"/>
        <v>1.6988332232115859</v>
      </c>
      <c r="BI145" s="6">
        <f t="shared" si="215"/>
        <v>2.5086432479415763</v>
      </c>
      <c r="BJ145" s="6">
        <f t="shared" si="216"/>
        <v>112.75219583939938</v>
      </c>
      <c r="BK145" s="6">
        <f t="shared" si="217"/>
        <v>76.394241867873987</v>
      </c>
      <c r="BL145" s="6">
        <f t="shared" si="218"/>
        <v>172.77685996417034</v>
      </c>
      <c r="BM145" s="6">
        <f t="shared" si="219"/>
        <v>122.44200108727868</v>
      </c>
      <c r="BN145" s="6">
        <f t="shared" si="220"/>
        <v>249.28989914741379</v>
      </c>
      <c r="BO145" s="6">
        <f t="shared" si="221"/>
        <v>190.15946335679104</v>
      </c>
      <c r="BP145" s="6">
        <f t="shared" si="222"/>
        <v>327.47719415196406</v>
      </c>
      <c r="BQ145" s="6">
        <f t="shared" si="223"/>
        <v>282.37554732613819</v>
      </c>
      <c r="BR145" s="6">
        <f t="shared" si="224"/>
        <v>371.18060683501869</v>
      </c>
      <c r="BS145" s="6">
        <f t="shared" si="225"/>
        <v>393.81715592393726</v>
      </c>
      <c r="BU145" s="6">
        <f t="shared" si="226"/>
        <v>2.1013928431745477</v>
      </c>
      <c r="BV145" s="6">
        <f t="shared" si="227"/>
        <v>3.3680384607230365</v>
      </c>
      <c r="BW145" s="6">
        <f t="shared" si="228"/>
        <v>5.2307572611426982</v>
      </c>
      <c r="BX145" s="6">
        <f t="shared" si="229"/>
        <v>7.7673649182213707</v>
      </c>
      <c r="BY145" s="6">
        <f t="shared" si="230"/>
        <v>10.83281321659312</v>
      </c>
      <c r="CA145" s="6">
        <f t="shared" si="231"/>
        <v>0.94219811195818715</v>
      </c>
      <c r="CB145" s="6">
        <f t="shared" si="232"/>
        <v>1.5101219598244415</v>
      </c>
      <c r="CC145" s="6">
        <f t="shared" si="233"/>
        <v>2.3453061770758392</v>
      </c>
      <c r="CD145" s="6">
        <f t="shared" si="253"/>
        <v>3.4826408515709151</v>
      </c>
      <c r="CE145" s="6">
        <f t="shared" si="234"/>
        <v>4.8570909494726671</v>
      </c>
      <c r="CG145" s="6">
        <f t="shared" si="235"/>
        <v>30.45241364253684</v>
      </c>
      <c r="CH145" s="6">
        <f t="shared" si="236"/>
        <v>48.808056381769845</v>
      </c>
      <c r="CI145" s="6">
        <f t="shared" si="237"/>
        <v>75.80171613194625</v>
      </c>
      <c r="CJ145" s="6">
        <f t="shared" si="238"/>
        <v>112.56106166464146</v>
      </c>
      <c r="CK145" s="6">
        <f t="shared" si="239"/>
        <v>156.98412129627323</v>
      </c>
    </row>
    <row r="146" spans="1:89">
      <c r="A146" s="6">
        <v>1</v>
      </c>
      <c r="B146" s="6">
        <f t="shared" si="205"/>
        <v>1208.695652173913</v>
      </c>
      <c r="C146" s="11">
        <v>13.5</v>
      </c>
      <c r="D146" s="6">
        <f>$D$5+$D$7*$C146</f>
        <v>60.375</v>
      </c>
      <c r="E146" s="6">
        <f>$E$5+$E$7*$C146</f>
        <v>21.115000000000002</v>
      </c>
      <c r="F146" s="6">
        <f>$F$5+$F$7*$C146</f>
        <v>4.6300000000000008</v>
      </c>
      <c r="G146" s="6">
        <f>$G$5+$G$7*$C146</f>
        <v>0.38000000000000012</v>
      </c>
      <c r="H146" s="11">
        <f t="shared" si="244"/>
        <v>86.5</v>
      </c>
      <c r="J146" s="6">
        <f t="shared" si="245"/>
        <v>69.797687861271683</v>
      </c>
      <c r="K146" s="6">
        <f t="shared" si="246"/>
        <v>24.410404624277458</v>
      </c>
      <c r="L146" s="6">
        <f t="shared" si="247"/>
        <v>5.3526011560693645</v>
      </c>
      <c r="M146" s="6">
        <f t="shared" si="248"/>
        <v>0.43930635838150306</v>
      </c>
      <c r="N146" s="11">
        <f t="shared" si="164"/>
        <v>100.00000000000001</v>
      </c>
      <c r="O146" s="6">
        <v>8.0000000000000002E-3</v>
      </c>
      <c r="P146" s="6">
        <f t="shared" si="181"/>
        <v>0.14311000244128705</v>
      </c>
      <c r="Q146" s="6">
        <f t="shared" si="182"/>
        <v>0.24727063957020839</v>
      </c>
      <c r="R146" s="6">
        <v>0.3</v>
      </c>
      <c r="S146" s="6">
        <f t="shared" si="249"/>
        <v>5.5070875870032843E-2</v>
      </c>
      <c r="T146" s="6">
        <v>0.12</v>
      </c>
      <c r="U146" s="6">
        <f t="shared" si="183"/>
        <v>0.66975676591810063</v>
      </c>
      <c r="V146" s="6">
        <f t="shared" si="184"/>
        <v>1.6087480742177007</v>
      </c>
      <c r="W146" s="6">
        <v>0.06</v>
      </c>
      <c r="X146" s="6">
        <f t="shared" si="206"/>
        <v>0.33362101382645831</v>
      </c>
      <c r="Y146" s="6">
        <v>2.6700000000000002E-2</v>
      </c>
      <c r="Z146" s="6">
        <v>0.21</v>
      </c>
      <c r="AA146" s="6">
        <v>0.442</v>
      </c>
      <c r="AB146" s="6">
        <v>0.5</v>
      </c>
      <c r="AC146" s="6">
        <f t="shared" si="207"/>
        <v>9.5752861271676315E-2</v>
      </c>
      <c r="AD146" s="6">
        <f t="shared" si="185"/>
        <v>0.19240423635968737</v>
      </c>
      <c r="AE146" s="6">
        <f t="shared" si="186"/>
        <v>1.6802845914432489</v>
      </c>
      <c r="AF146" s="6">
        <f t="shared" si="187"/>
        <v>3.2811541812835223</v>
      </c>
      <c r="AG146" s="6">
        <f t="shared" si="188"/>
        <v>11.411929515997739</v>
      </c>
      <c r="AH146" s="6">
        <f t="shared" si="208"/>
        <v>0.77021840455447621</v>
      </c>
      <c r="AI146" s="6">
        <f t="shared" si="189"/>
        <v>0.10622203811622576</v>
      </c>
      <c r="AJ146" s="6">
        <f t="shared" si="190"/>
        <v>1.0650815088075969</v>
      </c>
      <c r="AK146" s="6">
        <f t="shared" si="191"/>
        <v>1.7742983077800329</v>
      </c>
      <c r="AL146" s="6">
        <f t="shared" si="192"/>
        <v>7.4363373036451348</v>
      </c>
      <c r="AM146" s="6">
        <f t="shared" si="209"/>
        <v>0.46177064682249996</v>
      </c>
      <c r="AN146" s="6">
        <f t="shared" si="193"/>
        <v>5.8642790798388938E-2</v>
      </c>
      <c r="AO146" s="6">
        <f t="shared" si="194"/>
        <v>0.67512290845296274</v>
      </c>
      <c r="AP146" s="6">
        <f t="shared" si="195"/>
        <v>0.9594594801270816</v>
      </c>
      <c r="AQ146" s="6">
        <f t="shared" si="196"/>
        <v>4.845728534869016</v>
      </c>
      <c r="AR146" s="6">
        <f t="shared" si="210"/>
        <v>0.27837517852804228</v>
      </c>
      <c r="AS146" s="6">
        <f t="shared" si="197"/>
        <v>3.2375361776251721E-2</v>
      </c>
      <c r="AT146" s="6">
        <f t="shared" si="198"/>
        <v>0.42793996304401588</v>
      </c>
      <c r="AU146" s="6">
        <f t="shared" si="199"/>
        <v>0.51883186156983863</v>
      </c>
      <c r="AV146" s="6">
        <f t="shared" si="200"/>
        <v>3.1576143032314969</v>
      </c>
      <c r="AW146" s="6">
        <f t="shared" si="211"/>
        <v>0.16870173111227646</v>
      </c>
      <c r="AX146" s="6">
        <f t="shared" si="201"/>
        <v>1.7873706825221155E-2</v>
      </c>
      <c r="AY146" s="6">
        <f t="shared" si="202"/>
        <v>0.27125818081001063</v>
      </c>
      <c r="AZ146" s="6">
        <f t="shared" si="203"/>
        <v>0.28056057202579376</v>
      </c>
      <c r="BA146" s="6">
        <f t="shared" si="204"/>
        <v>2.0575911374782869</v>
      </c>
      <c r="BB146" s="6">
        <f t="shared" si="212"/>
        <v>0.10274707072944828</v>
      </c>
      <c r="BD146" s="6">
        <f t="shared" si="250"/>
        <v>3680.0145170627243</v>
      </c>
      <c r="BE146" s="6">
        <f t="shared" si="251"/>
        <v>8075.2863828081063</v>
      </c>
      <c r="BF146" s="6">
        <f t="shared" si="213"/>
        <v>39.82326179764739</v>
      </c>
      <c r="BG146" s="6">
        <f t="shared" si="214"/>
        <v>36.37979575079774</v>
      </c>
      <c r="BH146" s="6">
        <f t="shared" si="252"/>
        <v>1.6873748339952011</v>
      </c>
      <c r="BI146" s="6">
        <f t="shared" si="215"/>
        <v>2.5025597782086404</v>
      </c>
      <c r="BJ146" s="6">
        <f t="shared" si="216"/>
        <v>113.55253072213711</v>
      </c>
      <c r="BK146" s="6">
        <f t="shared" si="217"/>
        <v>76.669488451979646</v>
      </c>
      <c r="BL146" s="6">
        <f t="shared" si="218"/>
        <v>173.82570952941714</v>
      </c>
      <c r="BM146" s="6">
        <f t="shared" si="219"/>
        <v>122.82262114981305</v>
      </c>
      <c r="BN146" s="6">
        <f t="shared" si="220"/>
        <v>250.389635208382</v>
      </c>
      <c r="BO146" s="6">
        <f t="shared" si="221"/>
        <v>190.6056127779139</v>
      </c>
      <c r="BP146" s="6">
        <f t="shared" si="222"/>
        <v>328.04194873359563</v>
      </c>
      <c r="BQ146" s="6">
        <f t="shared" si="223"/>
        <v>282.71381696619341</v>
      </c>
      <c r="BR146" s="6">
        <f t="shared" si="224"/>
        <v>370.20931105167699</v>
      </c>
      <c r="BS146" s="6">
        <f t="shared" si="225"/>
        <v>393.64228299895757</v>
      </c>
      <c r="BU146" s="6">
        <f t="shared" si="226"/>
        <v>2.1074744063206685</v>
      </c>
      <c r="BV146" s="6">
        <f t="shared" si="227"/>
        <v>3.3761217899943756</v>
      </c>
      <c r="BW146" s="6">
        <f t="shared" si="228"/>
        <v>5.2393260831799555</v>
      </c>
      <c r="BX146" s="6">
        <f t="shared" si="229"/>
        <v>7.7711765866633273</v>
      </c>
      <c r="BY146" s="6">
        <f t="shared" si="230"/>
        <v>10.820354399332375</v>
      </c>
      <c r="CA146" s="6">
        <f t="shared" si="231"/>
        <v>0.94943367724029304</v>
      </c>
      <c r="CB146" s="6">
        <f t="shared" si="232"/>
        <v>1.5209692304076849</v>
      </c>
      <c r="CC146" s="6">
        <f t="shared" si="233"/>
        <v>2.360357314183978</v>
      </c>
      <c r="CD146" s="6">
        <f t="shared" si="253"/>
        <v>3.5009757371339476</v>
      </c>
      <c r="CE146" s="6">
        <f t="shared" si="234"/>
        <v>4.874654152662659</v>
      </c>
      <c r="CG146" s="6">
        <f t="shared" si="235"/>
        <v>30.636426398118051</v>
      </c>
      <c r="CH146" s="6">
        <f t="shared" si="236"/>
        <v>49.078796126792554</v>
      </c>
      <c r="CI146" s="6">
        <f t="shared" si="237"/>
        <v>76.164259666297156</v>
      </c>
      <c r="CJ146" s="6">
        <f t="shared" si="238"/>
        <v>112.96985567655972</v>
      </c>
      <c r="CK146" s="6">
        <f t="shared" si="239"/>
        <v>157.29585619758143</v>
      </c>
    </row>
    <row r="147" spans="1:89">
      <c r="A147" s="6">
        <v>1</v>
      </c>
      <c r="B147" s="6">
        <f t="shared" si="205"/>
        <v>1209.1304347826087</v>
      </c>
      <c r="C147" s="11">
        <v>13.6</v>
      </c>
      <c r="D147" s="6">
        <f>$D$5+$D$7*$C147</f>
        <v>60.4</v>
      </c>
      <c r="E147" s="6">
        <f>$E$5+$E$7*$C147</f>
        <v>21.064</v>
      </c>
      <c r="F147" s="6">
        <f>$F$5+$F$7*$C147</f>
        <v>4.5679999999999996</v>
      </c>
      <c r="G147" s="6">
        <f>$G$5+$G$7*$C147</f>
        <v>0.3680000000000001</v>
      </c>
      <c r="H147" s="11">
        <f t="shared" si="244"/>
        <v>86.399999999999991</v>
      </c>
      <c r="J147" s="6">
        <f>100*D147/H147</f>
        <v>69.907407407407419</v>
      </c>
      <c r="K147" s="6">
        <f t="shared" si="246"/>
        <v>24.379629629629633</v>
      </c>
      <c r="L147" s="6">
        <f t="shared" si="247"/>
        <v>5.2870370370370372</v>
      </c>
      <c r="M147" s="6">
        <f t="shared" si="248"/>
        <v>0.4259259259259261</v>
      </c>
      <c r="N147" s="11">
        <f>SUM(J147:M147)</f>
        <v>100.00000000000001</v>
      </c>
      <c r="O147" s="6">
        <v>8.0000000000000002E-3</v>
      </c>
      <c r="P147" s="6">
        <f t="shared" si="181"/>
        <v>0.14286496180459116</v>
      </c>
      <c r="Q147" s="6">
        <f t="shared" si="182"/>
        <v>0.24716708920894132</v>
      </c>
      <c r="R147" s="6">
        <v>0.3</v>
      </c>
      <c r="S147" s="6">
        <f t="shared" si="249"/>
        <v>5.4768134478684644E-2</v>
      </c>
      <c r="T147" s="6">
        <v>0.12</v>
      </c>
      <c r="U147" s="6">
        <f t="shared" si="183"/>
        <v>0.66977905035686547</v>
      </c>
      <c r="V147" s="6">
        <f t="shared" si="184"/>
        <v>1.6071489531120675</v>
      </c>
      <c r="W147" s="6">
        <v>0.06</v>
      </c>
      <c r="X147" s="6">
        <f t="shared" si="206"/>
        <v>0.33240465664968682</v>
      </c>
      <c r="Y147" s="6">
        <v>2.6700000000000002E-2</v>
      </c>
      <c r="Z147" s="6">
        <v>0.21</v>
      </c>
      <c r="AA147" s="6">
        <v>0.442</v>
      </c>
      <c r="AB147" s="6">
        <v>0.5</v>
      </c>
      <c r="AC147" s="6">
        <f t="shared" si="207"/>
        <v>9.5360833333333353E-2</v>
      </c>
      <c r="AD147" s="6">
        <f t="shared" si="185"/>
        <v>0.19224023110540653</v>
      </c>
      <c r="AE147" s="6">
        <f t="shared" si="186"/>
        <v>1.6757103472944941</v>
      </c>
      <c r="AF147" s="6">
        <f t="shared" si="187"/>
        <v>3.2726156408110274</v>
      </c>
      <c r="AG147" s="6">
        <f t="shared" si="188"/>
        <v>11.399208980442431</v>
      </c>
      <c r="AH147" s="6">
        <f t="shared" si="208"/>
        <v>0.76449872530330298</v>
      </c>
      <c r="AI147" s="6">
        <f t="shared" si="189"/>
        <v>0.10613149451541386</v>
      </c>
      <c r="AJ147" s="6">
        <f t="shared" si="190"/>
        <v>1.0621820339898069</v>
      </c>
      <c r="AK147" s="6">
        <f t="shared" si="191"/>
        <v>1.7696810551078854</v>
      </c>
      <c r="AL147" s="6">
        <f t="shared" si="192"/>
        <v>7.4280482414896385</v>
      </c>
      <c r="AM147" s="6">
        <f t="shared" si="209"/>
        <v>0.45835149820941323</v>
      </c>
      <c r="AN147" s="6">
        <f t="shared" si="193"/>
        <v>5.8592803719109396E-2</v>
      </c>
      <c r="AO147" s="6">
        <f t="shared" si="194"/>
        <v>0.67328501918741357</v>
      </c>
      <c r="AP147" s="6">
        <f t="shared" si="195"/>
        <v>0.95696268078448576</v>
      </c>
      <c r="AQ147" s="6">
        <f t="shared" si="196"/>
        <v>4.8403271466083595</v>
      </c>
      <c r="AR147" s="6">
        <f t="shared" si="210"/>
        <v>0.27631628361774646</v>
      </c>
      <c r="AS147" s="6">
        <f t="shared" si="197"/>
        <v>3.2347765037525941E-2</v>
      </c>
      <c r="AT147" s="6">
        <f t="shared" si="198"/>
        <v>0.42677498070593994</v>
      </c>
      <c r="AU147" s="6">
        <f t="shared" si="199"/>
        <v>0.51748170653180225</v>
      </c>
      <c r="AV147" s="6">
        <f t="shared" si="200"/>
        <v>3.1540946052735062</v>
      </c>
      <c r="AW147" s="6">
        <f t="shared" si="211"/>
        <v>0.16745319967632419</v>
      </c>
      <c r="AX147" s="6">
        <f t="shared" si="201"/>
        <v>1.7858471288372941E-2</v>
      </c>
      <c r="AY147" s="6">
        <f t="shared" si="202"/>
        <v>0.27051973379175498</v>
      </c>
      <c r="AZ147" s="6">
        <f t="shared" si="203"/>
        <v>0.2798304698523289</v>
      </c>
      <c r="BA147" s="6">
        <f t="shared" si="204"/>
        <v>2.0552976023503424</v>
      </c>
      <c r="BB147" s="6">
        <f t="shared" si="212"/>
        <v>0.10198488937913909</v>
      </c>
      <c r="BD147" s="6">
        <f t="shared" si="250"/>
        <v>3627.9074078254075</v>
      </c>
      <c r="BE147" s="6">
        <f t="shared" si="251"/>
        <v>8042.5850668155872</v>
      </c>
      <c r="BF147" s="6">
        <f t="shared" si="213"/>
        <v>39.876530997745874</v>
      </c>
      <c r="BG147" s="6">
        <f t="shared" si="214"/>
        <v>36.405507039378243</v>
      </c>
      <c r="BH147" s="6">
        <f t="shared" si="252"/>
        <v>1.6759342358063516</v>
      </c>
      <c r="BI147" s="6">
        <f t="shared" si="215"/>
        <v>2.4964816492203883</v>
      </c>
      <c r="BJ147" s="6">
        <f t="shared" si="216"/>
        <v>114.3615702882159</v>
      </c>
      <c r="BK147" s="6">
        <f t="shared" si="217"/>
        <v>76.946636112540205</v>
      </c>
      <c r="BL147" s="6">
        <f t="shared" si="218"/>
        <v>174.88410429646675</v>
      </c>
      <c r="BM147" s="6">
        <f t="shared" si="219"/>
        <v>123.2054261729502</v>
      </c>
      <c r="BN147" s="6">
        <f t="shared" si="220"/>
        <v>251.49536796601802</v>
      </c>
      <c r="BO147" s="6">
        <f t="shared" si="221"/>
        <v>191.05333156606173</v>
      </c>
      <c r="BP147" s="6">
        <f t="shared" si="222"/>
        <v>328.6018027195741</v>
      </c>
      <c r="BQ147" s="6">
        <f t="shared" si="223"/>
        <v>283.05122862614473</v>
      </c>
      <c r="BR147" s="6">
        <f t="shared" si="224"/>
        <v>369.22037428320948</v>
      </c>
      <c r="BS147" s="6">
        <f t="shared" si="225"/>
        <v>393.46271014075347</v>
      </c>
      <c r="BU147" s="6">
        <f t="shared" si="226"/>
        <v>2.113598803315949</v>
      </c>
      <c r="BV147" s="6">
        <f t="shared" si="227"/>
        <v>3.3842524439965711</v>
      </c>
      <c r="BW147" s="6">
        <f t="shared" si="228"/>
        <v>5.2479239297342488</v>
      </c>
      <c r="BX147" s="6">
        <f t="shared" si="229"/>
        <v>7.7749563636067647</v>
      </c>
      <c r="BY147" s="6">
        <f t="shared" si="230"/>
        <v>10.807779979967373</v>
      </c>
      <c r="CA147" s="6">
        <f t="shared" si="231"/>
        <v>0.9567400962910394</v>
      </c>
      <c r="CB147" s="6">
        <f t="shared" si="232"/>
        <v>1.5319132486556668</v>
      </c>
      <c r="CC147" s="6">
        <f t="shared" si="233"/>
        <v>2.3755214272381719</v>
      </c>
      <c r="CD147" s="6">
        <f t="shared" si="253"/>
        <v>3.5194060898906616</v>
      </c>
      <c r="CE147" s="6">
        <f t="shared" si="234"/>
        <v>4.8922418211554293</v>
      </c>
      <c r="CG147" s="6">
        <f t="shared" si="235"/>
        <v>30.822031532484697</v>
      </c>
      <c r="CH147" s="6">
        <f t="shared" si="236"/>
        <v>49.351625000498323</v>
      </c>
      <c r="CI147" s="6">
        <f t="shared" si="237"/>
        <v>76.529035022438336</v>
      </c>
      <c r="CJ147" s="6">
        <f t="shared" si="238"/>
        <v>113.38005577350715</v>
      </c>
      <c r="CK147" s="6">
        <f t="shared" si="239"/>
        <v>157.60689058684875</v>
      </c>
    </row>
    <row r="148" spans="1:89">
      <c r="A148" s="6">
        <v>1</v>
      </c>
      <c r="B148" s="6">
        <f t="shared" si="205"/>
        <v>1209.5652173913043</v>
      </c>
      <c r="C148" s="11">
        <v>13.7</v>
      </c>
      <c r="D148" s="6">
        <f>$D$5+$D$7*$C148</f>
        <v>60.424999999999997</v>
      </c>
      <c r="E148" s="6">
        <f>$E$5+$E$7*$C148</f>
        <v>21.012999999999998</v>
      </c>
      <c r="F148" s="6">
        <f>$F$5+$F$7*$C148</f>
        <v>4.5060000000000002</v>
      </c>
      <c r="G148" s="6">
        <f>$G$5+$G$7*$C148</f>
        <v>0.35600000000000009</v>
      </c>
      <c r="H148" s="11">
        <f t="shared" si="244"/>
        <v>86.299999999999983</v>
      </c>
      <c r="J148" s="6">
        <f t="shared" si="245"/>
        <v>70.017381228273479</v>
      </c>
      <c r="K148" s="6">
        <f t="shared" si="246"/>
        <v>24.34878331402086</v>
      </c>
      <c r="L148" s="6">
        <f t="shared" si="247"/>
        <v>5.2213209733487842</v>
      </c>
      <c r="M148" s="6">
        <f t="shared" si="248"/>
        <v>0.41251448435689475</v>
      </c>
      <c r="N148" s="11">
        <f t="shared" si="164"/>
        <v>100.00000000000001</v>
      </c>
      <c r="O148" s="6">
        <v>8.0000000000000002E-3</v>
      </c>
      <c r="P148" s="6">
        <f t="shared" si="181"/>
        <v>0.14262048407892422</v>
      </c>
      <c r="Q148" s="6">
        <f t="shared" si="182"/>
        <v>0.24706364290265909</v>
      </c>
      <c r="R148" s="6">
        <v>0.3</v>
      </c>
      <c r="S148" s="6">
        <f t="shared" si="249"/>
        <v>5.4465272385513519E-2</v>
      </c>
      <c r="T148" s="6">
        <v>0.12</v>
      </c>
      <c r="U148" s="6">
        <f t="shared" si="183"/>
        <v>0.66980132246732293</v>
      </c>
      <c r="V148" s="6">
        <f t="shared" si="184"/>
        <v>1.6055523579939921</v>
      </c>
      <c r="W148" s="6">
        <v>0.06</v>
      </c>
      <c r="X148" s="6">
        <f t="shared" si="206"/>
        <v>0.3311878808125932</v>
      </c>
      <c r="Y148" s="6">
        <v>2.6700000000000002E-2</v>
      </c>
      <c r="Z148" s="6">
        <v>0.21</v>
      </c>
      <c r="AA148" s="6">
        <v>0.442</v>
      </c>
      <c r="AB148" s="6">
        <v>0.5</v>
      </c>
      <c r="AC148" s="6">
        <f t="shared" si="207"/>
        <v>9.4967896871378923E-2</v>
      </c>
      <c r="AD148" s="6">
        <f t="shared" si="185"/>
        <v>0.19207646171002607</v>
      </c>
      <c r="AE148" s="6">
        <f t="shared" si="186"/>
        <v>1.6711512273279949</v>
      </c>
      <c r="AF148" s="6">
        <f t="shared" si="187"/>
        <v>3.2641043082141823</v>
      </c>
      <c r="AG148" s="6">
        <f t="shared" si="188"/>
        <v>11.386510071807317</v>
      </c>
      <c r="AH148" s="6">
        <f t="shared" si="208"/>
        <v>0.75879226578271153</v>
      </c>
      <c r="AI148" s="6">
        <f t="shared" si="189"/>
        <v>0.10604108112697962</v>
      </c>
      <c r="AJ148" s="6">
        <f t="shared" si="190"/>
        <v>1.0592921459330564</v>
      </c>
      <c r="AK148" s="6">
        <f t="shared" si="191"/>
        <v>1.7650785152121138</v>
      </c>
      <c r="AL148" s="6">
        <f t="shared" si="192"/>
        <v>7.4197732720494134</v>
      </c>
      <c r="AM148" s="6">
        <f t="shared" si="209"/>
        <v>0.45493999147143038</v>
      </c>
      <c r="AN148" s="6">
        <f t="shared" si="193"/>
        <v>5.8542888527145967E-2</v>
      </c>
      <c r="AO148" s="6">
        <f t="shared" si="194"/>
        <v>0.67145320667931629</v>
      </c>
      <c r="AP148" s="6">
        <f t="shared" si="195"/>
        <v>0.9544738374393178</v>
      </c>
      <c r="AQ148" s="6">
        <f t="shared" si="196"/>
        <v>4.834934941561122</v>
      </c>
      <c r="AR148" s="6">
        <f t="shared" si="210"/>
        <v>0.27426183339400462</v>
      </c>
      <c r="AS148" s="6">
        <f t="shared" si="197"/>
        <v>3.2320207986165569E-2</v>
      </c>
      <c r="AT148" s="6">
        <f t="shared" si="198"/>
        <v>0.42561385024035547</v>
      </c>
      <c r="AU148" s="6">
        <f t="shared" si="199"/>
        <v>0.51613585373376825</v>
      </c>
      <c r="AV148" s="6">
        <f t="shared" si="200"/>
        <v>3.1505808913581275</v>
      </c>
      <c r="AW148" s="6">
        <f t="shared" si="211"/>
        <v>0.16620726948913669</v>
      </c>
      <c r="AX148" s="6">
        <f t="shared" si="201"/>
        <v>1.7843257662023781E-2</v>
      </c>
      <c r="AY148" s="6">
        <f t="shared" si="202"/>
        <v>0.26978372835880338</v>
      </c>
      <c r="AZ148" s="6">
        <f t="shared" si="203"/>
        <v>0.27910269413374356</v>
      </c>
      <c r="BA148" s="6">
        <f t="shared" si="204"/>
        <v>2.0530079665944752</v>
      </c>
      <c r="BB148" s="6">
        <f t="shared" si="212"/>
        <v>0.10122423990852381</v>
      </c>
      <c r="BD148" s="6">
        <f t="shared" si="250"/>
        <v>3576.159895033376</v>
      </c>
      <c r="BE148" s="6">
        <f t="shared" si="251"/>
        <v>8009.9834232259354</v>
      </c>
      <c r="BF148" s="6">
        <f t="shared" si="213"/>
        <v>39.929841058787446</v>
      </c>
      <c r="BG148" s="6">
        <f t="shared" si="214"/>
        <v>36.431232105213347</v>
      </c>
      <c r="BH148" s="6">
        <f t="shared" si="252"/>
        <v>1.6645114941129919</v>
      </c>
      <c r="BI148" s="6">
        <f t="shared" si="215"/>
        <v>2.4904088743655901</v>
      </c>
      <c r="BJ148" s="6">
        <f t="shared" si="216"/>
        <v>115.17946123345905</v>
      </c>
      <c r="BK148" s="6">
        <f t="shared" si="217"/>
        <v>77.225707828751283</v>
      </c>
      <c r="BL148" s="6">
        <f t="shared" si="218"/>
        <v>175.95218561888299</v>
      </c>
      <c r="BM148" s="6">
        <f t="shared" si="219"/>
        <v>123.59043901562124</v>
      </c>
      <c r="BN148" s="6">
        <f t="shared" si="220"/>
        <v>252.60715255040091</v>
      </c>
      <c r="BO148" s="6">
        <f t="shared" si="221"/>
        <v>191.50262952945107</v>
      </c>
      <c r="BP148" s="6">
        <f t="shared" si="222"/>
        <v>329.15665313008964</v>
      </c>
      <c r="BQ148" s="6">
        <f t="shared" si="223"/>
        <v>283.38776457142899</v>
      </c>
      <c r="BR148" s="6">
        <f t="shared" si="224"/>
        <v>368.21368499642807</v>
      </c>
      <c r="BS148" s="6">
        <f t="shared" si="225"/>
        <v>393.27841068714525</v>
      </c>
      <c r="BU148" s="6">
        <f t="shared" si="226"/>
        <v>2.1197665674804393</v>
      </c>
      <c r="BV148" s="6">
        <f t="shared" si="227"/>
        <v>3.3924309410862699</v>
      </c>
      <c r="BW148" s="6">
        <f t="shared" si="228"/>
        <v>5.2565509993291402</v>
      </c>
      <c r="BX148" s="6">
        <f t="shared" si="229"/>
        <v>7.7787038262391324</v>
      </c>
      <c r="BY148" s="6">
        <f t="shared" si="230"/>
        <v>10.79508948671727</v>
      </c>
      <c r="CA148" s="6">
        <f t="shared" si="231"/>
        <v>0.96411819785826036</v>
      </c>
      <c r="CB148" s="6">
        <f t="shared" si="232"/>
        <v>1.5429549911084151</v>
      </c>
      <c r="CC148" s="6">
        <f t="shared" si="233"/>
        <v>2.3907993239307532</v>
      </c>
      <c r="CD148" s="6">
        <f t="shared" si="253"/>
        <v>3.5379319731138419</v>
      </c>
      <c r="CE148" s="6">
        <f t="shared" si="234"/>
        <v>4.9098529910409798</v>
      </c>
      <c r="CG148" s="6">
        <f t="shared" si="235"/>
        <v>31.009248571049948</v>
      </c>
      <c r="CH148" s="6">
        <f t="shared" si="236"/>
        <v>49.626565455885164</v>
      </c>
      <c r="CI148" s="6">
        <f t="shared" si="237"/>
        <v>76.896059719605162</v>
      </c>
      <c r="CJ148" s="6">
        <f t="shared" si="238"/>
        <v>113.79166187866221</v>
      </c>
      <c r="CK148" s="6">
        <f t="shared" si="239"/>
        <v>157.9172057790428</v>
      </c>
    </row>
    <row r="149" spans="1:89">
      <c r="A149" s="6">
        <v>1</v>
      </c>
      <c r="B149" s="6">
        <f t="shared" si="205"/>
        <v>1210</v>
      </c>
      <c r="C149" s="11">
        <v>13.8</v>
      </c>
      <c r="D149" s="6">
        <f t="shared" ref="D149:D212" si="254">$D$5+$D$7*$C149</f>
        <v>60.45</v>
      </c>
      <c r="E149" s="6">
        <f t="shared" ref="E149:E212" si="255">$E$5+$E$7*$C149</f>
        <v>20.962</v>
      </c>
      <c r="F149" s="6">
        <f t="shared" ref="F149:F212" si="256">$F$5+$F$7*$C149</f>
        <v>4.4439999999999991</v>
      </c>
      <c r="G149" s="6">
        <f t="shared" ref="G149:G178" si="257">$G$5+$G$7*$C149</f>
        <v>0.34400000000000008</v>
      </c>
      <c r="H149" s="11">
        <f t="shared" si="244"/>
        <v>86.2</v>
      </c>
      <c r="J149" s="6">
        <f t="shared" si="245"/>
        <v>70.127610208816705</v>
      </c>
      <c r="K149" s="6">
        <f t="shared" si="246"/>
        <v>24.317865429234335</v>
      </c>
      <c r="L149" s="6">
        <f t="shared" si="247"/>
        <v>5.1554524361948948</v>
      </c>
      <c r="M149" s="6">
        <f t="shared" si="248"/>
        <v>0.39907192575406036</v>
      </c>
      <c r="N149" s="11">
        <f t="shared" si="164"/>
        <v>99.999999999999986</v>
      </c>
      <c r="O149" s="6">
        <v>8.0000000000000002E-3</v>
      </c>
      <c r="P149" s="6">
        <f t="shared" si="181"/>
        <v>0.14237656768416163</v>
      </c>
      <c r="Q149" s="6">
        <f t="shared" si="182"/>
        <v>0.24696030050364717</v>
      </c>
      <c r="R149" s="6">
        <v>0.3</v>
      </c>
      <c r="S149" s="6">
        <f t="shared" si="249"/>
        <v>5.4162287554914201E-2</v>
      </c>
      <c r="T149" s="6">
        <v>0.12</v>
      </c>
      <c r="U149" s="6">
        <f t="shared" si="183"/>
        <v>0.66982358225968774</v>
      </c>
      <c r="V149" s="6">
        <f t="shared" si="184"/>
        <v>1.6039582836698458</v>
      </c>
      <c r="W149" s="6">
        <v>0.06</v>
      </c>
      <c r="X149" s="6">
        <f t="shared" si="206"/>
        <v>0.32997067916422701</v>
      </c>
      <c r="Y149" s="6">
        <v>2.6700000000000002E-2</v>
      </c>
      <c r="Z149" s="6">
        <v>0.21</v>
      </c>
      <c r="AA149" s="6">
        <v>0.442</v>
      </c>
      <c r="AB149" s="6">
        <v>0.5</v>
      </c>
      <c r="AC149" s="6">
        <f t="shared" si="207"/>
        <v>9.4574048723897908E-2</v>
      </c>
      <c r="AD149" s="6">
        <f t="shared" si="185"/>
        <v>0.19191292772447086</v>
      </c>
      <c r="AE149" s="6">
        <f t="shared" si="186"/>
        <v>1.6666071734943175</v>
      </c>
      <c r="AF149" s="6">
        <f t="shared" si="187"/>
        <v>3.255620082376697</v>
      </c>
      <c r="AG149" s="6">
        <f t="shared" si="188"/>
        <v>11.373832742854017</v>
      </c>
      <c r="AH149" s="6">
        <f t="shared" si="208"/>
        <v>0.75309895778835223</v>
      </c>
      <c r="AI149" s="6">
        <f t="shared" si="189"/>
        <v>0.10595079770299895</v>
      </c>
      <c r="AJ149" s="6">
        <f t="shared" si="190"/>
        <v>1.0564118078415674</v>
      </c>
      <c r="AK149" s="6">
        <f t="shared" si="191"/>
        <v>1.760490633413647</v>
      </c>
      <c r="AL149" s="6">
        <f t="shared" si="192"/>
        <v>7.4115123645425935</v>
      </c>
      <c r="AM149" s="6">
        <f t="shared" si="209"/>
        <v>0.45153608660573219</v>
      </c>
      <c r="AN149" s="6">
        <f t="shared" si="193"/>
        <v>5.8493045085625195E-2</v>
      </c>
      <c r="AO149" s="6">
        <f t="shared" si="194"/>
        <v>0.66962744760494186</v>
      </c>
      <c r="AP149" s="6">
        <f t="shared" si="195"/>
        <v>0.95199292052363349</v>
      </c>
      <c r="AQ149" s="6">
        <f t="shared" si="196"/>
        <v>4.8295518996689673</v>
      </c>
      <c r="AR149" s="6">
        <f t="shared" si="210"/>
        <v>0.27221180422754043</v>
      </c>
      <c r="AS149" s="6">
        <f t="shared" si="197"/>
        <v>3.2292690546605857E-2</v>
      </c>
      <c r="AT149" s="6">
        <f t="shared" si="198"/>
        <v>0.424456556863057</v>
      </c>
      <c r="AU149" s="6">
        <f t="shared" si="199"/>
        <v>0.51479428718674325</v>
      </c>
      <c r="AV149" s="6">
        <f t="shared" si="200"/>
        <v>3.1470731484147807</v>
      </c>
      <c r="AW149" s="6">
        <f t="shared" si="211"/>
        <v>0.16496392649441177</v>
      </c>
      <c r="AX149" s="6">
        <f t="shared" si="201"/>
        <v>1.782806590445608E-2</v>
      </c>
      <c r="AY149" s="6">
        <f t="shared" si="202"/>
        <v>0.26905015513989561</v>
      </c>
      <c r="AZ149" s="6">
        <f t="shared" si="203"/>
        <v>0.27837723622392063</v>
      </c>
      <c r="BA149" s="6">
        <f t="shared" si="204"/>
        <v>2.0507222216935239</v>
      </c>
      <c r="BB149" s="6">
        <f t="shared" si="212"/>
        <v>0.10046511389801087</v>
      </c>
      <c r="BD149" s="6">
        <f t="shared" si="250"/>
        <v>3524.7733486707589</v>
      </c>
      <c r="BE149" s="6">
        <f t="shared" si="251"/>
        <v>7977.48190094655</v>
      </c>
      <c r="BF149" s="6">
        <f t="shared" si="213"/>
        <v>39.983191960303046</v>
      </c>
      <c r="BG149" s="6">
        <f t="shared" si="214"/>
        <v>36.456970944742984</v>
      </c>
      <c r="BH149" s="6">
        <f t="shared" si="252"/>
        <v>1.6531066749720971</v>
      </c>
      <c r="BI149" s="6">
        <f t="shared" si="215"/>
        <v>2.4843414671236079</v>
      </c>
      <c r="BJ149" s="6">
        <f t="shared" si="216"/>
        <v>116.00635372025515</v>
      </c>
      <c r="BK149" s="6">
        <f t="shared" si="217"/>
        <v>77.506727001878119</v>
      </c>
      <c r="BL149" s="6">
        <f t="shared" si="218"/>
        <v>177.03009793566841</v>
      </c>
      <c r="BM149" s="6">
        <f t="shared" si="219"/>
        <v>123.97768292083899</v>
      </c>
      <c r="BN149" s="6">
        <f t="shared" si="220"/>
        <v>253.72504502230112</v>
      </c>
      <c r="BO149" s="6">
        <f t="shared" si="221"/>
        <v>191.95351659823987</v>
      </c>
      <c r="BP149" s="6">
        <f t="shared" si="222"/>
        <v>329.70639520965472</v>
      </c>
      <c r="BQ149" s="6">
        <f t="shared" si="223"/>
        <v>283.7234068224306</v>
      </c>
      <c r="BR149" s="6">
        <f t="shared" si="224"/>
        <v>367.18913174260325</v>
      </c>
      <c r="BS149" s="6">
        <f t="shared" si="225"/>
        <v>393.08935794117031</v>
      </c>
      <c r="BU149" s="6">
        <f t="shared" si="226"/>
        <v>2.1259782421132392</v>
      </c>
      <c r="BV149" s="6">
        <f t="shared" si="227"/>
        <v>3.4006578085916459</v>
      </c>
      <c r="BW149" s="6">
        <f t="shared" si="228"/>
        <v>5.2652074932165789</v>
      </c>
      <c r="BX149" s="6">
        <f t="shared" si="229"/>
        <v>7.7824185463039104</v>
      </c>
      <c r="BY149" s="6">
        <f t="shared" si="230"/>
        <v>10.78228244845045</v>
      </c>
      <c r="CA149" s="6">
        <f t="shared" si="231"/>
        <v>0.97156882289738233</v>
      </c>
      <c r="CB149" s="6">
        <f t="shared" si="232"/>
        <v>1.5540954459091745</v>
      </c>
      <c r="CC149" s="6">
        <f t="shared" si="233"/>
        <v>2.4061918156838948</v>
      </c>
      <c r="CD149" s="6">
        <f t="shared" si="253"/>
        <v>3.5565534381064032</v>
      </c>
      <c r="CE149" s="6">
        <f t="shared" si="234"/>
        <v>4.9274866784032341</v>
      </c>
      <c r="CG149" s="6">
        <f t="shared" si="235"/>
        <v>31.198097374116642</v>
      </c>
      <c r="CH149" s="6">
        <f t="shared" si="236"/>
        <v>49.903640285158311</v>
      </c>
      <c r="CI149" s="6">
        <f t="shared" si="237"/>
        <v>77.265351457698486</v>
      </c>
      <c r="CJ149" s="6">
        <f t="shared" si="238"/>
        <v>114.20467378460982</v>
      </c>
      <c r="CK149" s="6">
        <f t="shared" si="239"/>
        <v>158.22678288918655</v>
      </c>
    </row>
    <row r="150" spans="1:89">
      <c r="A150" s="6">
        <v>1</v>
      </c>
      <c r="B150" s="6">
        <f t="shared" si="205"/>
        <v>1210.4347826086957</v>
      </c>
      <c r="C150" s="11">
        <v>13.9</v>
      </c>
      <c r="D150" s="6">
        <f t="shared" si="254"/>
        <v>60.475000000000001</v>
      </c>
      <c r="E150" s="6">
        <f t="shared" si="255"/>
        <v>20.911000000000001</v>
      </c>
      <c r="F150" s="6">
        <f t="shared" si="256"/>
        <v>4.3819999999999997</v>
      </c>
      <c r="G150" s="6">
        <f t="shared" si="257"/>
        <v>0.33200000000000007</v>
      </c>
      <c r="H150" s="11">
        <f t="shared" si="244"/>
        <v>86.1</v>
      </c>
      <c r="J150" s="6">
        <f t="shared" si="245"/>
        <v>70.238095238095241</v>
      </c>
      <c r="K150" s="6">
        <f t="shared" si="246"/>
        <v>24.286875725900121</v>
      </c>
      <c r="L150" s="6">
        <f t="shared" si="247"/>
        <v>5.0894308943089435</v>
      </c>
      <c r="M150" s="6">
        <f t="shared" si="248"/>
        <v>0.38559814169570283</v>
      </c>
      <c r="N150" s="11">
        <f t="shared" si="164"/>
        <v>100.00000000000001</v>
      </c>
      <c r="O150" s="6">
        <v>8.0000000000000002E-3</v>
      </c>
      <c r="P150" s="6">
        <f t="shared" si="181"/>
        <v>0.14213321104536622</v>
      </c>
      <c r="Q150" s="6">
        <f t="shared" si="182"/>
        <v>0.2468570618644598</v>
      </c>
      <c r="R150" s="6">
        <v>0.3</v>
      </c>
      <c r="S150" s="6">
        <f t="shared" si="249"/>
        <v>5.3859177947267314E-2</v>
      </c>
      <c r="T150" s="6">
        <v>0.12</v>
      </c>
      <c r="U150" s="6">
        <f t="shared" si="183"/>
        <v>0.66984582974416484</v>
      </c>
      <c r="V150" s="6">
        <f t="shared" si="184"/>
        <v>1.6023667249589892</v>
      </c>
      <c r="W150" s="6">
        <v>0.06</v>
      </c>
      <c r="X150" s="6">
        <f t="shared" si="206"/>
        <v>0.32875304453601073</v>
      </c>
      <c r="Y150" s="6">
        <v>2.6700000000000002E-2</v>
      </c>
      <c r="Z150" s="6">
        <v>0.21</v>
      </c>
      <c r="AA150" s="6">
        <v>0.442</v>
      </c>
      <c r="AB150" s="6">
        <v>0.5</v>
      </c>
      <c r="AC150" s="6">
        <f t="shared" si="207"/>
        <v>9.4179285714285715E-2</v>
      </c>
      <c r="AD150" s="6">
        <f t="shared" si="185"/>
        <v>0.19174962870071646</v>
      </c>
      <c r="AE150" s="6">
        <f t="shared" si="186"/>
        <v>1.6620781279959476</v>
      </c>
      <c r="AF150" s="6">
        <f t="shared" si="187"/>
        <v>3.2471628626085391</v>
      </c>
      <c r="AG150" s="6">
        <f t="shared" si="188"/>
        <v>11.361176946468651</v>
      </c>
      <c r="AH150" s="6">
        <f t="shared" si="208"/>
        <v>0.74741873333771547</v>
      </c>
      <c r="AI150" s="6">
        <f t="shared" si="189"/>
        <v>0.10586064399612755</v>
      </c>
      <c r="AJ150" s="6">
        <f t="shared" si="190"/>
        <v>1.0535409830792462</v>
      </c>
      <c r="AK150" s="6">
        <f t="shared" si="191"/>
        <v>1.7559173552639149</v>
      </c>
      <c r="AL150" s="6">
        <f t="shared" si="192"/>
        <v>7.4032654882684366</v>
      </c>
      <c r="AM150" s="6">
        <f t="shared" si="209"/>
        <v>0.4481397437364405</v>
      </c>
      <c r="AN150" s="6">
        <f t="shared" si="193"/>
        <v>5.8443273257993936E-2</v>
      </c>
      <c r="AO150" s="6">
        <f t="shared" si="194"/>
        <v>0.66780771874178013</v>
      </c>
      <c r="AP150" s="6">
        <f t="shared" si="195"/>
        <v>0.94951990059413338</v>
      </c>
      <c r="AQ150" s="6">
        <f t="shared" si="196"/>
        <v>4.8241780009264206</v>
      </c>
      <c r="AR150" s="6">
        <f t="shared" si="210"/>
        <v>0.27016617256210934</v>
      </c>
      <c r="AS150" s="6">
        <f t="shared" si="197"/>
        <v>3.2265212643458871E-2</v>
      </c>
      <c r="AT150" s="6">
        <f t="shared" si="198"/>
        <v>0.42330308585399878</v>
      </c>
      <c r="AU150" s="6">
        <f t="shared" si="199"/>
        <v>0.51345699096913533</v>
      </c>
      <c r="AV150" s="6">
        <f t="shared" si="200"/>
        <v>3.1435713634073297</v>
      </c>
      <c r="AW150" s="6">
        <f t="shared" si="211"/>
        <v>0.16372315667809673</v>
      </c>
      <c r="AX150" s="6">
        <f t="shared" si="201"/>
        <v>1.7812895974049878E-2</v>
      </c>
      <c r="AY150" s="6">
        <f t="shared" si="202"/>
        <v>0.26831900480444071</v>
      </c>
      <c r="AZ150" s="6">
        <f t="shared" si="203"/>
        <v>0.27765408751319037</v>
      </c>
      <c r="BA150" s="6">
        <f t="shared" si="204"/>
        <v>2.0484403591527722</v>
      </c>
      <c r="BB150" s="6">
        <f t="shared" si="212"/>
        <v>9.9707502952588248E-2</v>
      </c>
      <c r="BD150" s="6">
        <f t="shared" si="250"/>
        <v>3473.7491171617071</v>
      </c>
      <c r="BE150" s="6">
        <f t="shared" si="251"/>
        <v>7945.0809456675224</v>
      </c>
      <c r="BF150" s="6">
        <f t="shared" si="213"/>
        <v>40.036583681516106</v>
      </c>
      <c r="BG150" s="6">
        <f t="shared" si="214"/>
        <v>36.482723554360057</v>
      </c>
      <c r="BH150" s="6">
        <f t="shared" si="252"/>
        <v>1.6417198450381278</v>
      </c>
      <c r="BI150" s="6">
        <f t="shared" si="215"/>
        <v>2.4782794410654385</v>
      </c>
      <c r="BJ150" s="6">
        <f t="shared" si="216"/>
        <v>116.84240148322166</v>
      </c>
      <c r="BK150" s="6">
        <f t="shared" si="217"/>
        <v>77.789717465772668</v>
      </c>
      <c r="BL150" s="6">
        <f t="shared" si="218"/>
        <v>178.11798886038741</v>
      </c>
      <c r="BM150" s="6">
        <f t="shared" si="219"/>
        <v>124.36718152472064</v>
      </c>
      <c r="BN150" s="6">
        <f t="shared" si="220"/>
        <v>254.8491023968943</v>
      </c>
      <c r="BO150" s="6">
        <f t="shared" si="221"/>
        <v>192.40600282700714</v>
      </c>
      <c r="BP150" s="6">
        <f t="shared" si="222"/>
        <v>330.25092238889147</v>
      </c>
      <c r="BQ150" s="6">
        <f t="shared" si="223"/>
        <v>284.05813715024686</v>
      </c>
      <c r="BR150" s="6">
        <f t="shared" si="224"/>
        <v>366.1466031767165</v>
      </c>
      <c r="BS150" s="6">
        <f t="shared" si="225"/>
        <v>392.89552517308073</v>
      </c>
      <c r="BU150" s="6">
        <f t="shared" si="226"/>
        <v>2.1322343807436495</v>
      </c>
      <c r="BV150" s="6">
        <f t="shared" si="227"/>
        <v>3.4089335830262457</v>
      </c>
      <c r="BW150" s="6">
        <f t="shared" si="228"/>
        <v>5.273893615434659</v>
      </c>
      <c r="BX150" s="6">
        <f t="shared" si="229"/>
        <v>7.7861000900054522</v>
      </c>
      <c r="BY150" s="6">
        <f t="shared" si="230"/>
        <v>10.769358394738754</v>
      </c>
      <c r="CA150" s="6">
        <f t="shared" si="231"/>
        <v>0.97909282482756377</v>
      </c>
      <c r="CB150" s="6">
        <f t="shared" si="232"/>
        <v>1.5653356130064155</v>
      </c>
      <c r="CC150" s="6">
        <f t="shared" si="233"/>
        <v>2.4216997176337989</v>
      </c>
      <c r="CD150" s="6">
        <f t="shared" si="253"/>
        <v>3.57527052389749</v>
      </c>
      <c r="CE150" s="6">
        <f t="shared" si="234"/>
        <v>4.945141879106064</v>
      </c>
      <c r="CG150" s="6">
        <f t="shared" si="235"/>
        <v>31.388598144658797</v>
      </c>
      <c r="CH150" s="6">
        <f t="shared" si="236"/>
        <v>50.182872626847065</v>
      </c>
      <c r="CI150" s="6">
        <f t="shared" si="237"/>
        <v>77.63692811989344</v>
      </c>
      <c r="CJ150" s="6">
        <f t="shared" si="238"/>
        <v>114.6190911498371</v>
      </c>
      <c r="CK150" s="6">
        <f t="shared" si="239"/>
        <v>158.53560283103943</v>
      </c>
    </row>
    <row r="151" spans="1:89">
      <c r="A151" s="6">
        <v>1</v>
      </c>
      <c r="B151" s="6">
        <f t="shared" si="205"/>
        <v>1210.8695652173913</v>
      </c>
      <c r="C151" s="11">
        <v>14</v>
      </c>
      <c r="D151" s="6">
        <f t="shared" si="254"/>
        <v>60.5</v>
      </c>
      <c r="E151" s="6">
        <f t="shared" si="255"/>
        <v>20.86</v>
      </c>
      <c r="F151" s="6">
        <f t="shared" si="256"/>
        <v>4.32</v>
      </c>
      <c r="G151" s="6">
        <f>$G$5+$G$7*$C151</f>
        <v>0.32000000000000006</v>
      </c>
      <c r="H151" s="11">
        <f t="shared" si="244"/>
        <v>86</v>
      </c>
      <c r="J151" s="6">
        <f t="shared" si="245"/>
        <v>70.348837209302332</v>
      </c>
      <c r="K151" s="6">
        <f t="shared" si="246"/>
        <v>24.255813953488371</v>
      </c>
      <c r="L151" s="6">
        <f t="shared" si="247"/>
        <v>5.0232558139534884</v>
      </c>
      <c r="M151" s="6">
        <f t="shared" si="248"/>
        <v>0.37209302325581406</v>
      </c>
      <c r="N151" s="11">
        <f t="shared" si="164"/>
        <v>100</v>
      </c>
      <c r="O151" s="6">
        <v>8.0000000000000002E-3</v>
      </c>
      <c r="P151" s="6">
        <f t="shared" si="181"/>
        <v>0.14189041259276755</v>
      </c>
      <c r="Q151" s="6">
        <f t="shared" si="182"/>
        <v>0.2467539268379175</v>
      </c>
      <c r="R151" s="6">
        <v>0.3</v>
      </c>
      <c r="S151" s="6">
        <f t="shared" si="249"/>
        <v>5.3555941518894583E-2</v>
      </c>
      <c r="T151" s="6">
        <v>0.12</v>
      </c>
      <c r="U151" s="6">
        <f t="shared" si="183"/>
        <v>0.66986806493094631</v>
      </c>
      <c r="V151" s="6">
        <f t="shared" si="184"/>
        <v>1.600777676693717</v>
      </c>
      <c r="W151" s="6">
        <v>0.06</v>
      </c>
      <c r="X151" s="6">
        <f t="shared" si="206"/>
        <v>0.32753496974158602</v>
      </c>
      <c r="Y151" s="6">
        <v>2.6700000000000002E-2</v>
      </c>
      <c r="Z151" s="6">
        <v>0.21</v>
      </c>
      <c r="AA151" s="6">
        <v>0.442</v>
      </c>
      <c r="AB151" s="6">
        <v>0.5</v>
      </c>
      <c r="AC151" s="6">
        <f t="shared" si="207"/>
        <v>9.3783604651162783E-2</v>
      </c>
      <c r="AD151" s="6">
        <f t="shared" si="185"/>
        <v>0.19158656419178455</v>
      </c>
      <c r="AE151" s="6">
        <f t="shared" si="186"/>
        <v>1.6575640332860371</v>
      </c>
      <c r="AF151" s="6">
        <f t="shared" si="187"/>
        <v>3.2387325486438794</v>
      </c>
      <c r="AG151" s="6">
        <f t="shared" si="188"/>
        <v>11.348542635661353</v>
      </c>
      <c r="AH151" s="6">
        <f t="shared" si="208"/>
        <v>0.74175152466863836</v>
      </c>
      <c r="AI151" s="6">
        <f t="shared" si="189"/>
        <v>0.10577061975959888</v>
      </c>
      <c r="AJ151" s="6">
        <f t="shared" si="190"/>
        <v>1.0506796351688887</v>
      </c>
      <c r="AK151" s="6">
        <f t="shared" si="191"/>
        <v>1.7513586265437362</v>
      </c>
      <c r="AL151" s="6">
        <f t="shared" si="192"/>
        <v>7.3950326126070118</v>
      </c>
      <c r="AM151" s="6">
        <f t="shared" si="209"/>
        <v>0.44475092311374342</v>
      </c>
      <c r="AN151" s="6">
        <f t="shared" si="193"/>
        <v>5.8393572908017978E-2</v>
      </c>
      <c r="AO151" s="6">
        <f t="shared" si="194"/>
        <v>0.66599399696803618</v>
      </c>
      <c r="AP151" s="6">
        <f t="shared" si="195"/>
        <v>0.94705474833156078</v>
      </c>
      <c r="AQ151" s="6">
        <f t="shared" si="196"/>
        <v>4.8188132253806639</v>
      </c>
      <c r="AR151" s="6">
        <f t="shared" si="210"/>
        <v>0.26812491491398233</v>
      </c>
      <c r="AS151" s="6">
        <f t="shared" si="197"/>
        <v>3.2237774201512776E-2</v>
      </c>
      <c r="AT151" s="6">
        <f t="shared" si="198"/>
        <v>0.42215342255697536</v>
      </c>
      <c r="AU151" s="6">
        <f t="shared" si="199"/>
        <v>0.51212394922643012</v>
      </c>
      <c r="AV151" s="6">
        <f t="shared" si="200"/>
        <v>3.1400755233339512</v>
      </c>
      <c r="AW151" s="6">
        <f t="shared" si="211"/>
        <v>0.16248494606808223</v>
      </c>
      <c r="AX151" s="6">
        <f t="shared" si="201"/>
        <v>1.7797747829282441E-2</v>
      </c>
      <c r="AY151" s="6">
        <f t="shared" si="202"/>
        <v>0.26759026806231367</v>
      </c>
      <c r="AZ151" s="6">
        <f t="shared" si="203"/>
        <v>0.27693323942815562</v>
      </c>
      <c r="BA151" s="6">
        <f t="shared" si="204"/>
        <v>2.046162370499863</v>
      </c>
      <c r="BB151" s="6">
        <f t="shared" si="212"/>
        <v>9.8951398701639992E-2</v>
      </c>
      <c r="BD151" s="6">
        <f t="shared" si="250"/>
        <v>3423.0885270931612</v>
      </c>
      <c r="BE151" s="6">
        <f t="shared" si="251"/>
        <v>7912.780999820563</v>
      </c>
      <c r="BF151" s="6">
        <f t="shared" si="213"/>
        <v>40.090016201338408</v>
      </c>
      <c r="BG151" s="6">
        <f t="shared" si="214"/>
        <v>36.508489930409901</v>
      </c>
      <c r="BH151" s="6">
        <f t="shared" si="252"/>
        <v>1.6303510715716623</v>
      </c>
      <c r="BI151" s="6">
        <f t="shared" si="215"/>
        <v>2.4722228098547689</v>
      </c>
      <c r="BJ151" s="6">
        <f t="shared" si="216"/>
        <v>117.68776193882087</v>
      </c>
      <c r="BK151" s="6">
        <f t="shared" si="217"/>
        <v>78.074703497723021</v>
      </c>
      <c r="BL151" s="6">
        <f t="shared" si="218"/>
        <v>179.21600927349238</v>
      </c>
      <c r="BM151" s="6">
        <f t="shared" si="219"/>
        <v>124.75895886578328</v>
      </c>
      <c r="BN151" s="6">
        <f t="shared" si="220"/>
        <v>255.97938266827188</v>
      </c>
      <c r="BO151" s="6">
        <f t="shared" si="221"/>
        <v>192.8600983973019</v>
      </c>
      <c r="BP151" s="6">
        <f t="shared" si="222"/>
        <v>330.79012624524643</v>
      </c>
      <c r="BQ151" s="6">
        <f t="shared" si="223"/>
        <v>284.39193707235398</v>
      </c>
      <c r="BR151" s="6">
        <f t="shared" si="224"/>
        <v>365.08598807730743</v>
      </c>
      <c r="BS151" s="6">
        <f t="shared" si="225"/>
        <v>392.69688562239662</v>
      </c>
      <c r="BU151" s="6">
        <f t="shared" si="226"/>
        <v>2.1385355473903171</v>
      </c>
      <c r="BV151" s="6">
        <f t="shared" si="227"/>
        <v>3.4172588103093462</v>
      </c>
      <c r="BW151" s="6">
        <f t="shared" si="228"/>
        <v>5.2826095728670017</v>
      </c>
      <c r="BX151" s="6">
        <f t="shared" si="229"/>
        <v>7.789748017911541</v>
      </c>
      <c r="BY151" s="6">
        <f t="shared" si="230"/>
        <v>10.75631685591296</v>
      </c>
      <c r="CA151" s="6">
        <f t="shared" si="231"/>
        <v>0.98669106979573318</v>
      </c>
      <c r="CB151" s="6">
        <f t="shared" si="232"/>
        <v>1.5766765043618978</v>
      </c>
      <c r="CC151" s="6">
        <f t="shared" si="233"/>
        <v>2.4373238486149855</v>
      </c>
      <c r="CD151" s="6">
        <f t="shared" si="253"/>
        <v>3.5940832569333474</v>
      </c>
      <c r="CE151" s="6">
        <f t="shared" si="234"/>
        <v>4.9628175685805251</v>
      </c>
      <c r="CG151" s="6">
        <f t="shared" si="235"/>
        <v>31.580771436337297</v>
      </c>
      <c r="CH151" s="6">
        <f t="shared" si="236"/>
        <v>50.464285973120788</v>
      </c>
      <c r="CI151" s="6">
        <f t="shared" si="237"/>
        <v>78.010807775303832</v>
      </c>
      <c r="CJ151" s="6">
        <f t="shared" si="238"/>
        <v>115.03491349513948</v>
      </c>
      <c r="CK151" s="6">
        <f t="shared" si="239"/>
        <v>158.84364631578885</v>
      </c>
    </row>
    <row r="152" spans="1:89">
      <c r="A152" s="6">
        <v>1</v>
      </c>
      <c r="B152" s="6">
        <f t="shared" si="205"/>
        <v>1211.304347826087</v>
      </c>
      <c r="C152" s="11">
        <v>14.1</v>
      </c>
      <c r="D152" s="6">
        <f t="shared" si="254"/>
        <v>60.524999999999999</v>
      </c>
      <c r="E152" s="6">
        <f t="shared" si="255"/>
        <v>20.809000000000001</v>
      </c>
      <c r="F152" s="6">
        <f t="shared" si="256"/>
        <v>4.2580000000000009</v>
      </c>
      <c r="G152" s="6">
        <f t="shared" si="257"/>
        <v>0.30800000000000005</v>
      </c>
      <c r="H152" s="11">
        <f t="shared" si="244"/>
        <v>85.9</v>
      </c>
      <c r="J152" s="6">
        <f t="shared" si="245"/>
        <v>70.459837019790456</v>
      </c>
      <c r="K152" s="6">
        <f t="shared" si="246"/>
        <v>24.224679860302675</v>
      </c>
      <c r="L152" s="6">
        <f t="shared" si="247"/>
        <v>4.9569266589057044</v>
      </c>
      <c r="M152" s="6">
        <f t="shared" si="248"/>
        <v>0.35855646100116417</v>
      </c>
      <c r="N152" s="11">
        <f t="shared" si="164"/>
        <v>99.999999999999986</v>
      </c>
      <c r="O152" s="6">
        <v>8.0000000000000002E-3</v>
      </c>
      <c r="P152" s="6">
        <f t="shared" si="181"/>
        <v>0.14164817076174391</v>
      </c>
      <c r="Q152" s="6">
        <f t="shared" si="182"/>
        <v>0.24665089527710818</v>
      </c>
      <c r="R152" s="6">
        <v>0.3</v>
      </c>
      <c r="S152" s="6">
        <f t="shared" si="249"/>
        <v>5.3252576222014604E-2</v>
      </c>
      <c r="T152" s="6">
        <v>0.12</v>
      </c>
      <c r="U152" s="6">
        <f t="shared" si="183"/>
        <v>0.66989028783021398</v>
      </c>
      <c r="V152" s="6">
        <f t="shared" si="184"/>
        <v>1.5991911337192297</v>
      </c>
      <c r="W152" s="6">
        <v>0.06</v>
      </c>
      <c r="X152" s="6">
        <f t="shared" si="206"/>
        <v>0.32631644757666356</v>
      </c>
      <c r="Y152" s="6">
        <v>2.6700000000000002E-2</v>
      </c>
      <c r="Z152" s="6">
        <v>0.21</v>
      </c>
      <c r="AA152" s="6">
        <v>0.442</v>
      </c>
      <c r="AB152" s="6">
        <v>0.5</v>
      </c>
      <c r="AC152" s="6">
        <f t="shared" si="207"/>
        <v>9.3387002328288699E-2</v>
      </c>
      <c r="AD152" s="6">
        <f t="shared" si="185"/>
        <v>0.19142373375174138</v>
      </c>
      <c r="AE152" s="6">
        <f t="shared" si="186"/>
        <v>1.6530648320672123</v>
      </c>
      <c r="AF152" s="6">
        <f t="shared" si="187"/>
        <v>3.2303290406391421</v>
      </c>
      <c r="AG152" s="6">
        <f t="shared" si="188"/>
        <v>11.335929763565936</v>
      </c>
      <c r="AH152" s="6">
        <f t="shared" si="208"/>
        <v>0.73609726423784094</v>
      </c>
      <c r="AI152" s="6">
        <f t="shared" si="189"/>
        <v>0.10568072474722286</v>
      </c>
      <c r="AJ152" s="6">
        <f t="shared" si="190"/>
        <v>1.0478277277914254</v>
      </c>
      <c r="AK152" s="6">
        <f t="shared" si="191"/>
        <v>1.7468143932622671</v>
      </c>
      <c r="AL152" s="6">
        <f t="shared" si="192"/>
        <v>7.3868137070189803</v>
      </c>
      <c r="AM152" s="6">
        <f t="shared" si="209"/>
        <v>0.44136958511303859</v>
      </c>
      <c r="AN152" s="6">
        <f t="shared" si="193"/>
        <v>5.8343943899781328E-2</v>
      </c>
      <c r="AO152" s="6">
        <f t="shared" si="194"/>
        <v>0.66418625926215202</v>
      </c>
      <c r="AP152" s="6">
        <f t="shared" si="195"/>
        <v>0.9445974345401329</v>
      </c>
      <c r="AQ152" s="6">
        <f t="shared" si="196"/>
        <v>4.8134575531313981</v>
      </c>
      <c r="AR152" s="6">
        <f t="shared" si="210"/>
        <v>0.26608800787144055</v>
      </c>
      <c r="AS152" s="6">
        <f t="shared" si="197"/>
        <v>3.221037514573144E-2</v>
      </c>
      <c r="AT152" s="6">
        <f t="shared" si="198"/>
        <v>0.42100755237931831</v>
      </c>
      <c r="AU152" s="6">
        <f t="shared" si="199"/>
        <v>0.51079514617088173</v>
      </c>
      <c r="AV152" s="6">
        <f t="shared" si="200"/>
        <v>3.1365856152270455</v>
      </c>
      <c r="AW152" s="6">
        <f t="shared" si="211"/>
        <v>0.16124928073390193</v>
      </c>
      <c r="AX152" s="6">
        <f t="shared" si="201"/>
        <v>1.7782621428727968E-2</v>
      </c>
      <c r="AY152" s="6">
        <f t="shared" si="202"/>
        <v>0.2668639356636644</v>
      </c>
      <c r="AZ152" s="6">
        <f t="shared" si="203"/>
        <v>0.2762146834315245</v>
      </c>
      <c r="BA152" s="6">
        <f t="shared" si="204"/>
        <v>2.0438882472847397</v>
      </c>
      <c r="BB152" s="6">
        <f t="shared" si="212"/>
        <v>9.8196792798766988E-2</v>
      </c>
      <c r="BD152" s="6">
        <f t="shared" si="250"/>
        <v>3372.7928829358584</v>
      </c>
      <c r="BE152" s="6">
        <f t="shared" si="251"/>
        <v>7880.5825025376935</v>
      </c>
      <c r="BF152" s="6">
        <f t="shared" si="213"/>
        <v>40.14348949836517</v>
      </c>
      <c r="BG152" s="6">
        <f t="shared" si="214"/>
        <v>36.534270069189731</v>
      </c>
      <c r="BH152" s="6">
        <f t="shared" si="252"/>
        <v>1.6190004224482017</v>
      </c>
      <c r="BI152" s="6">
        <f t="shared" si="215"/>
        <v>2.4661715872490482</v>
      </c>
      <c r="BJ152" s="6">
        <f t="shared" si="216"/>
        <v>118.54259629909497</v>
      </c>
      <c r="BK152" s="6">
        <f t="shared" si="217"/>
        <v>78.361709829647637</v>
      </c>
      <c r="BL152" s="6">
        <f t="shared" si="218"/>
        <v>180.32431341797721</v>
      </c>
      <c r="BM152" s="6">
        <f t="shared" si="219"/>
        <v>125.15303939452225</v>
      </c>
      <c r="BN152" s="6">
        <f t="shared" si="220"/>
        <v>257.11594483476006</v>
      </c>
      <c r="BO152" s="6">
        <f t="shared" si="221"/>
        <v>193.31581362026259</v>
      </c>
      <c r="BP152" s="6">
        <f t="shared" si="222"/>
        <v>331.32389646257565</v>
      </c>
      <c r="BQ152" s="6">
        <f t="shared" si="223"/>
        <v>284.72478784817116</v>
      </c>
      <c r="BR152" s="6">
        <f t="shared" si="224"/>
        <v>364.00717536690649</v>
      </c>
      <c r="BS152" s="6">
        <f t="shared" si="225"/>
        <v>392.49341250001726</v>
      </c>
      <c r="BU152" s="6">
        <f t="shared" si="226"/>
        <v>2.1448823168286602</v>
      </c>
      <c r="BV152" s="6">
        <f t="shared" si="227"/>
        <v>3.4256340459930787</v>
      </c>
      <c r="BW152" s="6">
        <f t="shared" si="228"/>
        <v>5.2913555753038208</v>
      </c>
      <c r="BX152" s="6">
        <f t="shared" si="229"/>
        <v>7.7933618848536064</v>
      </c>
      <c r="BY152" s="6">
        <f t="shared" si="230"/>
        <v>10.743157363119643</v>
      </c>
      <c r="CA152" s="6">
        <f t="shared" si="231"/>
        <v>0.99436443694883869</v>
      </c>
      <c r="CB152" s="6">
        <f t="shared" si="232"/>
        <v>1.5881191441650495</v>
      </c>
      <c r="CC152" s="6">
        <f t="shared" si="233"/>
        <v>2.4530650311447322</v>
      </c>
      <c r="CD152" s="6">
        <f t="shared" si="253"/>
        <v>3.6129916507629289</v>
      </c>
      <c r="CE152" s="6">
        <f t="shared" si="234"/>
        <v>4.9805127016134554</v>
      </c>
      <c r="CG152" s="6">
        <f t="shared" si="235"/>
        <v>31.774638161758297</v>
      </c>
      <c r="CH152" s="6">
        <f t="shared" si="236"/>
        <v>50.747904177311234</v>
      </c>
      <c r="CI152" s="6">
        <f t="shared" si="237"/>
        <v>78.38700868170389</v>
      </c>
      <c r="CJ152" s="6">
        <f t="shared" si="238"/>
        <v>115.45214019993412</v>
      </c>
      <c r="CK152" s="6">
        <f t="shared" si="239"/>
        <v>159.15089385075339</v>
      </c>
    </row>
    <row r="153" spans="1:89">
      <c r="A153" s="6">
        <v>1</v>
      </c>
      <c r="B153" s="6">
        <f t="shared" si="205"/>
        <v>1211.7391304347825</v>
      </c>
      <c r="C153" s="11">
        <v>14.2</v>
      </c>
      <c r="D153" s="6">
        <f t="shared" si="254"/>
        <v>60.55</v>
      </c>
      <c r="E153" s="6">
        <f t="shared" si="255"/>
        <v>20.757999999999999</v>
      </c>
      <c r="F153" s="6">
        <f t="shared" si="256"/>
        <v>4.1959999999999997</v>
      </c>
      <c r="G153" s="6">
        <f t="shared" si="257"/>
        <v>0.29600000000000004</v>
      </c>
      <c r="H153" s="11">
        <f t="shared" si="244"/>
        <v>85.8</v>
      </c>
      <c r="J153" s="6">
        <f t="shared" si="245"/>
        <v>70.571095571095569</v>
      </c>
      <c r="K153" s="6">
        <f t="shared" si="246"/>
        <v>24.193473193473192</v>
      </c>
      <c r="L153" s="6">
        <f t="shared" si="247"/>
        <v>4.8904428904428903</v>
      </c>
      <c r="M153" s="6">
        <f t="shared" si="248"/>
        <v>0.34498834498834507</v>
      </c>
      <c r="N153" s="11">
        <f t="shared" si="164"/>
        <v>100</v>
      </c>
      <c r="O153" s="6">
        <v>8.0000000000000002E-3</v>
      </c>
      <c r="P153" s="6">
        <f t="shared" si="181"/>
        <v>0.14140648399280298</v>
      </c>
      <c r="Q153" s="6">
        <f t="shared" si="182"/>
        <v>0.24654796703538517</v>
      </c>
      <c r="R153" s="6">
        <v>0.3</v>
      </c>
      <c r="S153" s="6">
        <f t="shared" si="249"/>
        <v>5.2949080004697918E-2</v>
      </c>
      <c r="T153" s="6">
        <v>0.12</v>
      </c>
      <c r="U153" s="6">
        <f t="shared" si="183"/>
        <v>0.66991249845213807</v>
      </c>
      <c r="V153" s="6">
        <f t="shared" si="184"/>
        <v>1.5976070908935971</v>
      </c>
      <c r="W153" s="6">
        <v>0.06</v>
      </c>
      <c r="X153" s="6">
        <f t="shared" si="206"/>
        <v>0.32509747081886964</v>
      </c>
      <c r="Y153" s="6">
        <v>2.6700000000000002E-2</v>
      </c>
      <c r="Z153" s="6">
        <v>0.21</v>
      </c>
      <c r="AA153" s="6">
        <v>0.442</v>
      </c>
      <c r="AB153" s="6">
        <v>0.5</v>
      </c>
      <c r="AC153" s="6">
        <f t="shared" si="207"/>
        <v>9.2989475524475507E-2</v>
      </c>
      <c r="AD153" s="6">
        <f t="shared" si="185"/>
        <v>0.19126113693569446</v>
      </c>
      <c r="AE153" s="6">
        <f t="shared" si="186"/>
        <v>1.6485804672903961</v>
      </c>
      <c r="AF153" s="6">
        <f t="shared" si="187"/>
        <v>3.2219522391710385</v>
      </c>
      <c r="AG153" s="6">
        <f t="shared" si="188"/>
        <v>11.323338283439535</v>
      </c>
      <c r="AH153" s="6">
        <f t="shared" si="208"/>
        <v>0.73045588471946532</v>
      </c>
      <c r="AI153" s="6">
        <f t="shared" si="189"/>
        <v>0.10559095871338448</v>
      </c>
      <c r="AJ153" s="6">
        <f t="shared" si="190"/>
        <v>1.0449852247851743</v>
      </c>
      <c r="AK153" s="6">
        <f t="shared" si="191"/>
        <v>1.7422846016559332</v>
      </c>
      <c r="AL153" s="6">
        <f t="shared" si="192"/>
        <v>7.3786087410453662</v>
      </c>
      <c r="AM153" s="6">
        <f t="shared" si="209"/>
        <v>0.43799569023407692</v>
      </c>
      <c r="AN153" s="6">
        <f t="shared" si="193"/>
        <v>5.8294386097685467E-2</v>
      </c>
      <c r="AO153" s="6">
        <f t="shared" si="194"/>
        <v>0.66238448270233263</v>
      </c>
      <c r="AP153" s="6">
        <f t="shared" si="195"/>
        <v>0.9421479301469653</v>
      </c>
      <c r="AQ153" s="6">
        <f t="shared" si="196"/>
        <v>4.8081109643306874</v>
      </c>
      <c r="AR153" s="6">
        <f t="shared" si="210"/>
        <v>0.26405542809427068</v>
      </c>
      <c r="AS153" s="6">
        <f t="shared" si="197"/>
        <v>3.218301540125397E-2</v>
      </c>
      <c r="AT153" s="6">
        <f t="shared" si="198"/>
        <v>0.41986546079159615</v>
      </c>
      <c r="AU153" s="6">
        <f t="shared" si="199"/>
        <v>0.50947056608120223</v>
      </c>
      <c r="AV153" s="6">
        <f t="shared" si="200"/>
        <v>3.133101626153135</v>
      </c>
      <c r="AW153" s="6">
        <f t="shared" si="211"/>
        <v>0.16001614678643278</v>
      </c>
      <c r="AX153" s="6">
        <f t="shared" si="201"/>
        <v>1.7767516731057465E-2</v>
      </c>
      <c r="AY153" s="6">
        <f t="shared" si="202"/>
        <v>0.26613999839872587</v>
      </c>
      <c r="AZ153" s="6">
        <f t="shared" si="203"/>
        <v>0.27549841102194267</v>
      </c>
      <c r="BA153" s="6">
        <f t="shared" si="204"/>
        <v>2.041617981079582</v>
      </c>
      <c r="BB153" s="6">
        <f t="shared" si="212"/>
        <v>9.7443676921607325E-2</v>
      </c>
      <c r="BD153" s="6">
        <f t="shared" si="250"/>
        <v>3322.8634667636838</v>
      </c>
      <c r="BE153" s="6">
        <f t="shared" si="251"/>
        <v>7848.4858896097076</v>
      </c>
      <c r="BF153" s="6">
        <f t="shared" si="213"/>
        <v>40.197003550870434</v>
      </c>
      <c r="BG153" s="6">
        <f t="shared" si="214"/>
        <v>36.560063966948043</v>
      </c>
      <c r="BH153" s="6">
        <f t="shared" si="252"/>
        <v>1.6076679661671471</v>
      </c>
      <c r="BI153" s="6">
        <f t="shared" si="215"/>
        <v>2.4601257871005839</v>
      </c>
      <c r="BJ153" s="6">
        <f t="shared" si="216"/>
        <v>119.40706968970804</v>
      </c>
      <c r="BK153" s="6">
        <f t="shared" si="217"/>
        <v>78.650761659648069</v>
      </c>
      <c r="BL153" s="6">
        <f t="shared" si="218"/>
        <v>181.44305899851099</v>
      </c>
      <c r="BM153" s="6">
        <f t="shared" si="219"/>
        <v>125.54944798328275</v>
      </c>
      <c r="BN153" s="6">
        <f t="shared" si="220"/>
        <v>258.25884892509151</v>
      </c>
      <c r="BO153" s="6">
        <f t="shared" si="221"/>
        <v>193.77315893931066</v>
      </c>
      <c r="BP153" s="6">
        <f t="shared" si="222"/>
        <v>331.85212078956829</v>
      </c>
      <c r="BQ153" s="6">
        <f t="shared" si="223"/>
        <v>285.05667047451902</v>
      </c>
      <c r="BR153" s="6">
        <f t="shared" si="224"/>
        <v>362.91005413308767</v>
      </c>
      <c r="BS153" s="6">
        <f t="shared" si="225"/>
        <v>392.28507899039101</v>
      </c>
      <c r="BU153" s="6">
        <f t="shared" si="226"/>
        <v>2.1512752748669128</v>
      </c>
      <c r="BV153" s="6">
        <f t="shared" si="227"/>
        <v>3.4340598554965642</v>
      </c>
      <c r="BW153" s="6">
        <f t="shared" si="228"/>
        <v>5.3001318355047298</v>
      </c>
      <c r="BX153" s="6">
        <f t="shared" si="229"/>
        <v>7.7969412398245037</v>
      </c>
      <c r="BY153" s="6">
        <f t="shared" si="230"/>
        <v>10.729879448379371</v>
      </c>
      <c r="CA153" s="6">
        <f t="shared" si="231"/>
        <v>1.002113818714647</v>
      </c>
      <c r="CB153" s="6">
        <f t="shared" si="232"/>
        <v>1.5996645690539189</v>
      </c>
      <c r="CC153" s="6">
        <f t="shared" si="233"/>
        <v>2.4689240914077337</v>
      </c>
      <c r="CD153" s="6">
        <f t="shared" si="253"/>
        <v>3.6319957057181433</v>
      </c>
      <c r="CE153" s="6">
        <f t="shared" si="234"/>
        <v>4.9982262121375713</v>
      </c>
      <c r="CG153" s="6">
        <f t="shared" si="235"/>
        <v>31.970219600983508</v>
      </c>
      <c r="CH153" s="6">
        <f t="shared" si="236"/>
        <v>51.033751461648158</v>
      </c>
      <c r="CI153" s="6">
        <f t="shared" si="237"/>
        <v>78.765549288308861</v>
      </c>
      <c r="CJ153" s="6">
        <f t="shared" si="238"/>
        <v>115.87077049847788</v>
      </c>
      <c r="CK153" s="6">
        <f t="shared" si="239"/>
        <v>159.45732573809738</v>
      </c>
    </row>
    <row r="154" spans="1:89">
      <c r="A154" s="6">
        <v>1</v>
      </c>
      <c r="B154" s="6">
        <f t="shared" si="205"/>
        <v>1212.1739130434783</v>
      </c>
      <c r="C154" s="11">
        <v>14.3</v>
      </c>
      <c r="D154" s="6">
        <f t="shared" si="254"/>
        <v>60.575000000000003</v>
      </c>
      <c r="E154" s="6">
        <f t="shared" si="255"/>
        <v>20.707000000000001</v>
      </c>
      <c r="F154" s="6">
        <f t="shared" si="256"/>
        <v>4.1340000000000003</v>
      </c>
      <c r="G154" s="6">
        <f t="shared" si="257"/>
        <v>0.28400000000000003</v>
      </c>
      <c r="H154" s="29">
        <f t="shared" si="244"/>
        <v>85.700000000000017</v>
      </c>
      <c r="J154" s="6">
        <f t="shared" si="245"/>
        <v>70.682613768961474</v>
      </c>
      <c r="K154" s="6">
        <f t="shared" si="246"/>
        <v>24.162193698949824</v>
      </c>
      <c r="L154" s="6">
        <f t="shared" si="247"/>
        <v>4.8238039673278879</v>
      </c>
      <c r="M154" s="6">
        <f t="shared" si="248"/>
        <v>0.33138856476079342</v>
      </c>
      <c r="N154" s="11">
        <f t="shared" ref="N154:N220" si="258">SUM(J154:M154)</f>
        <v>99.999999999999986</v>
      </c>
      <c r="O154" s="6">
        <v>8.0000000000000002E-3</v>
      </c>
      <c r="P154" s="6">
        <f t="shared" si="181"/>
        <v>0.14116535073156186</v>
      </c>
      <c r="Q154" s="6">
        <f t="shared" si="182"/>
        <v>0.24644514196636788</v>
      </c>
      <c r="R154" s="6">
        <v>0.3</v>
      </c>
      <c r="S154" s="6">
        <f t="shared" si="249"/>
        <v>5.2645450810821649E-2</v>
      </c>
      <c r="T154" s="6">
        <v>0.12</v>
      </c>
      <c r="U154" s="6">
        <f t="shared" si="183"/>
        <v>0.66993469680687856</v>
      </c>
      <c r="V154" s="6">
        <f t="shared" si="184"/>
        <v>1.5960255430877142</v>
      </c>
      <c r="W154" s="6">
        <v>0.06</v>
      </c>
      <c r="X154" s="6">
        <f t="shared" si="206"/>
        <v>0.32387803222759209</v>
      </c>
      <c r="Y154" s="6">
        <v>2.6700000000000002E-2</v>
      </c>
      <c r="Z154" s="6">
        <v>0.21</v>
      </c>
      <c r="AA154" s="6">
        <v>0.442</v>
      </c>
      <c r="AB154" s="6">
        <v>0.5</v>
      </c>
      <c r="AC154" s="6">
        <f t="shared" si="207"/>
        <v>9.259102100350057E-2</v>
      </c>
      <c r="AD154" s="6">
        <f t="shared" si="185"/>
        <v>0.19109877329978972</v>
      </c>
      <c r="AE154" s="6">
        <f t="shared" si="186"/>
        <v>1.6441108821535713</v>
      </c>
      <c r="AF154" s="6">
        <f t="shared" si="187"/>
        <v>3.2136020452345493</v>
      </c>
      <c r="AG154" s="6">
        <f t="shared" si="188"/>
        <v>11.310768148662182</v>
      </c>
      <c r="AH154" s="6">
        <f t="shared" si="208"/>
        <v>0.7248273190035992</v>
      </c>
      <c r="AI154" s="6">
        <f t="shared" si="189"/>
        <v>0.10550132141304185</v>
      </c>
      <c r="AJ154" s="6">
        <f t="shared" si="190"/>
        <v>1.0421520901450567</v>
      </c>
      <c r="AK154" s="6">
        <f t="shared" si="191"/>
        <v>1.7377691981873429</v>
      </c>
      <c r="AL154" s="6">
        <f t="shared" si="192"/>
        <v>7.3704176843072693</v>
      </c>
      <c r="AM154" s="6">
        <f t="shared" si="209"/>
        <v>0.43462919910009845</v>
      </c>
      <c r="AN154" s="6">
        <f t="shared" si="193"/>
        <v>5.8244899366448263E-2</v>
      </c>
      <c r="AO154" s="6">
        <f t="shared" si="194"/>
        <v>0.66058864446604937</v>
      </c>
      <c r="AP154" s="6">
        <f t="shared" si="195"/>
        <v>0.9397062062014816</v>
      </c>
      <c r="AQ154" s="6">
        <f t="shared" si="196"/>
        <v>4.802773439182781</v>
      </c>
      <c r="AR154" s="6">
        <f t="shared" si="210"/>
        <v>0.26202715231325457</v>
      </c>
      <c r="AS154" s="6">
        <f t="shared" si="197"/>
        <v>3.2155694893394163E-2</v>
      </c>
      <c r="AT154" s="6">
        <f t="shared" si="198"/>
        <v>0.41872713332729911</v>
      </c>
      <c r="AU154" s="6">
        <f t="shared" si="199"/>
        <v>0.5081501933022422</v>
      </c>
      <c r="AV154" s="6">
        <f t="shared" si="200"/>
        <v>3.1296235432127451</v>
      </c>
      <c r="AW154" s="6">
        <f t="shared" si="211"/>
        <v>0.15878553037759185</v>
      </c>
      <c r="AX154" s="6">
        <f t="shared" si="201"/>
        <v>1.7752433695038372E-2</v>
      </c>
      <c r="AY154" s="6">
        <f t="shared" si="202"/>
        <v>0.26541844709761608</v>
      </c>
      <c r="AZ154" s="6">
        <f t="shared" si="203"/>
        <v>0.27478441373382034</v>
      </c>
      <c r="BA154" s="6">
        <f t="shared" si="204"/>
        <v>2.0393515634787258</v>
      </c>
      <c r="BB154" s="6">
        <f t="shared" si="212"/>
        <v>9.6692042771655273E-2</v>
      </c>
      <c r="BD154" s="6">
        <f t="shared" si="250"/>
        <v>3273.3015379712278</v>
      </c>
      <c r="BE154" s="6">
        <f t="shared" si="251"/>
        <v>7816.4915934444025</v>
      </c>
      <c r="BF154" s="6">
        <f t="shared" si="213"/>
        <v>40.2505583368023</v>
      </c>
      <c r="BG154" s="6">
        <f t="shared" si="214"/>
        <v>36.585871619884088</v>
      </c>
      <c r="BH154" s="6">
        <f t="shared" si="252"/>
        <v>1.5963537718609659</v>
      </c>
      <c r="BI154" s="6">
        <f t="shared" si="215"/>
        <v>2.4540854233576495</v>
      </c>
      <c r="BJ154" s="6">
        <f t="shared" si="216"/>
        <v>120.28135127249206</v>
      </c>
      <c r="BK154" s="6">
        <f t="shared" si="217"/>
        <v>78.941884663933692</v>
      </c>
      <c r="BL154" s="6">
        <f t="shared" si="218"/>
        <v>182.57240728420382</v>
      </c>
      <c r="BM154" s="6">
        <f t="shared" si="219"/>
        <v>125.94820993643604</v>
      </c>
      <c r="BN154" s="6">
        <f t="shared" si="220"/>
        <v>259.40815602547048</v>
      </c>
      <c r="BO154" s="6">
        <f t="shared" si="221"/>
        <v>194.23214493292016</v>
      </c>
      <c r="BP154" s="6">
        <f t="shared" si="222"/>
        <v>332.37468499697701</v>
      </c>
      <c r="BQ154" s="6">
        <f t="shared" si="223"/>
        <v>285.38756568096977</v>
      </c>
      <c r="BR154" s="6">
        <f t="shared" si="224"/>
        <v>361.79451365016519</v>
      </c>
      <c r="BS154" s="6">
        <f t="shared" si="225"/>
        <v>392.07185825374603</v>
      </c>
      <c r="BU154" s="6">
        <f t="shared" si="226"/>
        <v>2.1577150186311127</v>
      </c>
      <c r="BV154" s="6">
        <f t="shared" si="227"/>
        <v>3.4425368143473269</v>
      </c>
      <c r="BW154" s="6">
        <f t="shared" si="228"/>
        <v>5.3089385692633533</v>
      </c>
      <c r="BX154" s="6">
        <f t="shared" si="229"/>
        <v>7.8004856258737929</v>
      </c>
      <c r="BY154" s="6">
        <f t="shared" si="230"/>
        <v>10.716482644646316</v>
      </c>
      <c r="CA154" s="6">
        <f t="shared" si="231"/>
        <v>1.0099401210914281</v>
      </c>
      <c r="CB154" s="6">
        <f t="shared" si="232"/>
        <v>1.611313828342978</v>
      </c>
      <c r="CC154" s="6">
        <f t="shared" si="233"/>
        <v>2.4849018592410479</v>
      </c>
      <c r="CD154" s="6">
        <f t="shared" si="253"/>
        <v>3.6510954085886933</v>
      </c>
      <c r="CE154" s="6">
        <f t="shared" si="234"/>
        <v>5.0159570130232343</v>
      </c>
      <c r="CG154" s="6">
        <f t="shared" si="235"/>
        <v>32.167537410301868</v>
      </c>
      <c r="CH154" s="6">
        <f t="shared" si="236"/>
        <v>51.32185242521642</v>
      </c>
      <c r="CI154" s="6">
        <f t="shared" si="237"/>
        <v>79.146448238616784</v>
      </c>
      <c r="CJ154" s="6">
        <f t="shared" si="238"/>
        <v>116.2908034759874</v>
      </c>
      <c r="CK154" s="6">
        <f t="shared" si="239"/>
        <v>159.76292207355934</v>
      </c>
    </row>
    <row r="155" spans="1:89">
      <c r="A155" s="6">
        <v>1</v>
      </c>
      <c r="B155" s="6">
        <f t="shared" si="205"/>
        <v>1212.608695652174</v>
      </c>
      <c r="C155" s="11">
        <v>14.4</v>
      </c>
      <c r="D155" s="6">
        <f t="shared" si="254"/>
        <v>60.6</v>
      </c>
      <c r="E155" s="6">
        <f t="shared" si="255"/>
        <v>20.655999999999999</v>
      </c>
      <c r="F155" s="6">
        <f t="shared" si="256"/>
        <v>4.0719999999999992</v>
      </c>
      <c r="G155" s="6">
        <f t="shared" si="257"/>
        <v>0.27200000000000002</v>
      </c>
      <c r="H155" s="29">
        <f>SUM(D155:G155)</f>
        <v>85.600000000000009</v>
      </c>
      <c r="J155" s="6">
        <f>100*D155/H155</f>
        <v>70.794392523364479</v>
      </c>
      <c r="K155" s="6">
        <f t="shared" si="246"/>
        <v>24.130841121495322</v>
      </c>
      <c r="L155" s="6">
        <f t="shared" si="247"/>
        <v>4.7570093457943914</v>
      </c>
      <c r="M155" s="6">
        <f t="shared" si="248"/>
        <v>0.31775700934579437</v>
      </c>
      <c r="N155" s="11">
        <f t="shared" si="258"/>
        <v>99.999999999999986</v>
      </c>
      <c r="O155" s="6">
        <v>8.0000000000000002E-3</v>
      </c>
      <c r="P155" s="6">
        <f t="shared" si="181"/>
        <v>0.14092476942872847</v>
      </c>
      <c r="Q155" s="6">
        <f t="shared" si="182"/>
        <v>0.24634241992393999</v>
      </c>
      <c r="R155" s="6">
        <v>0.3</v>
      </c>
      <c r="S155" s="6">
        <f>(J155*O155+K155*P155+L155*Q155+M155*R155)/100</f>
        <v>5.2341686580024513E-2</v>
      </c>
      <c r="T155" s="6">
        <v>0.12</v>
      </c>
      <c r="U155" s="6">
        <f t="shared" si="183"/>
        <v>0.66995688290458222</v>
      </c>
      <c r="V155" s="6">
        <f t="shared" si="184"/>
        <v>1.5944464851852684</v>
      </c>
      <c r="W155" s="6">
        <v>0.06</v>
      </c>
      <c r="X155" s="6">
        <f t="shared" si="206"/>
        <v>0.32265812454382542</v>
      </c>
      <c r="Y155" s="6">
        <v>2.6700000000000002E-2</v>
      </c>
      <c r="Z155" s="6">
        <v>0.21</v>
      </c>
      <c r="AA155" s="6">
        <v>0.442</v>
      </c>
      <c r="AB155" s="6">
        <v>0.5</v>
      </c>
      <c r="AC155" s="6">
        <f t="shared" si="207"/>
        <v>9.2191635514018669E-2</v>
      </c>
      <c r="AD155" s="6">
        <f t="shared" si="185"/>
        <v>0.19093664240120817</v>
      </c>
      <c r="AE155" s="6">
        <f t="shared" si="186"/>
        <v>1.6396560201006232</v>
      </c>
      <c r="AF155" s="6">
        <f t="shared" si="187"/>
        <v>3.2052783602409955</v>
      </c>
      <c r="AG155" s="6">
        <f t="shared" si="188"/>
        <v>11.298219312736448</v>
      </c>
      <c r="AH155" s="6">
        <f t="shared" si="208"/>
        <v>0.71921150019482849</v>
      </c>
      <c r="AI155" s="6">
        <f t="shared" si="189"/>
        <v>0.10541181260172469</v>
      </c>
      <c r="AJ155" s="6">
        <f t="shared" si="190"/>
        <v>1.0393282880218651</v>
      </c>
      <c r="AK155" s="6">
        <f t="shared" si="191"/>
        <v>1.7332681295442411</v>
      </c>
      <c r="AL155" s="6">
        <f t="shared" si="192"/>
        <v>7.3622405065056498</v>
      </c>
      <c r="AM155" s="6">
        <f t="shared" si="209"/>
        <v>0.43127007245698401</v>
      </c>
      <c r="AN155" s="6">
        <f t="shared" si="193"/>
        <v>5.8195483571103226E-2</v>
      </c>
      <c r="AO155" s="6">
        <f t="shared" si="194"/>
        <v>0.65879872182957522</v>
      </c>
      <c r="AP155" s="6">
        <f t="shared" si="195"/>
        <v>0.93727223387484959</v>
      </c>
      <c r="AQ155" s="6">
        <f t="shared" si="196"/>
        <v>4.797444957943962</v>
      </c>
      <c r="AR155" s="6">
        <f t="shared" si="210"/>
        <v>0.26000315732966944</v>
      </c>
      <c r="AS155" s="6">
        <f t="shared" si="197"/>
        <v>3.2128413547640053E-2</v>
      </c>
      <c r="AT155" s="6">
        <f t="shared" si="198"/>
        <v>0.41759255558254499</v>
      </c>
      <c r="AU155" s="6">
        <f t="shared" si="199"/>
        <v>0.50683401224468594</v>
      </c>
      <c r="AV155" s="6">
        <f t="shared" si="200"/>
        <v>3.12615135354031</v>
      </c>
      <c r="AW155" s="6">
        <f t="shared" si="211"/>
        <v>0.15755741770003925</v>
      </c>
      <c r="AX155" s="6">
        <f t="shared" si="201"/>
        <v>1.773737227953431E-2</v>
      </c>
      <c r="AY155" s="6">
        <f t="shared" si="202"/>
        <v>0.26469927263015031</v>
      </c>
      <c r="AZ155" s="6">
        <f t="shared" si="203"/>
        <v>0.27407268313716771</v>
      </c>
      <c r="BA155" s="6">
        <f t="shared" si="204"/>
        <v>2.0370889860986021</v>
      </c>
      <c r="BB155" s="6">
        <f t="shared" si="212"/>
        <v>9.5941882074083273E-2</v>
      </c>
      <c r="BD155" s="6">
        <f t="shared" si="250"/>
        <v>3224.108332989651</v>
      </c>
      <c r="BE155" s="6">
        <f t="shared" si="251"/>
        <v>7784.6000430245786</v>
      </c>
      <c r="BF155" s="6">
        <f t="shared" si="213"/>
        <v>40.304153833777995</v>
      </c>
      <c r="BG155" s="6">
        <f t="shared" si="214"/>
        <v>36.611693024147236</v>
      </c>
      <c r="BH155" s="6">
        <f t="shared" si="252"/>
        <v>1.5850579093045336</v>
      </c>
      <c r="BI155" s="6">
        <f t="shared" si="215"/>
        <v>2.4480505100656145</v>
      </c>
      <c r="BJ155" s="6">
        <f t="shared" si="216"/>
        <v>121.16561437269225</v>
      </c>
      <c r="BK155" s="6">
        <f t="shared" si="217"/>
        <v>79.235105009133406</v>
      </c>
      <c r="BL155" s="6">
        <f t="shared" si="218"/>
        <v>183.7125232151561</v>
      </c>
      <c r="BM155" s="6">
        <f t="shared" si="219"/>
        <v>126.34935100087161</v>
      </c>
      <c r="BN155" s="6">
        <f t="shared" si="220"/>
        <v>260.56392830755084</v>
      </c>
      <c r="BO155" s="6">
        <f t="shared" si="221"/>
        <v>194.69278231746623</v>
      </c>
      <c r="BP155" s="6">
        <f t="shared" si="222"/>
        <v>332.89147283358852</v>
      </c>
      <c r="BQ155" s="6">
        <f t="shared" si="223"/>
        <v>285.71745392508518</v>
      </c>
      <c r="BR155" s="6">
        <f t="shared" si="224"/>
        <v>360.66044340153502</v>
      </c>
      <c r="BS155" s="6">
        <f t="shared" si="225"/>
        <v>391.85372342838343</v>
      </c>
      <c r="BU155" s="6">
        <f t="shared" si="226"/>
        <v>2.1642021568593921</v>
      </c>
      <c r="BV155" s="6">
        <f t="shared" si="227"/>
        <v>3.4510655084302688</v>
      </c>
      <c r="BW155" s="6">
        <f t="shared" si="228"/>
        <v>5.3177759954738129</v>
      </c>
      <c r="BX155" s="6">
        <f t="shared" si="229"/>
        <v>7.8039945800004462</v>
      </c>
      <c r="BY155" s="6">
        <f t="shared" si="230"/>
        <v>10.70296648586932</v>
      </c>
      <c r="CA155" s="6">
        <f t="shared" si="231"/>
        <v>1.0178442639468976</v>
      </c>
      <c r="CB155" s="6">
        <f t="shared" si="232"/>
        <v>1.6230679842580666</v>
      </c>
      <c r="CC155" s="6">
        <f t="shared" si="233"/>
        <v>2.5009991681193879</v>
      </c>
      <c r="CD155" s="6">
        <f t="shared" si="253"/>
        <v>3.6702907322914222</v>
      </c>
      <c r="CE155" s="6">
        <f t="shared" si="234"/>
        <v>5.0337039958720231</v>
      </c>
      <c r="CG155" s="6">
        <f t="shared" si="235"/>
        <v>32.366613631272536</v>
      </c>
      <c r="CH155" s="6">
        <f t="shared" si="236"/>
        <v>51.612232052142218</v>
      </c>
      <c r="CI155" s="6">
        <f t="shared" si="237"/>
        <v>79.529724373312845</v>
      </c>
      <c r="CJ155" s="6">
        <f t="shared" si="238"/>
        <v>116.7122380646579</v>
      </c>
      <c r="CK155" s="6">
        <f t="shared" si="239"/>
        <v>160.06766274519421</v>
      </c>
    </row>
    <row r="156" spans="1:89">
      <c r="A156" s="6">
        <v>1</v>
      </c>
      <c r="B156" s="6">
        <f t="shared" si="205"/>
        <v>1213.0434782608695</v>
      </c>
      <c r="C156" s="11">
        <v>14.5</v>
      </c>
      <c r="D156" s="6">
        <f t="shared" si="254"/>
        <v>60.625</v>
      </c>
      <c r="E156" s="6">
        <f t="shared" si="255"/>
        <v>20.605</v>
      </c>
      <c r="F156" s="6">
        <f t="shared" si="256"/>
        <v>4.01</v>
      </c>
      <c r="G156" s="6">
        <f t="shared" si="257"/>
        <v>0.26</v>
      </c>
      <c r="H156" s="11">
        <f>SUM(D156:G156)</f>
        <v>85.500000000000014</v>
      </c>
      <c r="J156" s="6">
        <f>100*D156/H156</f>
        <v>70.906432748537995</v>
      </c>
      <c r="K156" s="6">
        <f t="shared" si="246"/>
        <v>24.099415204678358</v>
      </c>
      <c r="L156" s="6">
        <f t="shared" si="247"/>
        <v>4.6900584795321629</v>
      </c>
      <c r="M156" s="6">
        <f>100*G156/H156</f>
        <v>0.30409356725146192</v>
      </c>
      <c r="N156" s="11">
        <f t="shared" si="258"/>
        <v>99.999999999999972</v>
      </c>
      <c r="O156" s="6">
        <v>8.0000000000000002E-3</v>
      </c>
      <c r="P156" s="6">
        <f t="shared" si="181"/>
        <v>0.14068473854008343</v>
      </c>
      <c r="Q156" s="6">
        <f t="shared" si="182"/>
        <v>0.24623980076225008</v>
      </c>
      <c r="R156" s="6">
        <v>0.3</v>
      </c>
      <c r="S156" s="6">
        <f t="shared" ref="S156:S219" si="259">(J156*O156+K156*P156+L156*Q156+M156*R156)/100</f>
        <v>5.2037785247661297E-2</v>
      </c>
      <c r="T156" s="6">
        <v>0.12</v>
      </c>
      <c r="U156" s="6">
        <f t="shared" si="183"/>
        <v>0.66997905675538605</v>
      </c>
      <c r="V156" s="6">
        <f t="shared" si="184"/>
        <v>1.5928699120827046</v>
      </c>
      <c r="W156" s="6">
        <v>0.06</v>
      </c>
      <c r="X156" s="6">
        <f t="shared" si="206"/>
        <v>0.321437740490016</v>
      </c>
      <c r="Y156" s="6">
        <v>2.6700000000000002E-2</v>
      </c>
      <c r="Z156" s="6">
        <v>0.21</v>
      </c>
      <c r="AA156" s="6">
        <v>0.442</v>
      </c>
      <c r="AB156" s="6">
        <v>0.5</v>
      </c>
      <c r="AC156" s="6">
        <f t="shared" si="207"/>
        <v>9.1791315789473679E-2</v>
      </c>
      <c r="AD156" s="6">
        <f t="shared" si="185"/>
        <v>0.19077474379816428</v>
      </c>
      <c r="AE156" s="6">
        <f t="shared" si="186"/>
        <v>1.6352158248201518</v>
      </c>
      <c r="AF156" s="6">
        <f t="shared" si="187"/>
        <v>3.196981086016105</v>
      </c>
      <c r="AG156" s="6">
        <f t="shared" si="188"/>
        <v>11.285691729287109</v>
      </c>
      <c r="AH156" s="6">
        <f t="shared" si="208"/>
        <v>0.71360836161078534</v>
      </c>
      <c r="AI156" s="6">
        <f t="shared" si="189"/>
        <v>0.10532243203553308</v>
      </c>
      <c r="AJ156" s="6">
        <f t="shared" si="190"/>
        <v>1.0365137827215083</v>
      </c>
      <c r="AK156" s="6">
        <f t="shared" si="191"/>
        <v>1.7287813426384666</v>
      </c>
      <c r="AL156" s="6">
        <f t="shared" si="192"/>
        <v>7.3540771774210931</v>
      </c>
      <c r="AM156" s="6">
        <f t="shared" si="209"/>
        <v>0.42791827117240466</v>
      </c>
      <c r="AN156" s="6">
        <f t="shared" si="193"/>
        <v>5.8146138576998678E-2</v>
      </c>
      <c r="AO156" s="6">
        <f t="shared" si="194"/>
        <v>0.65701469216750696</v>
      </c>
      <c r="AP156" s="6">
        <f t="shared" si="195"/>
        <v>0.93484598445941636</v>
      </c>
      <c r="AQ156" s="6">
        <f t="shared" si="196"/>
        <v>4.7921255009224017</v>
      </c>
      <c r="AR156" s="6">
        <f t="shared" si="210"/>
        <v>0.2579834200147848</v>
      </c>
      <c r="AS156" s="6">
        <f t="shared" si="197"/>
        <v>3.2101171289653486E-2</v>
      </c>
      <c r="AT156" s="6">
        <f t="shared" si="198"/>
        <v>0.41646171321577596</v>
      </c>
      <c r="AU156" s="6">
        <f t="shared" si="199"/>
        <v>0.50552200738474629</v>
      </c>
      <c r="AV156" s="6">
        <f t="shared" si="200"/>
        <v>3.1226850443040748</v>
      </c>
      <c r="AW156" s="6">
        <f t="shared" si="211"/>
        <v>0.15633179498687949</v>
      </c>
      <c r="AX156" s="6">
        <f t="shared" si="201"/>
        <v>1.7722332443504862E-2</v>
      </c>
      <c r="AY156" s="6">
        <f t="shared" si="202"/>
        <v>0.26398246590564928</v>
      </c>
      <c r="AZ156" s="6">
        <f t="shared" si="203"/>
        <v>0.27336321083742976</v>
      </c>
      <c r="BA156" s="6">
        <f t="shared" si="204"/>
        <v>2.0348302405776759</v>
      </c>
      <c r="BB156" s="6">
        <f t="shared" si="212"/>
        <v>9.5193186577563441E-2</v>
      </c>
      <c r="BD156" s="6">
        <f t="shared" si="250"/>
        <v>3175.2850650007699</v>
      </c>
      <c r="BE156" s="6">
        <f t="shared" si="251"/>
        <v>7752.8116638657939</v>
      </c>
      <c r="BF156" s="6">
        <f t="shared" si="213"/>
        <v>40.357790019078784</v>
      </c>
      <c r="BG156" s="6">
        <f t="shared" si="214"/>
        <v>36.637528175836422</v>
      </c>
      <c r="BH156" s="6">
        <f t="shared" si="252"/>
        <v>1.5737804489246741</v>
      </c>
      <c r="BI156" s="6">
        <f t="shared" si="215"/>
        <v>2.4420210613680906</v>
      </c>
      <c r="BJ156" s="6">
        <f t="shared" si="216"/>
        <v>122.06003661113257</v>
      </c>
      <c r="BK156" s="6">
        <f t="shared" si="217"/>
        <v>79.530449365009275</v>
      </c>
      <c r="BL156" s="6">
        <f t="shared" si="218"/>
        <v>184.86357551296447</v>
      </c>
      <c r="BM156" s="6">
        <f t="shared" si="219"/>
        <v>126.75289737681706</v>
      </c>
      <c r="BN156" s="6">
        <f t="shared" si="220"/>
        <v>261.72622905738183</v>
      </c>
      <c r="BO156" s="6">
        <f t="shared" si="221"/>
        <v>195.15508195015531</v>
      </c>
      <c r="BP156" s="6">
        <f t="shared" si="222"/>
        <v>333.40236598090803</v>
      </c>
      <c r="BQ156" s="6">
        <f t="shared" si="223"/>
        <v>286.04631538753915</v>
      </c>
      <c r="BR156" s="6">
        <f t="shared" si="224"/>
        <v>359.50773310269602</v>
      </c>
      <c r="BS156" s="6">
        <f t="shared" si="225"/>
        <v>391.63064763303385</v>
      </c>
      <c r="BU156" s="6">
        <f t="shared" si="226"/>
        <v>2.1707373102059342</v>
      </c>
      <c r="BV156" s="6">
        <f t="shared" si="227"/>
        <v>3.4596465342444827</v>
      </c>
      <c r="BW156" s="6">
        <f t="shared" si="228"/>
        <v>5.3266443361991351</v>
      </c>
      <c r="BX156" s="6">
        <f t="shared" si="229"/>
        <v>7.8074676330428732</v>
      </c>
      <c r="BY156" s="6">
        <f t="shared" si="230"/>
        <v>10.689330507054413</v>
      </c>
      <c r="CA156" s="6">
        <f t="shared" si="231"/>
        <v>1.0258271813267925</v>
      </c>
      <c r="CB156" s="6">
        <f t="shared" si="232"/>
        <v>1.6349281121787771</v>
      </c>
      <c r="CC156" s="6">
        <f t="shared" si="233"/>
        <v>2.5172168551408469</v>
      </c>
      <c r="CD156" s="6">
        <f t="shared" si="253"/>
        <v>3.6895816355341142</v>
      </c>
      <c r="CE156" s="6">
        <f t="shared" si="234"/>
        <v>5.0514660308122927</v>
      </c>
      <c r="CG156" s="6">
        <f t="shared" si="235"/>
        <v>32.567470700049583</v>
      </c>
      <c r="CH156" s="6">
        <f t="shared" si="236"/>
        <v>51.904915720016938</v>
      </c>
      <c r="CI156" s="6">
        <f t="shared" si="237"/>
        <v>79.91539673323858</v>
      </c>
      <c r="CJ156" s="6">
        <f t="shared" si="238"/>
        <v>117.13507303957803</v>
      </c>
      <c r="CK156" s="6">
        <f t="shared" si="239"/>
        <v>160.37152743213076</v>
      </c>
    </row>
    <row r="157" spans="1:89">
      <c r="A157" s="6">
        <v>1</v>
      </c>
      <c r="B157" s="6">
        <f t="shared" si="205"/>
        <v>1213.4782608695652</v>
      </c>
      <c r="C157" s="11">
        <v>14.6</v>
      </c>
      <c r="D157" s="6">
        <f t="shared" si="254"/>
        <v>60.65</v>
      </c>
      <c r="E157" s="6">
        <f t="shared" si="255"/>
        <v>20.554000000000002</v>
      </c>
      <c r="F157" s="6">
        <f t="shared" si="256"/>
        <v>3.9480000000000004</v>
      </c>
      <c r="G157" s="6">
        <f t="shared" si="257"/>
        <v>0.248</v>
      </c>
      <c r="H157" s="11">
        <f>SUM(D157:G157)</f>
        <v>85.40000000000002</v>
      </c>
      <c r="J157" s="6">
        <f t="shared" ref="J157:J220" si="260">100*D157/H157</f>
        <v>71.018735362997646</v>
      </c>
      <c r="K157" s="6">
        <f t="shared" si="246"/>
        <v>24.067915690866506</v>
      </c>
      <c r="L157" s="6">
        <f t="shared" si="247"/>
        <v>4.6229508196721305</v>
      </c>
      <c r="M157" s="6">
        <f t="shared" ref="M157:M220" si="261">100*G157/H157</f>
        <v>0.29039812646370017</v>
      </c>
      <c r="N157" s="11">
        <f t="shared" si="258"/>
        <v>99.999999999999986</v>
      </c>
      <c r="O157" s="6">
        <v>8.0000000000000002E-3</v>
      </c>
      <c r="P157" s="6">
        <f t="shared" si="181"/>
        <v>0.14044525652645945</v>
      </c>
      <c r="Q157" s="6">
        <f t="shared" si="182"/>
        <v>0.24613728433571005</v>
      </c>
      <c r="R157" s="6">
        <v>0.3</v>
      </c>
      <c r="S157" s="6">
        <f t="shared" si="259"/>
        <v>5.1733744744756789E-2</v>
      </c>
      <c r="T157" s="6">
        <v>0.12</v>
      </c>
      <c r="U157" s="6">
        <f t="shared" si="183"/>
        <v>0.67000121836941684</v>
      </c>
      <c r="V157" s="6">
        <f t="shared" si="184"/>
        <v>1.5912958186891808</v>
      </c>
      <c r="W157" s="6">
        <v>0.06</v>
      </c>
      <c r="X157" s="6">
        <f t="shared" si="206"/>
        <v>0.3202168727699049</v>
      </c>
      <c r="Y157" s="6">
        <v>2.6700000000000002E-2</v>
      </c>
      <c r="Z157" s="6">
        <v>0.21</v>
      </c>
      <c r="AA157" s="6">
        <v>0.442</v>
      </c>
      <c r="AB157" s="6">
        <v>0.5</v>
      </c>
      <c r="AC157" s="6">
        <f t="shared" si="207"/>
        <v>9.1390058548009356E-2</v>
      </c>
      <c r="AD157" s="6">
        <f t="shared" si="185"/>
        <v>0.19061307704990188</v>
      </c>
      <c r="AE157" s="6">
        <f t="shared" si="186"/>
        <v>1.6307902402442824</v>
      </c>
      <c r="AF157" s="6">
        <f t="shared" si="187"/>
        <v>3.1887101247980358</v>
      </c>
      <c r="AG157" s="6">
        <f t="shared" si="188"/>
        <v>11.273185352060704</v>
      </c>
      <c r="AH157" s="6">
        <f t="shared" si="208"/>
        <v>0.70801783678069341</v>
      </c>
      <c r="AI157" s="6">
        <f t="shared" si="189"/>
        <v>0.10523317947113554</v>
      </c>
      <c r="AJ157" s="6">
        <f t="shared" si="190"/>
        <v>1.0337085387042591</v>
      </c>
      <c r="AK157" s="6">
        <f t="shared" si="191"/>
        <v>1.7243087846048806</v>
      </c>
      <c r="AL157" s="6">
        <f t="shared" si="192"/>
        <v>7.3459276669135312</v>
      </c>
      <c r="AM157" s="6">
        <f t="shared" si="209"/>
        <v>0.42457375623496874</v>
      </c>
      <c r="AN157" s="6">
        <f t="shared" si="193"/>
        <v>5.8096864249796862E-2</v>
      </c>
      <c r="AO157" s="6">
        <f t="shared" si="194"/>
        <v>0.6552365329522879</v>
      </c>
      <c r="AP157" s="6">
        <f t="shared" si="195"/>
        <v>0.93242742936812972</v>
      </c>
      <c r="AQ157" s="6">
        <f t="shared" si="196"/>
        <v>4.786815048477977</v>
      </c>
      <c r="AR157" s="6">
        <f t="shared" si="210"/>
        <v>0.25596791730936086</v>
      </c>
      <c r="AS157" s="6">
        <f t="shared" si="197"/>
        <v>3.2073968045269623E-2</v>
      </c>
      <c r="AT157" s="6">
        <f t="shared" si="198"/>
        <v>0.4153345919474562</v>
      </c>
      <c r="AU157" s="6">
        <f t="shared" si="199"/>
        <v>0.50421416326385105</v>
      </c>
      <c r="AV157" s="6">
        <f t="shared" si="200"/>
        <v>3.1192246027059785</v>
      </c>
      <c r="AW157" s="6">
        <f t="shared" si="211"/>
        <v>0.1551086485113628</v>
      </c>
      <c r="AX157" s="6">
        <f t="shared" si="201"/>
        <v>1.77073141460053E-2</v>
      </c>
      <c r="AY157" s="6">
        <f t="shared" si="202"/>
        <v>0.26326801787274795</v>
      </c>
      <c r="AZ157" s="6">
        <f t="shared" si="203"/>
        <v>0.27265598847531664</v>
      </c>
      <c r="BA157" s="6">
        <f t="shared" si="204"/>
        <v>2.0325753185763666</v>
      </c>
      <c r="BB157" s="6">
        <f t="shared" si="212"/>
        <v>9.4445948054088638E-2</v>
      </c>
      <c r="BD157" s="6">
        <f t="shared" si="250"/>
        <v>3126.8329236494569</v>
      </c>
      <c r="BE157" s="6">
        <f t="shared" si="251"/>
        <v>7721.1268779739021</v>
      </c>
      <c r="BF157" s="6">
        <f t="shared" si="213"/>
        <v>40.411466869644933</v>
      </c>
      <c r="BG157" s="6">
        <f t="shared" si="214"/>
        <v>36.663377070999488</v>
      </c>
      <c r="BH157" s="6">
        <f t="shared" si="252"/>
        <v>1.5625214618098888</v>
      </c>
      <c r="BI157" s="6">
        <f t="shared" si="215"/>
        <v>2.4359970915081028</v>
      </c>
      <c r="BJ157" s="6">
        <f t="shared" si="216"/>
        <v>122.96480004152544</v>
      </c>
      <c r="BK157" s="6">
        <f t="shared" si="217"/>
        <v>79.827944917588141</v>
      </c>
      <c r="BL157" s="6">
        <f t="shared" si="218"/>
        <v>186.02573679536019</v>
      </c>
      <c r="BM157" s="6">
        <f t="shared" si="219"/>
        <v>127.15887572899886</v>
      </c>
      <c r="BN157" s="6">
        <f t="shared" si="220"/>
        <v>262.89512270535317</v>
      </c>
      <c r="BO157" s="6">
        <f t="shared" si="221"/>
        <v>195.61905483204023</v>
      </c>
      <c r="BP157" s="6">
        <f t="shared" si="222"/>
        <v>333.90724400650248</v>
      </c>
      <c r="BQ157" s="6">
        <f t="shared" si="223"/>
        <v>286.37412996712112</v>
      </c>
      <c r="BR157" s="6">
        <f t="shared" si="224"/>
        <v>358.33627272497068</v>
      </c>
      <c r="BS157" s="6">
        <f t="shared" si="225"/>
        <v>391.40260396928005</v>
      </c>
      <c r="BU157" s="6">
        <f t="shared" si="226"/>
        <v>2.1773211115549844</v>
      </c>
      <c r="BV157" s="6">
        <f t="shared" si="227"/>
        <v>3.4682804991682223</v>
      </c>
      <c r="BW157" s="6">
        <f t="shared" si="228"/>
        <v>5.3355438167416862</v>
      </c>
      <c r="BX157" s="6">
        <f t="shared" si="229"/>
        <v>7.810904309566217</v>
      </c>
      <c r="BY157" s="6">
        <f t="shared" si="230"/>
        <v>10.675574244328878</v>
      </c>
      <c r="CA157" s="6">
        <f t="shared" si="231"/>
        <v>1.0338898217734735</v>
      </c>
      <c r="CB157" s="6">
        <f t="shared" si="232"/>
        <v>1.6468953008886</v>
      </c>
      <c r="CC157" s="6">
        <f t="shared" si="233"/>
        <v>2.5335557610131199</v>
      </c>
      <c r="CD157" s="6">
        <f t="shared" si="253"/>
        <v>3.7089680624736534</v>
      </c>
      <c r="CE157" s="6">
        <f t="shared" si="234"/>
        <v>5.0692419662968655</v>
      </c>
      <c r="CG157" s="6">
        <f t="shared" si="235"/>
        <v>32.77013145699916</v>
      </c>
      <c r="CH157" s="6">
        <f t="shared" si="236"/>
        <v>52.199929208567326</v>
      </c>
      <c r="CI157" s="6">
        <f t="shared" si="237"/>
        <v>80.303484562427911</v>
      </c>
      <c r="CJ157" s="6">
        <f t="shared" si="238"/>
        <v>117.55930701453735</v>
      </c>
      <c r="CK157" s="6">
        <f t="shared" si="239"/>
        <v>160.67449560334506</v>
      </c>
    </row>
    <row r="158" spans="1:89">
      <c r="A158" s="6">
        <v>1</v>
      </c>
      <c r="B158" s="6">
        <f t="shared" si="205"/>
        <v>1213.9130434782608</v>
      </c>
      <c r="C158" s="11">
        <v>14.7</v>
      </c>
      <c r="D158" s="6">
        <f t="shared" si="254"/>
        <v>60.674999999999997</v>
      </c>
      <c r="E158" s="6">
        <f t="shared" si="255"/>
        <v>20.503</v>
      </c>
      <c r="F158" s="6">
        <f t="shared" si="256"/>
        <v>3.886000000000001</v>
      </c>
      <c r="G158" s="6">
        <f t="shared" si="257"/>
        <v>0.23600000000000021</v>
      </c>
      <c r="H158" s="29">
        <f t="shared" si="244"/>
        <v>85.3</v>
      </c>
      <c r="J158" s="6">
        <f t="shared" si="260"/>
        <v>71.131301289566238</v>
      </c>
      <c r="K158" s="6">
        <f t="shared" si="246"/>
        <v>24.03634232121923</v>
      </c>
      <c r="L158" s="6">
        <f t="shared" si="247"/>
        <v>4.5556858147713966</v>
      </c>
      <c r="M158" s="6">
        <f t="shared" si="261"/>
        <v>0.27667057444314214</v>
      </c>
      <c r="N158" s="11">
        <f t="shared" si="258"/>
        <v>100</v>
      </c>
      <c r="O158" s="6">
        <v>8.0000000000000002E-3</v>
      </c>
      <c r="P158" s="6">
        <f t="shared" si="181"/>
        <v>0.14020632185372378</v>
      </c>
      <c r="Q158" s="6">
        <f t="shared" si="182"/>
        <v>0.24603487049899489</v>
      </c>
      <c r="R158" s="6">
        <v>0.3</v>
      </c>
      <c r="S158" s="6">
        <f t="shared" si="259"/>
        <v>5.1429562997960067E-2</v>
      </c>
      <c r="T158" s="6">
        <v>0.12</v>
      </c>
      <c r="U158" s="6">
        <f t="shared" si="183"/>
        <v>0.67002336775678839</v>
      </c>
      <c r="V158" s="6">
        <f t="shared" si="184"/>
        <v>1.5897241999265357</v>
      </c>
      <c r="W158" s="6">
        <v>0.06</v>
      </c>
      <c r="X158" s="6">
        <f t="shared" si="206"/>
        <v>0.3189955140683699</v>
      </c>
      <c r="Y158" s="6">
        <v>2.6700000000000002E-2</v>
      </c>
      <c r="Z158" s="6">
        <v>0.21</v>
      </c>
      <c r="AA158" s="6">
        <v>0.442</v>
      </c>
      <c r="AB158" s="6">
        <v>0.5</v>
      </c>
      <c r="AC158" s="6">
        <f t="shared" si="207"/>
        <v>9.0987860492379849E-2</v>
      </c>
      <c r="AD158" s="6">
        <f t="shared" si="185"/>
        <v>0.19045164171669188</v>
      </c>
      <c r="AE158" s="6">
        <f t="shared" si="186"/>
        <v>1.6263792105475134</v>
      </c>
      <c r="AF158" s="6">
        <f t="shared" si="187"/>
        <v>3.1804653792354651</v>
      </c>
      <c r="AG158" s="6">
        <f t="shared" si="188"/>
        <v>11.260700134925212</v>
      </c>
      <c r="AH158" s="6">
        <f t="shared" si="208"/>
        <v>0.70243985944393117</v>
      </c>
      <c r="AI158" s="6">
        <f t="shared" si="189"/>
        <v>0.10514405466576754</v>
      </c>
      <c r="AJ158" s="6">
        <f t="shared" si="190"/>
        <v>1.0309125205840222</v>
      </c>
      <c r="AK158" s="6">
        <f t="shared" si="191"/>
        <v>1.7198504028003341</v>
      </c>
      <c r="AL158" s="6">
        <f t="shared" si="192"/>
        <v>7.3377919449220297</v>
      </c>
      <c r="AM158" s="6">
        <f t="shared" si="209"/>
        <v>0.42123648875338049</v>
      </c>
      <c r="AN158" s="6">
        <f t="shared" si="193"/>
        <v>5.8047660455472869E-2</v>
      </c>
      <c r="AO158" s="6">
        <f t="shared" si="194"/>
        <v>0.6534642217537443</v>
      </c>
      <c r="AP158" s="6">
        <f t="shared" si="195"/>
        <v>0.93001654013397939</v>
      </c>
      <c r="AQ158" s="6">
        <f t="shared" si="196"/>
        <v>4.7815135810221285</v>
      </c>
      <c r="AR158" s="6">
        <f t="shared" si="210"/>
        <v>0.25395662622315013</v>
      </c>
      <c r="AS158" s="6">
        <f t="shared" si="197"/>
        <v>3.2046803740496344E-2</v>
      </c>
      <c r="AT158" s="6">
        <f t="shared" si="198"/>
        <v>0.41421117755977804</v>
      </c>
      <c r="AU158" s="6">
        <f t="shared" si="199"/>
        <v>0.5029104644883412</v>
      </c>
      <c r="AV158" s="6">
        <f t="shared" si="200"/>
        <v>3.1157700159815587</v>
      </c>
      <c r="AW158" s="6">
        <f t="shared" si="211"/>
        <v>0.15388796458658957</v>
      </c>
      <c r="AX158" s="6">
        <f t="shared" si="201"/>
        <v>1.7692317346186214E-2</v>
      </c>
      <c r="AY158" s="6">
        <f t="shared" si="202"/>
        <v>0.26255591951920842</v>
      </c>
      <c r="AZ158" s="6">
        <f t="shared" si="203"/>
        <v>0.27195100772664083</v>
      </c>
      <c r="BA158" s="6">
        <f t="shared" si="204"/>
        <v>2.0303242117769891</v>
      </c>
      <c r="BB158" s="6">
        <f t="shared" si="212"/>
        <v>9.370015829879573E-2</v>
      </c>
      <c r="BD158" s="6">
        <f t="shared" si="250"/>
        <v>3078.7530747542041</v>
      </c>
      <c r="BE158" s="6">
        <f t="shared" si="251"/>
        <v>7689.5461038023395</v>
      </c>
      <c r="BF158" s="6">
        <f t="shared" si="213"/>
        <v>40.465184362070531</v>
      </c>
      <c r="BG158" s="6">
        <f t="shared" si="214"/>
        <v>36.68923970563263</v>
      </c>
      <c r="BH158" s="6">
        <f t="shared" si="252"/>
        <v>1.5512810197202891</v>
      </c>
      <c r="BI158" s="6">
        <f t="shared" si="215"/>
        <v>2.4299786148292744</v>
      </c>
      <c r="BJ158" s="6">
        <f t="shared" si="216"/>
        <v>123.88009129316013</v>
      </c>
      <c r="BK158" s="6">
        <f t="shared" si="217"/>
        <v>80.127619382728099</v>
      </c>
      <c r="BL158" s="6">
        <f t="shared" si="218"/>
        <v>187.19918369515852</v>
      </c>
      <c r="BM158" s="6">
        <f t="shared" si="219"/>
        <v>127.56731319815641</v>
      </c>
      <c r="BN158" s="6">
        <f t="shared" si="220"/>
        <v>264.07067485718272</v>
      </c>
      <c r="BO158" s="6">
        <f t="shared" si="221"/>
        <v>196.08471211112283</v>
      </c>
      <c r="BP158" s="6">
        <f t="shared" si="222"/>
        <v>334.4059843159489</v>
      </c>
      <c r="BQ158" s="6">
        <f t="shared" si="223"/>
        <v>286.70087727561656</v>
      </c>
      <c r="BR158" s="6">
        <f t="shared" si="224"/>
        <v>357.14595251993802</v>
      </c>
      <c r="BS158" s="6">
        <f t="shared" si="225"/>
        <v>391.16956552404645</v>
      </c>
      <c r="BU158" s="6">
        <f t="shared" si="226"/>
        <v>2.1839542063453194</v>
      </c>
      <c r="BV158" s="6">
        <f t="shared" si="227"/>
        <v>3.4769680217323211</v>
      </c>
      <c r="BW158" s="6">
        <f t="shared" si="228"/>
        <v>5.3444746657156639</v>
      </c>
      <c r="BX158" s="6">
        <f t="shared" si="229"/>
        <v>7.8143041277467917</v>
      </c>
      <c r="BY158" s="6">
        <f t="shared" si="230"/>
        <v>10.661697235006836</v>
      </c>
      <c r="CA158" s="6">
        <f t="shared" si="231"/>
        <v>1.0420331486549832</v>
      </c>
      <c r="CB158" s="6">
        <f t="shared" si="232"/>
        <v>1.6589706528331589</v>
      </c>
      <c r="CC158" s="6">
        <f t="shared" si="233"/>
        <v>2.5500167300403147</v>
      </c>
      <c r="CD158" s="6">
        <f t="shared" si="253"/>
        <v>3.7284499423684867</v>
      </c>
      <c r="CE158" s="6">
        <f t="shared" si="234"/>
        <v>5.0870306289030545</v>
      </c>
      <c r="CG158" s="6">
        <f t="shared" si="235"/>
        <v>32.974619156620733</v>
      </c>
      <c r="CH158" s="6">
        <f t="shared" si="236"/>
        <v>52.497298708581042</v>
      </c>
      <c r="CI158" s="6">
        <f t="shared" si="237"/>
        <v>80.694007311212232</v>
      </c>
      <c r="CJ158" s="6">
        <f t="shared" si="238"/>
        <v>117.9849384377235</v>
      </c>
      <c r="CK158" s="6">
        <f t="shared" si="239"/>
        <v>160.97654651645124</v>
      </c>
    </row>
    <row r="159" spans="1:89">
      <c r="A159" s="6">
        <v>1</v>
      </c>
      <c r="B159" s="6">
        <f t="shared" si="205"/>
        <v>1214.3478260869565</v>
      </c>
      <c r="C159" s="11">
        <v>14.8</v>
      </c>
      <c r="D159" s="6">
        <f t="shared" si="254"/>
        <v>60.7</v>
      </c>
      <c r="E159" s="6">
        <f t="shared" si="255"/>
        <v>20.451999999999998</v>
      </c>
      <c r="F159" s="6">
        <f t="shared" si="256"/>
        <v>3.8239999999999998</v>
      </c>
      <c r="G159" s="6">
        <f t="shared" si="257"/>
        <v>0.22399999999999998</v>
      </c>
      <c r="H159" s="11">
        <f t="shared" si="244"/>
        <v>85.2</v>
      </c>
      <c r="J159" s="6">
        <f t="shared" si="260"/>
        <v>71.244131455399057</v>
      </c>
      <c r="K159" s="6">
        <f t="shared" si="246"/>
        <v>24.004694835680748</v>
      </c>
      <c r="L159" s="6">
        <f t="shared" si="247"/>
        <v>4.488262910798122</v>
      </c>
      <c r="M159" s="6">
        <f t="shared" si="261"/>
        <v>0.26291079812206569</v>
      </c>
      <c r="N159" s="11">
        <f t="shared" si="258"/>
        <v>100</v>
      </c>
      <c r="O159" s="6">
        <v>8.0000000000000002E-3</v>
      </c>
      <c r="P159" s="6">
        <f t="shared" si="181"/>
        <v>0.13996793299275898</v>
      </c>
      <c r="Q159" s="6">
        <f t="shared" si="182"/>
        <v>0.24593255910704254</v>
      </c>
      <c r="R159" s="6">
        <v>0.3</v>
      </c>
      <c r="S159" s="6">
        <f t="shared" si="259"/>
        <v>5.1125237929498087E-2</v>
      </c>
      <c r="T159" s="6">
        <v>0.12</v>
      </c>
      <c r="U159" s="6">
        <f t="shared" si="183"/>
        <v>0.67004550492760362</v>
      </c>
      <c r="V159" s="6">
        <f t="shared" si="184"/>
        <v>1.5881550507292501</v>
      </c>
      <c r="W159" s="6">
        <v>0.06</v>
      </c>
      <c r="X159" s="6">
        <f t="shared" si="206"/>
        <v>0.31777365705126759</v>
      </c>
      <c r="Y159" s="6">
        <v>2.6700000000000002E-2</v>
      </c>
      <c r="Z159" s="6">
        <v>0.21</v>
      </c>
      <c r="AA159" s="6">
        <v>0.442</v>
      </c>
      <c r="AB159" s="6">
        <v>0.5</v>
      </c>
      <c r="AC159" s="6">
        <f t="shared" si="207"/>
        <v>9.0584718309859133E-2</v>
      </c>
      <c r="AD159" s="6">
        <f t="shared" si="185"/>
        <v>0.1902904373598292</v>
      </c>
      <c r="AE159" s="6">
        <f t="shared" si="186"/>
        <v>1.621982680145529</v>
      </c>
      <c r="AF159" s="6">
        <f t="shared" si="187"/>
        <v>3.1722467523856643</v>
      </c>
      <c r="AG159" s="6">
        <f t="shared" si="188"/>
        <v>11.248236031869638</v>
      </c>
      <c r="AH159" s="6">
        <f t="shared" si="208"/>
        <v>0.69687436354858645</v>
      </c>
      <c r="AI159" s="6">
        <f t="shared" si="189"/>
        <v>0.10505505737722988</v>
      </c>
      <c r="AJ159" s="6">
        <f t="shared" si="190"/>
        <v>1.0281256931275842</v>
      </c>
      <c r="AK159" s="6">
        <f t="shared" si="191"/>
        <v>1.7154061448026277</v>
      </c>
      <c r="AL159" s="6">
        <f t="shared" si="192"/>
        <v>7.3296699814645176</v>
      </c>
      <c r="AM159" s="6">
        <f t="shared" si="209"/>
        <v>0.41790642995559274</v>
      </c>
      <c r="AN159" s="6">
        <f t="shared" si="193"/>
        <v>5.7998527060314102E-2</v>
      </c>
      <c r="AO159" s="6">
        <f t="shared" si="194"/>
        <v>0.65169773623860894</v>
      </c>
      <c r="AP159" s="6">
        <f t="shared" si="195"/>
        <v>0.92761328840943413</v>
      </c>
      <c r="AQ159" s="6">
        <f t="shared" si="196"/>
        <v>4.7762210790176898</v>
      </c>
      <c r="AR159" s="6">
        <f t="shared" si="210"/>
        <v>0.25194952383439828</v>
      </c>
      <c r="AS159" s="6">
        <f t="shared" si="197"/>
        <v>3.2019678301513914E-2</v>
      </c>
      <c r="AT159" s="6">
        <f t="shared" si="198"/>
        <v>0.41309145589635959</v>
      </c>
      <c r="AU159" s="6">
        <f t="shared" si="199"/>
        <v>0.50161089572916695</v>
      </c>
      <c r="AV159" s="6">
        <f t="shared" si="200"/>
        <v>3.1123212713998414</v>
      </c>
      <c r="AW159" s="6">
        <f t="shared" si="211"/>
        <v>0.15266972956521291</v>
      </c>
      <c r="AX159" s="6">
        <f t="shared" si="201"/>
        <v>1.7677342003293437E-2</v>
      </c>
      <c r="AY159" s="6">
        <f t="shared" si="202"/>
        <v>0.26184616187172932</v>
      </c>
      <c r="AZ159" s="6">
        <f t="shared" si="203"/>
        <v>0.27124826030215238</v>
      </c>
      <c r="BA159" s="6">
        <f t="shared" si="204"/>
        <v>2.0280769118836792</v>
      </c>
      <c r="BB159" s="6">
        <f t="shared" si="212"/>
        <v>9.2955809129787501E-2</v>
      </c>
      <c r="BD159" s="6">
        <f t="shared" si="250"/>
        <v>3031.046660016013</v>
      </c>
      <c r="BE159" s="6">
        <f t="shared" si="251"/>
        <v>7658.0697562091882</v>
      </c>
      <c r="BF159" s="6">
        <f t="shared" si="213"/>
        <v>40.518942472598134</v>
      </c>
      <c r="BG159" s="6">
        <f t="shared" si="214"/>
        <v>36.715116075679688</v>
      </c>
      <c r="BH159" s="6">
        <f t="shared" si="252"/>
        <v>1.540059195097736</v>
      </c>
      <c r="BI159" s="6">
        <f t="shared" si="215"/>
        <v>2.423965645777034</v>
      </c>
      <c r="BJ159" s="6">
        <f t="shared" si="216"/>
        <v>124.8061017192246</v>
      </c>
      <c r="BK159" s="6">
        <f t="shared" si="217"/>
        <v>80.429501020136854</v>
      </c>
      <c r="BL159" s="6">
        <f t="shared" si="218"/>
        <v>188.38409698372121</v>
      </c>
      <c r="BM159" s="6">
        <f t="shared" si="219"/>
        <v>127.97823741292375</v>
      </c>
      <c r="BN159" s="6">
        <f t="shared" si="220"/>
        <v>265.2529523259953</v>
      </c>
      <c r="BO159" s="6">
        <f t="shared" si="221"/>
        <v>196.55206508554764</v>
      </c>
      <c r="BP159" s="6">
        <f t="shared" si="222"/>
        <v>334.89846210334383</v>
      </c>
      <c r="BQ159" s="6">
        <f t="shared" si="223"/>
        <v>287.02653663256064</v>
      </c>
      <c r="BR159" s="6">
        <f t="shared" si="224"/>
        <v>355.93666304461328</v>
      </c>
      <c r="BS159" s="6">
        <f t="shared" si="225"/>
        <v>390.93150537215837</v>
      </c>
      <c r="BU159" s="6">
        <f t="shared" si="226"/>
        <v>2.1906372529055909</v>
      </c>
      <c r="BV159" s="6">
        <f t="shared" si="227"/>
        <v>3.4857097319024217</v>
      </c>
      <c r="BW159" s="6">
        <f t="shared" si="228"/>
        <v>5.3534371151217712</v>
      </c>
      <c r="BX159" s="6">
        <f t="shared" si="229"/>
        <v>7.8176665992536174</v>
      </c>
      <c r="BY159" s="6">
        <f t="shared" si="230"/>
        <v>10.647699017656484</v>
      </c>
      <c r="CA159" s="6">
        <f t="shared" si="231"/>
        <v>1.0502581405049796</v>
      </c>
      <c r="CB159" s="6">
        <f t="shared" si="232"/>
        <v>1.6711552843868858</v>
      </c>
      <c r="CC159" s="6">
        <f t="shared" si="233"/>
        <v>2.5666006101104339</v>
      </c>
      <c r="CD159" s="6">
        <f t="shared" si="253"/>
        <v>3.7480271892253079</v>
      </c>
      <c r="CE159" s="6">
        <f t="shared" si="234"/>
        <v>5.1048308231351616</v>
      </c>
      <c r="CG159" s="6">
        <f t="shared" si="235"/>
        <v>33.180957477783942</v>
      </c>
      <c r="CH159" s="6">
        <f t="shared" si="236"/>
        <v>52.797050831097337</v>
      </c>
      <c r="CI159" s="6">
        <f t="shared" si="237"/>
        <v>81.08698463939669</v>
      </c>
      <c r="CJ159" s="6">
        <f t="shared" si="238"/>
        <v>118.41196558730539</v>
      </c>
      <c r="CK159" s="6">
        <f t="shared" si="239"/>
        <v>161.27765921651095</v>
      </c>
    </row>
    <row r="160" spans="1:89">
      <c r="A160" s="6">
        <v>1</v>
      </c>
      <c r="B160" s="6">
        <f t="shared" si="205"/>
        <v>1214.7826086956522</v>
      </c>
      <c r="C160" s="11">
        <v>14.9</v>
      </c>
      <c r="D160" s="6">
        <f t="shared" si="254"/>
        <v>60.725000000000001</v>
      </c>
      <c r="E160" s="6">
        <f t="shared" si="255"/>
        <v>20.401</v>
      </c>
      <c r="F160" s="6">
        <f t="shared" si="256"/>
        <v>3.7620000000000005</v>
      </c>
      <c r="G160" s="6">
        <f t="shared" si="257"/>
        <v>0.21199999999999997</v>
      </c>
      <c r="H160" s="11">
        <f t="shared" si="244"/>
        <v>85.100000000000009</v>
      </c>
      <c r="J160" s="6">
        <f t="shared" si="260"/>
        <v>71.357226792009399</v>
      </c>
      <c r="K160" s="6">
        <f t="shared" si="246"/>
        <v>23.972972972972968</v>
      </c>
      <c r="L160" s="6">
        <f t="shared" si="247"/>
        <v>4.420681551116334</v>
      </c>
      <c r="M160" s="6">
        <f t="shared" si="261"/>
        <v>0.24911868390129252</v>
      </c>
      <c r="N160" s="11">
        <f t="shared" si="258"/>
        <v>99.999999999999986</v>
      </c>
      <c r="O160" s="6">
        <v>8.0000000000000002E-3</v>
      </c>
      <c r="P160" s="6">
        <f t="shared" si="181"/>
        <v>0.13973008841944479</v>
      </c>
      <c r="Q160" s="6">
        <f t="shared" si="182"/>
        <v>0.24583035001505271</v>
      </c>
      <c r="R160" s="6">
        <v>0.3</v>
      </c>
      <c r="S160" s="6">
        <f t="shared" si="259"/>
        <v>5.0820767457129511E-2</v>
      </c>
      <c r="T160" s="6">
        <v>0.12</v>
      </c>
      <c r="U160" s="6">
        <f t="shared" si="183"/>
        <v>0.67006762989195523</v>
      </c>
      <c r="V160" s="6">
        <f t="shared" si="184"/>
        <v>1.5865883660444162</v>
      </c>
      <c r="W160" s="6">
        <v>0.06</v>
      </c>
      <c r="X160" s="6">
        <f t="shared" si="206"/>
        <v>0.31655129436527463</v>
      </c>
      <c r="Y160" s="6">
        <v>2.6700000000000002E-2</v>
      </c>
      <c r="Z160" s="6">
        <v>0.21</v>
      </c>
      <c r="AA160" s="6">
        <v>0.442</v>
      </c>
      <c r="AB160" s="6">
        <v>0.5</v>
      </c>
      <c r="AC160" s="6">
        <f t="shared" si="207"/>
        <v>9.0180628672150404E-2</v>
      </c>
      <c r="AD160" s="6">
        <f t="shared" si="185"/>
        <v>0.19012946354163091</v>
      </c>
      <c r="AE160" s="6">
        <f t="shared" si="186"/>
        <v>1.6176005936940829</v>
      </c>
      <c r="AF160" s="6">
        <f t="shared" si="187"/>
        <v>3.1640541477126236</v>
      </c>
      <c r="AG160" s="6">
        <f t="shared" si="188"/>
        <v>11.235792997003728</v>
      </c>
      <c r="AH160" s="6">
        <f t="shared" si="208"/>
        <v>0.6913212832500375</v>
      </c>
      <c r="AI160" s="6">
        <f t="shared" si="189"/>
        <v>0.1049661873638877</v>
      </c>
      <c r="AJ160" s="6">
        <f t="shared" si="190"/>
        <v>1.025348021253903</v>
      </c>
      <c r="AK160" s="6">
        <f t="shared" si="191"/>
        <v>1.7109759584094966</v>
      </c>
      <c r="AL160" s="6">
        <f t="shared" si="192"/>
        <v>7.3215617466376015</v>
      </c>
      <c r="AM160" s="6">
        <f t="shared" si="209"/>
        <v>0.41458354118797464</v>
      </c>
      <c r="AN160" s="6">
        <f t="shared" si="193"/>
        <v>5.7949463930919286E-2</v>
      </c>
      <c r="AO160" s="6">
        <f t="shared" si="194"/>
        <v>0.6499370541700723</v>
      </c>
      <c r="AP160" s="6">
        <f t="shared" si="195"/>
        <v>0.92521764596589373</v>
      </c>
      <c r="AQ160" s="6">
        <f t="shared" si="196"/>
        <v>4.7709375229787572</v>
      </c>
      <c r="AR160" s="6">
        <f t="shared" si="210"/>
        <v>0.2499465872893526</v>
      </c>
      <c r="AS160" s="6">
        <f t="shared" si="197"/>
        <v>3.1992591654674524E-2</v>
      </c>
      <c r="AT160" s="6">
        <f t="shared" si="198"/>
        <v>0.41197541286196099</v>
      </c>
      <c r="AU160" s="6">
        <f t="shared" si="199"/>
        <v>0.5003154417215907</v>
      </c>
      <c r="AV160" s="6">
        <f t="shared" si="200"/>
        <v>3.1088783562632623</v>
      </c>
      <c r="AW160" s="6">
        <f t="shared" si="211"/>
        <v>0.15145392983914702</v>
      </c>
      <c r="AX160" s="6">
        <f t="shared" si="201"/>
        <v>1.7662388076667646E-2</v>
      </c>
      <c r="AY160" s="6">
        <f t="shared" si="202"/>
        <v>0.26113873599576476</v>
      </c>
      <c r="AZ160" s="6">
        <f t="shared" si="203"/>
        <v>0.2705477379473783</v>
      </c>
      <c r="BA160" s="6">
        <f t="shared" si="204"/>
        <v>2.0258334106223419</v>
      </c>
      <c r="BB160" s="6">
        <f t="shared" si="212"/>
        <v>9.2212892387957837E-2</v>
      </c>
      <c r="BD160" s="6">
        <f t="shared" si="250"/>
        <v>2983.7147967254314</v>
      </c>
      <c r="BE160" s="6">
        <f t="shared" si="251"/>
        <v>7626.6982464139946</v>
      </c>
      <c r="BF160" s="6">
        <f t="shared" si="213"/>
        <v>40.572741177113151</v>
      </c>
      <c r="BG160" s="6">
        <f t="shared" si="214"/>
        <v>36.741006177031586</v>
      </c>
      <c r="BH160" s="6">
        <f t="shared" si="252"/>
        <v>1.5288560610761801</v>
      </c>
      <c r="BI160" s="6">
        <f t="shared" si="215"/>
        <v>2.4179581988998473</v>
      </c>
      <c r="BJ160" s="6">
        <f t="shared" si="216"/>
        <v>125.74302755101792</v>
      </c>
      <c r="BK160" s="6">
        <f t="shared" si="217"/>
        <v>80.733618647860894</v>
      </c>
      <c r="BL160" s="6">
        <f t="shared" si="218"/>
        <v>189.5806616991259</v>
      </c>
      <c r="BM160" s="6">
        <f t="shared" si="219"/>
        <v>128.39167650209291</v>
      </c>
      <c r="BN160" s="6">
        <f t="shared" si="220"/>
        <v>266.44202316552673</v>
      </c>
      <c r="BO160" s="6">
        <f t="shared" si="221"/>
        <v>197.02112520688979</v>
      </c>
      <c r="BP160" s="6">
        <f t="shared" si="222"/>
        <v>335.38455030030326</v>
      </c>
      <c r="BQ160" s="6">
        <f t="shared" si="223"/>
        <v>287.35108705986096</v>
      </c>
      <c r="BR160" s="6">
        <f t="shared" si="224"/>
        <v>354.70829518738026</v>
      </c>
      <c r="BS160" s="6">
        <f t="shared" si="225"/>
        <v>390.688396578972</v>
      </c>
      <c r="BU160" s="6">
        <f t="shared" si="226"/>
        <v>2.1973709228009932</v>
      </c>
      <c r="BV160" s="6">
        <f t="shared" si="227"/>
        <v>3.4945062713703297</v>
      </c>
      <c r="BW160" s="6">
        <f t="shared" si="228"/>
        <v>5.3624314004240947</v>
      </c>
      <c r="BX160" s="6">
        <f t="shared" si="229"/>
        <v>7.820991229126891</v>
      </c>
      <c r="BY160" s="6">
        <f t="shared" si="230"/>
        <v>10.633579132168908</v>
      </c>
      <c r="CA160" s="6">
        <f t="shared" si="231"/>
        <v>1.0585657913740212</v>
      </c>
      <c r="CB160" s="6">
        <f t="shared" si="232"/>
        <v>1.683450326128499</v>
      </c>
      <c r="CC160" s="6">
        <f t="shared" si="233"/>
        <v>2.5833082526836217</v>
      </c>
      <c r="CD160" s="6">
        <f t="shared" si="253"/>
        <v>3.7676997014398839</v>
      </c>
      <c r="CE160" s="6">
        <f t="shared" si="234"/>
        <v>5.1226413312296737</v>
      </c>
      <c r="CG160" s="6">
        <f t="shared" si="235"/>
        <v>33.389170534293804</v>
      </c>
      <c r="CH160" s="6">
        <f t="shared" si="236"/>
        <v>53.099212616872428</v>
      </c>
      <c r="CI160" s="6">
        <f t="shared" si="237"/>
        <v>81.482436419510023</v>
      </c>
      <c r="CJ160" s="6">
        <f t="shared" si="238"/>
        <v>118.8403865668991</v>
      </c>
      <c r="CK160" s="6">
        <f t="shared" si="239"/>
        <v>161.57781253486198</v>
      </c>
    </row>
    <row r="161" spans="1:89">
      <c r="A161" s="6">
        <v>1</v>
      </c>
      <c r="B161" s="6">
        <f t="shared" si="205"/>
        <v>1215.2173913043478</v>
      </c>
      <c r="C161" s="11">
        <v>15</v>
      </c>
      <c r="D161" s="6">
        <f t="shared" si="254"/>
        <v>60.75</v>
      </c>
      <c r="E161" s="6">
        <f t="shared" si="255"/>
        <v>20.350000000000001</v>
      </c>
      <c r="F161" s="6">
        <f t="shared" si="256"/>
        <v>3.6999999999999993</v>
      </c>
      <c r="G161" s="6">
        <f t="shared" si="257"/>
        <v>0.20000000000000018</v>
      </c>
      <c r="H161" s="11">
        <f t="shared" ref="H161:H225" si="262">SUM(D161:G161)</f>
        <v>85</v>
      </c>
      <c r="J161" s="6">
        <f t="shared" si="260"/>
        <v>71.470588235294116</v>
      </c>
      <c r="K161" s="6">
        <f t="shared" si="246"/>
        <v>23.941176470588239</v>
      </c>
      <c r="L161" s="6">
        <f t="shared" si="247"/>
        <v>4.3529411764705879</v>
      </c>
      <c r="M161" s="6">
        <f t="shared" si="261"/>
        <v>0.23529411764705904</v>
      </c>
      <c r="N161" s="11">
        <f t="shared" si="258"/>
        <v>100</v>
      </c>
      <c r="O161" s="6">
        <v>8.0000000000000002E-3</v>
      </c>
      <c r="P161" s="6">
        <f t="shared" si="181"/>
        <v>0.13949278661463874</v>
      </c>
      <c r="Q161" s="6">
        <f t="shared" si="182"/>
        <v>0.24572824307848667</v>
      </c>
      <c r="R161" s="6">
        <v>0.3</v>
      </c>
      <c r="S161" s="6">
        <f t="shared" si="259"/>
        <v>5.0516149494097641E-2</v>
      </c>
      <c r="T161" s="6">
        <v>0.12</v>
      </c>
      <c r="U161" s="6">
        <f t="shared" si="183"/>
        <v>0.67008974265992383</v>
      </c>
      <c r="V161" s="6">
        <f t="shared" si="184"/>
        <v>1.585024140831689</v>
      </c>
      <c r="W161" s="6">
        <v>0.06</v>
      </c>
      <c r="X161" s="6">
        <f t="shared" si="206"/>
        <v>0.31532841863772593</v>
      </c>
      <c r="Y161" s="6">
        <v>2.6700000000000002E-2</v>
      </c>
      <c r="Z161" s="6">
        <v>0.21</v>
      </c>
      <c r="AA161" s="6">
        <v>0.442</v>
      </c>
      <c r="AB161" s="6">
        <v>0.5</v>
      </c>
      <c r="AC161" s="6">
        <f t="shared" si="207"/>
        <v>8.9775588235294121E-2</v>
      </c>
      <c r="AD161" s="6">
        <f t="shared" si="185"/>
        <v>0.18996871982543187</v>
      </c>
      <c r="AE161" s="6">
        <f t="shared" si="186"/>
        <v>1.6132328960877969</v>
      </c>
      <c r="AF161" s="6">
        <f t="shared" si="187"/>
        <v>3.155887469085092</v>
      </c>
      <c r="AG161" s="6">
        <f t="shared" si="188"/>
        <v>11.223370984557496</v>
      </c>
      <c r="AH161" s="6">
        <f t="shared" si="208"/>
        <v>0.6857805529095059</v>
      </c>
      <c r="AI161" s="6">
        <f t="shared" si="189"/>
        <v>0.10487744438466808</v>
      </c>
      <c r="AJ161" s="6">
        <f t="shared" si="190"/>
        <v>1.022579470033349</v>
      </c>
      <c r="AK161" s="6">
        <f t="shared" si="191"/>
        <v>1.7065597916375521</v>
      </c>
      <c r="AL161" s="6">
        <f t="shared" si="192"/>
        <v>7.3134672106162597</v>
      </c>
      <c r="AM161" s="6">
        <f t="shared" si="209"/>
        <v>0.41126778391446395</v>
      </c>
      <c r="AN161" s="6">
        <f t="shared" si="193"/>
        <v>5.7900470934197583E-2</v>
      </c>
      <c r="AO161" s="6">
        <f t="shared" si="194"/>
        <v>0.64818215340729968</v>
      </c>
      <c r="AP161" s="6">
        <f t="shared" si="195"/>
        <v>0.92282958469311605</v>
      </c>
      <c r="AQ161" s="6">
        <f t="shared" si="196"/>
        <v>4.7656628934705028</v>
      </c>
      <c r="AR161" s="6">
        <f t="shared" si="210"/>
        <v>0.24794779380176099</v>
      </c>
      <c r="AS161" s="6">
        <f t="shared" si="197"/>
        <v>3.1965543726501719E-2</v>
      </c>
      <c r="AT161" s="6">
        <f t="shared" si="198"/>
        <v>0.41086303442217775</v>
      </c>
      <c r="AU161" s="6">
        <f t="shared" si="199"/>
        <v>0.49902408726487713</v>
      </c>
      <c r="AV161" s="6">
        <f t="shared" si="200"/>
        <v>3.1054412579075326</v>
      </c>
      <c r="AW161" s="6">
        <f t="shared" si="211"/>
        <v>0.15024055183926882</v>
      </c>
      <c r="AX161" s="6">
        <f t="shared" si="201"/>
        <v>1.7647455525744135E-2</v>
      </c>
      <c r="AY161" s="6">
        <f t="shared" si="202"/>
        <v>0.2604336329953309</v>
      </c>
      <c r="AZ161" s="6">
        <f t="shared" si="203"/>
        <v>0.26984943244245546</v>
      </c>
      <c r="BA161" s="6">
        <f t="shared" si="204"/>
        <v>2.0235936997405686</v>
      </c>
      <c r="BB161" s="6">
        <f t="shared" si="212"/>
        <v>9.1471399936813413E-2</v>
      </c>
      <c r="BD161" s="6">
        <f t="shared" si="250"/>
        <v>2936.7585774679019</v>
      </c>
      <c r="BE161" s="6">
        <f t="shared" si="251"/>
        <v>7595.4319819543543</v>
      </c>
      <c r="BF161" s="6">
        <f t="shared" si="213"/>
        <v>40.626580451138572</v>
      </c>
      <c r="BG161" s="6">
        <f t="shared" si="214"/>
        <v>36.766910005525638</v>
      </c>
      <c r="BH161" s="6">
        <f t="shared" si="252"/>
        <v>1.5176716914922368</v>
      </c>
      <c r="BI161" s="6">
        <f t="shared" si="215"/>
        <v>2.4119562888504631</v>
      </c>
      <c r="BJ161" s="6">
        <f t="shared" si="216"/>
        <v>126.69107005834103</v>
      </c>
      <c r="BK161" s="6">
        <f t="shared" si="217"/>
        <v>81.040001657264099</v>
      </c>
      <c r="BL161" s="6">
        <f t="shared" si="218"/>
        <v>190.78906727927327</v>
      </c>
      <c r="BM161" s="6">
        <f t="shared" si="219"/>
        <v>128.80765910727411</v>
      </c>
      <c r="BN161" s="6">
        <f t="shared" si="220"/>
        <v>267.63795670452464</v>
      </c>
      <c r="BO161" s="6">
        <f t="shared" si="221"/>
        <v>197.4919040835407</v>
      </c>
      <c r="BP161" s="6">
        <f t="shared" si="222"/>
        <v>335.86411952342365</v>
      </c>
      <c r="BQ161" s="6">
        <f t="shared" si="223"/>
        <v>287.67450727628471</v>
      </c>
      <c r="BR161" s="6">
        <f t="shared" si="224"/>
        <v>353.4607401947278</v>
      </c>
      <c r="BS161" s="6">
        <f t="shared" si="225"/>
        <v>390.44021220307701</v>
      </c>
      <c r="BU161" s="6">
        <f t="shared" si="226"/>
        <v>2.2041559011917164</v>
      </c>
      <c r="BV161" s="6">
        <f t="shared" si="227"/>
        <v>3.5033582938548768</v>
      </c>
      <c r="BW161" s="6">
        <f t="shared" si="228"/>
        <v>5.3714577606293261</v>
      </c>
      <c r="BX161" s="6">
        <f t="shared" si="229"/>
        <v>7.8242775156533577</v>
      </c>
      <c r="BY161" s="6">
        <f t="shared" si="230"/>
        <v>10.619337119828629</v>
      </c>
      <c r="CA161" s="6">
        <f t="shared" si="231"/>
        <v>1.0669571111926668</v>
      </c>
      <c r="CB161" s="6">
        <f t="shared" si="232"/>
        <v>1.6958569231256686</v>
      </c>
      <c r="CC161" s="6">
        <f t="shared" si="233"/>
        <v>2.6001405127812727</v>
      </c>
      <c r="CD161" s="6">
        <f t="shared" si="253"/>
        <v>3.7874673614319456</v>
      </c>
      <c r="CE161" s="6">
        <f t="shared" si="234"/>
        <v>5.140460912963297</v>
      </c>
      <c r="CG161" s="6">
        <f t="shared" si="235"/>
        <v>33.599282885797123</v>
      </c>
      <c r="CH161" s="6">
        <f t="shared" si="236"/>
        <v>53.403811546130363</v>
      </c>
      <c r="CI161" s="6">
        <f t="shared" si="237"/>
        <v>81.880382740130514</v>
      </c>
      <c r="CJ161" s="6">
        <f t="shared" si="238"/>
        <v>119.27019930091279</v>
      </c>
      <c r="CK161" s="6">
        <f t="shared" si="239"/>
        <v>161.876985087968</v>
      </c>
    </row>
    <row r="162" spans="1:89">
      <c r="A162" s="6">
        <v>1</v>
      </c>
      <c r="B162" s="6">
        <f t="shared" si="205"/>
        <v>1215.6521739130435</v>
      </c>
      <c r="C162" s="11">
        <v>15.1</v>
      </c>
      <c r="D162" s="6">
        <f t="shared" si="254"/>
        <v>60.774999999999999</v>
      </c>
      <c r="E162" s="6">
        <f t="shared" si="255"/>
        <v>20.298999999999999</v>
      </c>
      <c r="F162" s="6">
        <f t="shared" si="256"/>
        <v>3.6379999999999999</v>
      </c>
      <c r="G162" s="6">
        <f t="shared" si="257"/>
        <v>0.18800000000000017</v>
      </c>
      <c r="H162" s="11">
        <f t="shared" si="262"/>
        <v>84.9</v>
      </c>
      <c r="J162" s="6">
        <f t="shared" si="260"/>
        <v>71.584216725559472</v>
      </c>
      <c r="K162" s="6">
        <f t="shared" si="246"/>
        <v>23.909305064782092</v>
      </c>
      <c r="L162" s="6">
        <f t="shared" si="247"/>
        <v>4.2850412249705538</v>
      </c>
      <c r="M162" s="6">
        <f t="shared" si="261"/>
        <v>0.22143698468786829</v>
      </c>
      <c r="N162" s="11">
        <f t="shared" si="258"/>
        <v>99.999999999999986</v>
      </c>
      <c r="O162" s="6">
        <v>8.0000000000000002E-3</v>
      </c>
      <c r="P162" s="6">
        <f t="shared" si="181"/>
        <v>0.13925602606415782</v>
      </c>
      <c r="Q162" s="6">
        <f t="shared" si="182"/>
        <v>0.24562623815306614</v>
      </c>
      <c r="R162" s="6">
        <v>0.3</v>
      </c>
      <c r="S162" s="6">
        <f t="shared" si="259"/>
        <v>5.0211381949083561E-2</v>
      </c>
      <c r="T162" s="6">
        <v>0.12</v>
      </c>
      <c r="U162" s="6">
        <f t="shared" si="183"/>
        <v>0.67011184324158068</v>
      </c>
      <c r="V162" s="6">
        <f t="shared" si="184"/>
        <v>1.5834623700632584</v>
      </c>
      <c r="W162" s="6">
        <v>0.06</v>
      </c>
      <c r="X162" s="6">
        <f t="shared" si="206"/>
        <v>0.31410502247645433</v>
      </c>
      <c r="Y162" s="6">
        <v>2.6700000000000002E-2</v>
      </c>
      <c r="Z162" s="6">
        <v>0.21</v>
      </c>
      <c r="AA162" s="6">
        <v>0.442</v>
      </c>
      <c r="AB162" s="6">
        <v>0.5</v>
      </c>
      <c r="AC162" s="6">
        <f t="shared" si="207"/>
        <v>8.9369593639575959E-2</v>
      </c>
      <c r="AD162" s="6">
        <f t="shared" si="185"/>
        <v>0.18980820577558305</v>
      </c>
      <c r="AE162" s="6">
        <f t="shared" si="186"/>
        <v>1.6088795324590399</v>
      </c>
      <c r="AF162" s="6">
        <f t="shared" si="187"/>
        <v>3.1477466207747193</v>
      </c>
      <c r="AG162" s="6">
        <f t="shared" si="188"/>
        <v>11.210969948880903</v>
      </c>
      <c r="AH162" s="6">
        <f t="shared" si="208"/>
        <v>0.68025210709264006</v>
      </c>
      <c r="AI162" s="6">
        <f t="shared" si="189"/>
        <v>0.10478882819905894</v>
      </c>
      <c r="AJ162" s="6">
        <f t="shared" si="190"/>
        <v>1.0198200046869923</v>
      </c>
      <c r="AK162" s="6">
        <f t="shared" si="191"/>
        <v>1.7021575927212733</v>
      </c>
      <c r="AL162" s="6">
        <f t="shared" si="192"/>
        <v>7.3053863436536304</v>
      </c>
      <c r="AM162" s="6">
        <f t="shared" si="209"/>
        <v>0.4079591197157354</v>
      </c>
      <c r="AN162" s="6">
        <f t="shared" si="193"/>
        <v>5.7851547937367666E-2</v>
      </c>
      <c r="AO162" s="6">
        <f t="shared" si="194"/>
        <v>0.64643301190498115</v>
      </c>
      <c r="AP162" s="6">
        <f t="shared" si="195"/>
        <v>0.92044907659867214</v>
      </c>
      <c r="AQ162" s="6">
        <f t="shared" si="196"/>
        <v>4.7603971711090258</v>
      </c>
      <c r="AR162" s="6">
        <f t="shared" si="210"/>
        <v>0.24595312065238159</v>
      </c>
      <c r="AS162" s="6">
        <f t="shared" si="197"/>
        <v>3.1938534443689916E-2</v>
      </c>
      <c r="AT162" s="6">
        <f t="shared" si="198"/>
        <v>0.40975430660315559</v>
      </c>
      <c r="AU162" s="6">
        <f t="shared" si="199"/>
        <v>0.49773681722199969</v>
      </c>
      <c r="AV162" s="6">
        <f t="shared" si="200"/>
        <v>3.1020099637015526</v>
      </c>
      <c r="AW162" s="6">
        <f t="shared" si="211"/>
        <v>0.14902958203512645</v>
      </c>
      <c r="AX162" s="6">
        <f t="shared" si="201"/>
        <v>1.7632544310052598E-2</v>
      </c>
      <c r="AY162" s="6">
        <f t="shared" si="202"/>
        <v>0.25973084401282487</v>
      </c>
      <c r="AZ162" s="6">
        <f t="shared" si="203"/>
        <v>0.26915333560197108</v>
      </c>
      <c r="BA162" s="6">
        <f t="shared" si="204"/>
        <v>2.0213577710075761</v>
      </c>
      <c r="BB162" s="6">
        <f t="shared" si="212"/>
        <v>9.0731323662298871E-2</v>
      </c>
      <c r="BD162" s="6">
        <f t="shared" si="250"/>
        <v>2890.1790698272966</v>
      </c>
      <c r="BE162" s="6">
        <f t="shared" si="251"/>
        <v>7564.2713666422542</v>
      </c>
      <c r="BF162" s="6">
        <f t="shared" si="213"/>
        <v>40.680460269829084</v>
      </c>
      <c r="BG162" s="6">
        <f t="shared" si="214"/>
        <v>36.792827556944864</v>
      </c>
      <c r="BH162" s="6">
        <f t="shared" si="252"/>
        <v>1.5065061608959651</v>
      </c>
      <c r="BI162" s="6">
        <f t="shared" si="215"/>
        <v>2.4059599303871888</v>
      </c>
      <c r="BJ162" s="6">
        <f t="shared" si="216"/>
        <v>127.65043571634855</v>
      </c>
      <c r="BK162" s="6">
        <f t="shared" si="217"/>
        <v>81.348680028516313</v>
      </c>
      <c r="BL162" s="6">
        <f t="shared" si="218"/>
        <v>192.009507700142</v>
      </c>
      <c r="BM162" s="6">
        <f t="shared" si="219"/>
        <v>129.22621439596858</v>
      </c>
      <c r="BN162" s="6">
        <f t="shared" si="220"/>
        <v>268.84082358237305</v>
      </c>
      <c r="BO162" s="6">
        <f t="shared" si="221"/>
        <v>197.96441348419523</v>
      </c>
      <c r="BP162" s="6">
        <f t="shared" si="222"/>
        <v>336.3370380201132</v>
      </c>
      <c r="BQ162" s="6">
        <f t="shared" si="223"/>
        <v>287.9967756918067</v>
      </c>
      <c r="BR162" s="6">
        <f t="shared" si="224"/>
        <v>352.19388969878656</v>
      </c>
      <c r="BS162" s="6">
        <f t="shared" si="225"/>
        <v>390.18692529907509</v>
      </c>
      <c r="BU162" s="6">
        <f t="shared" si="226"/>
        <v>2.210992887203671</v>
      </c>
      <c r="BV162" s="6">
        <f t="shared" si="227"/>
        <v>3.5122664654126692</v>
      </c>
      <c r="BW162" s="6">
        <f t="shared" si="228"/>
        <v>5.380516438368387</v>
      </c>
      <c r="BX162" s="6">
        <f t="shared" si="229"/>
        <v>7.8275249502384492</v>
      </c>
      <c r="BY162" s="6">
        <f t="shared" si="230"/>
        <v>10.604972523385879</v>
      </c>
      <c r="CA162" s="6">
        <f t="shared" si="231"/>
        <v>1.075433126146909</v>
      </c>
      <c r="CB162" s="6">
        <f t="shared" si="232"/>
        <v>1.70837623522927</v>
      </c>
      <c r="CC162" s="6">
        <f t="shared" si="233"/>
        <v>2.6170982489761041</v>
      </c>
      <c r="CD162" s="6">
        <f t="shared" si="253"/>
        <v>3.8073300352740671</v>
      </c>
      <c r="CE162" s="6">
        <f t="shared" si="234"/>
        <v>5.1582883054640769</v>
      </c>
      <c r="CG162" s="6">
        <f t="shared" si="235"/>
        <v>33.811319549043759</v>
      </c>
      <c r="CH162" s="6">
        <f t="shared" si="236"/>
        <v>53.710875548609962</v>
      </c>
      <c r="CI162" s="6">
        <f t="shared" si="237"/>
        <v>82.280843909290297</v>
      </c>
      <c r="CJ162" s="6">
        <f t="shared" si="238"/>
        <v>119.70140152976681</v>
      </c>
      <c r="CK162" s="6">
        <f t="shared" si="239"/>
        <v>162.17515527629035</v>
      </c>
    </row>
    <row r="163" spans="1:89">
      <c r="A163" s="6">
        <v>1</v>
      </c>
      <c r="B163" s="6">
        <f t="shared" si="205"/>
        <v>1216.086956521739</v>
      </c>
      <c r="C163" s="11">
        <v>15.2</v>
      </c>
      <c r="D163" s="6">
        <f t="shared" si="254"/>
        <v>60.8</v>
      </c>
      <c r="E163" s="6">
        <f t="shared" si="255"/>
        <v>20.248000000000001</v>
      </c>
      <c r="F163" s="6">
        <f t="shared" si="256"/>
        <v>3.5760000000000005</v>
      </c>
      <c r="G163" s="6">
        <f t="shared" si="257"/>
        <v>0.17600000000000016</v>
      </c>
      <c r="H163" s="11">
        <f t="shared" si="262"/>
        <v>84.8</v>
      </c>
      <c r="J163" s="6">
        <f t="shared" si="260"/>
        <v>71.698113207547166</v>
      </c>
      <c r="K163" s="6">
        <f t="shared" si="246"/>
        <v>23.877358490566042</v>
      </c>
      <c r="L163" s="6">
        <f t="shared" si="247"/>
        <v>4.216981132075472</v>
      </c>
      <c r="M163" s="6">
        <f t="shared" si="261"/>
        <v>0.20754716981132096</v>
      </c>
      <c r="N163" s="11">
        <f t="shared" si="258"/>
        <v>100</v>
      </c>
      <c r="O163" s="6">
        <v>8.0000000000000002E-3</v>
      </c>
      <c r="P163" s="6">
        <f t="shared" si="181"/>
        <v>0.13901980525876109</v>
      </c>
      <c r="Q163" s="6">
        <f>10^(-1.48+2.53*$M$2+1154/(B163+273.15)-235*A163/(B163+273.15))</f>
        <v>0.2455243350947737</v>
      </c>
      <c r="R163" s="6">
        <v>0.3</v>
      </c>
      <c r="S163" s="6">
        <f t="shared" si="259"/>
        <v>4.990646272615927E-2</v>
      </c>
      <c r="T163" s="6">
        <v>0.12</v>
      </c>
      <c r="U163" s="6">
        <f t="shared" si="183"/>
        <v>0.67013393164698376</v>
      </c>
      <c r="V163" s="6">
        <f t="shared" si="184"/>
        <v>1.5819030487238155</v>
      </c>
      <c r="W163" s="6">
        <v>0.06</v>
      </c>
      <c r="X163" s="6">
        <f t="shared" si="206"/>
        <v>0.31288109846962842</v>
      </c>
      <c r="Y163" s="6">
        <v>2.6700000000000002E-2</v>
      </c>
      <c r="Z163" s="6">
        <v>0.21</v>
      </c>
      <c r="AA163" s="6">
        <v>0.442</v>
      </c>
      <c r="AB163" s="6">
        <v>0.5</v>
      </c>
      <c r="AC163" s="6">
        <f t="shared" si="207"/>
        <v>8.8962641509433962E-2</v>
      </c>
      <c r="AD163" s="6">
        <f t="shared" si="185"/>
        <v>0.18964792095744873</v>
      </c>
      <c r="AE163" s="6">
        <f t="shared" si="186"/>
        <v>1.6045404481768082</v>
      </c>
      <c r="AF163" s="6">
        <f t="shared" si="187"/>
        <v>3.1396315074542045</v>
      </c>
      <c r="AG163" s="6">
        <f t="shared" si="188"/>
        <v>11.198589844443534</v>
      </c>
      <c r="AH163" s="6">
        <f t="shared" si="208"/>
        <v>0.67473588056810374</v>
      </c>
      <c r="AI163" s="6">
        <f t="shared" si="189"/>
        <v>0.10470033856710778</v>
      </c>
      <c r="AJ163" s="6">
        <f t="shared" si="190"/>
        <v>1.0170695905858946</v>
      </c>
      <c r="AK163" s="6">
        <f t="shared" si="191"/>
        <v>1.6977693101120119</v>
      </c>
      <c r="AL163" s="6">
        <f t="shared" si="192"/>
        <v>7.2973191160808035</v>
      </c>
      <c r="AM163" s="6">
        <f t="shared" si="209"/>
        <v>0.40465751028837416</v>
      </c>
      <c r="AN163" s="6">
        <f t="shared" si="193"/>
        <v>5.7802694807957147E-2</v>
      </c>
      <c r="AO163" s="6">
        <f t="shared" si="194"/>
        <v>0.64468960771288131</v>
      </c>
      <c r="AP163" s="6">
        <f t="shared" si="195"/>
        <v>0.91807609380740707</v>
      </c>
      <c r="AQ163" s="6">
        <f t="shared" si="196"/>
        <v>4.7551403365612206</v>
      </c>
      <c r="AR163" s="6">
        <f t="shared" si="210"/>
        <v>0.24396254518849389</v>
      </c>
      <c r="AS163" s="6">
        <f t="shared" si="197"/>
        <v>3.1911563733104109E-2</v>
      </c>
      <c r="AT163" s="6">
        <f t="shared" si="198"/>
        <v>0.40864921549130517</v>
      </c>
      <c r="AU163" s="6">
        <f t="shared" si="199"/>
        <v>0.49645361651934755</v>
      </c>
      <c r="AV163" s="6">
        <f t="shared" si="200"/>
        <v>3.0985844610473232</v>
      </c>
      <c r="AW163" s="6">
        <f t="shared" si="211"/>
        <v>0.14782100693464853</v>
      </c>
      <c r="AX163" s="6">
        <f t="shared" si="201"/>
        <v>1.7617654389216808E-2</v>
      </c>
      <c r="AY163" s="6">
        <f t="shared" si="202"/>
        <v>0.25903036022884357</v>
      </c>
      <c r="AZ163" s="6">
        <f t="shared" si="203"/>
        <v>0.26845943927480515</v>
      </c>
      <c r="BA163" s="6">
        <f t="shared" si="204"/>
        <v>2.0191256162141493</v>
      </c>
      <c r="BB163" s="6">
        <f t="shared" si="212"/>
        <v>8.9992655472622654E-2</v>
      </c>
      <c r="BD163" s="6">
        <f t="shared" si="250"/>
        <v>2843.9773160876239</v>
      </c>
      <c r="BE163" s="6">
        <f t="shared" si="251"/>
        <v>7533.2168005201838</v>
      </c>
      <c r="BF163" s="6">
        <f t="shared" si="213"/>
        <v>40.734380607965292</v>
      </c>
      <c r="BG163" s="6">
        <f t="shared" si="214"/>
        <v>36.818758827017369</v>
      </c>
      <c r="BH163" s="6">
        <f t="shared" si="252"/>
        <v>1.4953595445618844</v>
      </c>
      <c r="BI163" s="6">
        <f t="shared" si="215"/>
        <v>2.3999691383751802</v>
      </c>
      <c r="BJ163" s="6">
        <f t="shared" si="216"/>
        <v>128.62133637917483</v>
      </c>
      <c r="BK163" s="6">
        <f t="shared" si="217"/>
        <v>81.65968434661275</v>
      </c>
      <c r="BL163" s="6">
        <f t="shared" si="218"/>
        <v>193.24218161943682</v>
      </c>
      <c r="BM163" s="6">
        <f t="shared" si="219"/>
        <v>129.64737207507034</v>
      </c>
      <c r="BN163" s="6">
        <f t="shared" si="220"/>
        <v>270.05069578600478</v>
      </c>
      <c r="BO163" s="6">
        <f t="shared" si="221"/>
        <v>198.43866534144396</v>
      </c>
      <c r="BP163" s="6">
        <f t="shared" si="222"/>
        <v>336.80317161274377</v>
      </c>
      <c r="BQ163" s="6">
        <f t="shared" si="223"/>
        <v>288.31787040181291</v>
      </c>
      <c r="BR163" s="6">
        <f t="shared" si="224"/>
        <v>350.90763574570445</v>
      </c>
      <c r="BS163" s="6">
        <f t="shared" si="225"/>
        <v>389.92850892043452</v>
      </c>
      <c r="BU163" s="6">
        <f t="shared" si="226"/>
        <v>2.2178825943119898</v>
      </c>
      <c r="BV163" s="6">
        <f t="shared" si="227"/>
        <v>3.5212314647590981</v>
      </c>
      <c r="BW163" s="6">
        <f t="shared" si="228"/>
        <v>5.3896076799805357</v>
      </c>
      <c r="BX163" s="6">
        <f t="shared" si="229"/>
        <v>7.8307330172750715</v>
      </c>
      <c r="BY163" s="6">
        <f t="shared" si="230"/>
        <v>10.59048488713062</v>
      </c>
      <c r="CA163" s="6">
        <f t="shared" si="231"/>
        <v>1.0839948790664564</v>
      </c>
      <c r="CB163" s="6">
        <f t="shared" si="232"/>
        <v>1.721009437377641</v>
      </c>
      <c r="CC163" s="6">
        <f t="shared" si="233"/>
        <v>2.6341823233833037</v>
      </c>
      <c r="CD163" s="6">
        <f t="shared" si="253"/>
        <v>3.8272875723144457</v>
      </c>
      <c r="CE163" s="6">
        <f t="shared" si="234"/>
        <v>5.1761222230257493</v>
      </c>
      <c r="CG163" s="6">
        <f t="shared" si="235"/>
        <v>34.025306009517166</v>
      </c>
      <c r="CH163" s="6">
        <f t="shared" si="236"/>
        <v>54.020433013919423</v>
      </c>
      <c r="CI163" s="6">
        <f t="shared" si="237"/>
        <v>82.683840457961182</v>
      </c>
      <c r="CJ163" s="6">
        <f t="shared" si="238"/>
        <v>120.13399080498552</v>
      </c>
      <c r="CK163" s="6">
        <f t="shared" si="239"/>
        <v>162.47230128318347</v>
      </c>
    </row>
    <row r="164" spans="1:89">
      <c r="A164" s="6">
        <v>1</v>
      </c>
      <c r="B164" s="6">
        <f t="shared" si="205"/>
        <v>1216.5217391304348</v>
      </c>
      <c r="C164" s="11">
        <v>15.3</v>
      </c>
      <c r="D164" s="6">
        <f t="shared" si="254"/>
        <v>60.825000000000003</v>
      </c>
      <c r="E164" s="6">
        <f t="shared" si="255"/>
        <v>20.196999999999999</v>
      </c>
      <c r="F164" s="6">
        <f t="shared" si="256"/>
        <v>3.5139999999999993</v>
      </c>
      <c r="G164" s="6">
        <f t="shared" si="257"/>
        <v>0.16399999999999992</v>
      </c>
      <c r="H164" s="11">
        <f t="shared" si="262"/>
        <v>84.7</v>
      </c>
      <c r="J164" s="6">
        <f t="shared" si="260"/>
        <v>71.81227863046044</v>
      </c>
      <c r="K164" s="6">
        <f t="shared" si="246"/>
        <v>23.845336481700116</v>
      </c>
      <c r="L164" s="6">
        <f t="shared" si="247"/>
        <v>4.1487603305785115</v>
      </c>
      <c r="M164" s="6">
        <f t="shared" si="261"/>
        <v>0.19362455726092079</v>
      </c>
      <c r="N164" s="11">
        <f t="shared" si="258"/>
        <v>99.999999999999986</v>
      </c>
      <c r="O164" s="6">
        <v>8.0000000000000002E-3</v>
      </c>
      <c r="P164" s="6">
        <f t="shared" si="181"/>
        <v>0.13878412269412968</v>
      </c>
      <c r="Q164" s="6">
        <f t="shared" si="182"/>
        <v>0.24542253375985132</v>
      </c>
      <c r="R164" s="6">
        <v>0.3</v>
      </c>
      <c r="S164" s="6">
        <f t="shared" si="259"/>
        <v>4.9601389724739722E-2</v>
      </c>
      <c r="T164" s="6">
        <v>0.12</v>
      </c>
      <c r="U164" s="6">
        <f t="shared" si="183"/>
        <v>0.67015600788618124</v>
      </c>
      <c r="V164" s="6">
        <f t="shared" si="184"/>
        <v>1.580346171810505</v>
      </c>
      <c r="W164" s="6">
        <v>0.06</v>
      </c>
      <c r="X164" s="6">
        <f t="shared" si="206"/>
        <v>0.31165663918558811</v>
      </c>
      <c r="Y164" s="6">
        <v>2.6700000000000002E-2</v>
      </c>
      <c r="Z164" s="6">
        <v>0.21</v>
      </c>
      <c r="AA164" s="6">
        <v>0.442</v>
      </c>
      <c r="AB164" s="6">
        <v>0.5</v>
      </c>
      <c r="AC164" s="6">
        <f t="shared" si="207"/>
        <v>8.8554728453364803E-2</v>
      </c>
      <c r="AD164" s="6">
        <f t="shared" si="185"/>
        <v>0.18948786493740305</v>
      </c>
      <c r="AE164" s="6">
        <f t="shared" si="186"/>
        <v>1.6002155888455529</v>
      </c>
      <c r="AF164" s="6">
        <f t="shared" si="187"/>
        <v>3.131542034195371</v>
      </c>
      <c r="AG164" s="6">
        <f t="shared" si="188"/>
        <v>11.186230625834162</v>
      </c>
      <c r="AH164" s="6">
        <f t="shared" si="208"/>
        <v>0.66923180830614526</v>
      </c>
      <c r="AI164" s="6">
        <f t="shared" si="189"/>
        <v>0.10461197524941948</v>
      </c>
      <c r="AJ164" s="6">
        <f t="shared" si="190"/>
        <v>1.0143281932503652</v>
      </c>
      <c r="AK164" s="6">
        <f t="shared" si="191"/>
        <v>1.6933948924769451</v>
      </c>
      <c r="AL164" s="6">
        <f t="shared" si="192"/>
        <v>7.2892654983065315</v>
      </c>
      <c r="AM164" s="6">
        <f t="shared" si="209"/>
        <v>0.40136291744403563</v>
      </c>
      <c r="AN164" s="6">
        <f t="shared" si="193"/>
        <v>5.7753911413801463E-2</v>
      </c>
      <c r="AO164" s="6">
        <f t="shared" si="194"/>
        <v>0.64295191897536874</v>
      </c>
      <c r="AP164" s="6">
        <f t="shared" si="195"/>
        <v>0.91571060856087527</v>
      </c>
      <c r="AQ164" s="6">
        <f t="shared" si="196"/>
        <v>4.7498923705445923</v>
      </c>
      <c r="AR164" s="6">
        <f t="shared" si="210"/>
        <v>0.24197604482340287</v>
      </c>
      <c r="AS164" s="6">
        <f t="shared" si="197"/>
        <v>3.1884631521779221E-2</v>
      </c>
      <c r="AT164" s="6">
        <f t="shared" si="198"/>
        <v>0.40754774723300363</v>
      </c>
      <c r="AU164" s="6">
        <f t="shared" si="199"/>
        <v>0.49517447014642152</v>
      </c>
      <c r="AV164" s="6">
        <f t="shared" si="200"/>
        <v>3.0951647373798208</v>
      </c>
      <c r="AW164" s="6">
        <f t="shared" si="211"/>
        <v>0.14661481308384899</v>
      </c>
      <c r="AX164" s="6">
        <f t="shared" si="201"/>
        <v>1.7602785722954383E-2</v>
      </c>
      <c r="AY164" s="6">
        <f t="shared" si="202"/>
        <v>0.25833217286199534</v>
      </c>
      <c r="AZ164" s="6">
        <f t="shared" si="203"/>
        <v>0.26776773534396525</v>
      </c>
      <c r="BA164" s="6">
        <f t="shared" si="204"/>
        <v>2.0168972271725627</v>
      </c>
      <c r="BB164" s="6">
        <f t="shared" si="212"/>
        <v>8.9255387298080441E-2</v>
      </c>
      <c r="BD164" s="6">
        <f t="shared" si="250"/>
        <v>2798.1543329330575</v>
      </c>
      <c r="BE164" s="6">
        <f t="shared" si="251"/>
        <v>7502.2686798169998</v>
      </c>
      <c r="BF164" s="6">
        <f t="shared" si="213"/>
        <v>40.788341439947992</v>
      </c>
      <c r="BG164" s="6">
        <f t="shared" si="214"/>
        <v>36.844703811415606</v>
      </c>
      <c r="BH164" s="6">
        <f t="shared" si="252"/>
        <v>1.4842319185002255</v>
      </c>
      <c r="BI164" s="6">
        <f t="shared" si="215"/>
        <v>2.3939839277877621</v>
      </c>
      <c r="BJ164" s="6">
        <f t="shared" si="216"/>
        <v>129.60398946066647</v>
      </c>
      <c r="BK164" s="6">
        <f t="shared" si="217"/>
        <v>81.973045817946428</v>
      </c>
      <c r="BL164" s="6">
        <f t="shared" si="218"/>
        <v>194.48729252588873</v>
      </c>
      <c r="BM164" s="6">
        <f t="shared" si="219"/>
        <v>130.07116240481426</v>
      </c>
      <c r="BN164" s="6">
        <f t="shared" si="220"/>
        <v>271.2676466881677</v>
      </c>
      <c r="BO164" s="6">
        <f t="shared" si="221"/>
        <v>198.91467175547484</v>
      </c>
      <c r="BP164" s="6">
        <f t="shared" si="222"/>
        <v>337.26238364107155</v>
      </c>
      <c r="BQ164" s="6">
        <f t="shared" si="223"/>
        <v>288.63776918115445</v>
      </c>
      <c r="BR164" s="6">
        <f t="shared" si="224"/>
        <v>349.60187082489955</v>
      </c>
      <c r="BS164" s="6">
        <f t="shared" si="225"/>
        <v>389.66493612242448</v>
      </c>
      <c r="BU164" s="6">
        <f t="shared" si="226"/>
        <v>2.2248257507378493</v>
      </c>
      <c r="BV164" s="6">
        <f t="shared" si="227"/>
        <v>3.5302539836000602</v>
      </c>
      <c r="BW164" s="6">
        <f t="shared" si="228"/>
        <v>5.3987317356000855</v>
      </c>
      <c r="BX164" s="6">
        <f t="shared" si="229"/>
        <v>7.8339011940089396</v>
      </c>
      <c r="BY164" s="6">
        <f t="shared" si="230"/>
        <v>10.575873756968416</v>
      </c>
      <c r="CA164" s="6">
        <f t="shared" si="231"/>
        <v>1.0926434298264289</v>
      </c>
      <c r="CB164" s="6">
        <f t="shared" si="232"/>
        <v>1.7337577199112928</v>
      </c>
      <c r="CC164" s="6">
        <f t="shared" si="233"/>
        <v>2.6513936016528659</v>
      </c>
      <c r="CD164" s="6">
        <f t="shared" si="253"/>
        <v>3.847339804793489</v>
      </c>
      <c r="CE164" s="6">
        <f t="shared" si="234"/>
        <v>5.1939613569255618</v>
      </c>
      <c r="CG164" s="6">
        <f t="shared" si="235"/>
        <v>34.241268233448942</v>
      </c>
      <c r="CH164" s="6">
        <f t="shared" si="236"/>
        <v>54.332512802210289</v>
      </c>
      <c r="CI164" s="6">
        <f t="shared" si="237"/>
        <v>83.089393143624122</v>
      </c>
      <c r="CJ164" s="6">
        <f t="shared" si="238"/>
        <v>120.5679644841557</v>
      </c>
      <c r="CK164" s="6">
        <f t="shared" si="239"/>
        <v>162.7684010738146</v>
      </c>
    </row>
    <row r="165" spans="1:89">
      <c r="A165" s="6">
        <v>1</v>
      </c>
      <c r="B165" s="6">
        <f t="shared" si="205"/>
        <v>1216.9565217391305</v>
      </c>
      <c r="C165" s="11">
        <v>15.4</v>
      </c>
      <c r="D165" s="6">
        <f t="shared" si="254"/>
        <v>60.85</v>
      </c>
      <c r="E165" s="6">
        <f t="shared" si="255"/>
        <v>20.146000000000001</v>
      </c>
      <c r="F165" s="6">
        <f t="shared" si="256"/>
        <v>3.452</v>
      </c>
      <c r="G165" s="6">
        <f t="shared" si="257"/>
        <v>0.15200000000000014</v>
      </c>
      <c r="H165" s="11">
        <f t="shared" si="262"/>
        <v>84.600000000000009</v>
      </c>
      <c r="J165" s="6">
        <f t="shared" si="260"/>
        <v>71.926713947990535</v>
      </c>
      <c r="K165" s="6">
        <f t="shared" si="246"/>
        <v>23.813238770685579</v>
      </c>
      <c r="L165" s="6">
        <f t="shared" si="247"/>
        <v>4.080378250591016</v>
      </c>
      <c r="M165" s="6">
        <f t="shared" si="261"/>
        <v>0.17966903073286067</v>
      </c>
      <c r="N165" s="11">
        <f t="shared" si="258"/>
        <v>99.999999999999986</v>
      </c>
      <c r="O165" s="6">
        <v>8.0000000000000002E-3</v>
      </c>
      <c r="P165" s="6">
        <f t="shared" si="181"/>
        <v>0.13854897687084908</v>
      </c>
      <c r="Q165" s="6">
        <f t="shared" si="182"/>
        <v>0.24532083400480023</v>
      </c>
      <c r="R165" s="6">
        <v>0.3</v>
      </c>
      <c r="S165" s="6">
        <f t="shared" si="259"/>
        <v>4.9296160839535412E-2</v>
      </c>
      <c r="T165" s="6">
        <v>0.12</v>
      </c>
      <c r="U165" s="6">
        <f t="shared" si="183"/>
        <v>0.67017807196921098</v>
      </c>
      <c r="V165" s="6">
        <f t="shared" si="184"/>
        <v>1.578791734332897</v>
      </c>
      <c r="W165" s="6">
        <v>0.06</v>
      </c>
      <c r="X165" s="6">
        <f t="shared" si="206"/>
        <v>0.31043163717268185</v>
      </c>
      <c r="Y165" s="6">
        <v>2.6700000000000002E-2</v>
      </c>
      <c r="Z165" s="6">
        <v>0.21</v>
      </c>
      <c r="AA165" s="6">
        <v>0.442</v>
      </c>
      <c r="AB165" s="6">
        <v>0.5</v>
      </c>
      <c r="AC165" s="6">
        <f t="shared" si="207"/>
        <v>8.8145851063829786E-2</v>
      </c>
      <c r="AD165" s="6">
        <f t="shared" si="185"/>
        <v>0.1893280372828276</v>
      </c>
      <c r="AE165" s="6">
        <f t="shared" si="186"/>
        <v>1.5959049003040704</v>
      </c>
      <c r="AF165" s="6">
        <f t="shared" si="187"/>
        <v>3.1234781064673194</v>
      </c>
      <c r="AG165" s="6">
        <f t="shared" si="188"/>
        <v>11.173892247760396</v>
      </c>
      <c r="AH165" s="6">
        <f t="shared" si="208"/>
        <v>0.66373982547719423</v>
      </c>
      <c r="AI165" s="6">
        <f t="shared" si="189"/>
        <v>0.1045237380071552</v>
      </c>
      <c r="AJ165" s="6">
        <f t="shared" si="190"/>
        <v>1.0115957783492568</v>
      </c>
      <c r="AK165" s="6">
        <f t="shared" si="191"/>
        <v>1.6890342886980807</v>
      </c>
      <c r="AL165" s="6">
        <f t="shared" si="192"/>
        <v>7.2812254608170077</v>
      </c>
      <c r="AM165" s="6">
        <f t="shared" si="209"/>
        <v>0.39807530310862277</v>
      </c>
      <c r="AN165" s="6">
        <f t="shared" si="193"/>
        <v>5.7705197623043034E-2</v>
      </c>
      <c r="AO165" s="6">
        <f t="shared" si="194"/>
        <v>0.64121992393096916</v>
      </c>
      <c r="AP165" s="6">
        <f t="shared" si="195"/>
        <v>0.91335259321680151</v>
      </c>
      <c r="AQ165" s="6">
        <f t="shared" si="196"/>
        <v>4.7446532538271056</v>
      </c>
      <c r="AR165" s="6">
        <f t="shared" si="210"/>
        <v>0.23999359703595263</v>
      </c>
      <c r="AS165" s="6">
        <f t="shared" si="197"/>
        <v>3.185773773691964E-2</v>
      </c>
      <c r="AT165" s="6">
        <f t="shared" si="198"/>
        <v>0.4064498880343117</v>
      </c>
      <c r="AU165" s="6">
        <f t="shared" si="199"/>
        <v>0.49389936315554156</v>
      </c>
      <c r="AV165" s="6">
        <f t="shared" si="200"/>
        <v>3.0917507801669077</v>
      </c>
      <c r="AW165" s="6">
        <f t="shared" si="211"/>
        <v>0.14541098706653785</v>
      </c>
      <c r="AX165" s="6">
        <f t="shared" si="201"/>
        <v>1.7587938271076541E-2</v>
      </c>
      <c r="AY165" s="6">
        <f t="shared" si="202"/>
        <v>0.25763627316871973</v>
      </c>
      <c r="AZ165" s="6">
        <f t="shared" si="203"/>
        <v>0.26707821572642887</v>
      </c>
      <c r="BA165" s="6">
        <f t="shared" si="204"/>
        <v>2.0146725957165201</v>
      </c>
      <c r="BB165" s="6">
        <f t="shared" si="212"/>
        <v>8.8519511090881547E-2</v>
      </c>
      <c r="BD165" s="6">
        <f t="shared" si="250"/>
        <v>2752.711111146039</v>
      </c>
      <c r="BE165" s="6">
        <f t="shared" si="251"/>
        <v>7471.4273969035521</v>
      </c>
      <c r="BF165" s="6">
        <f t="shared" si="213"/>
        <v>40.842342739791803</v>
      </c>
      <c r="BG165" s="6">
        <f t="shared" si="214"/>
        <v>36.87066250575571</v>
      </c>
      <c r="BH165" s="6">
        <f t="shared" si="252"/>
        <v>1.4731233594684179</v>
      </c>
      <c r="BI165" s="6">
        <f t="shared" si="215"/>
        <v>2.3880043137077664</v>
      </c>
      <c r="BJ165" s="6">
        <f t="shared" si="216"/>
        <v>130.598618122555</v>
      </c>
      <c r="BK165" s="6">
        <f t="shared" si="217"/>
        <v>82.288796287456861</v>
      </c>
      <c r="BL165" s="6">
        <f t="shared" si="218"/>
        <v>195.7450488944591</v>
      </c>
      <c r="BM165" s="6">
        <f t="shared" si="219"/>
        <v>130.49761621318856</v>
      </c>
      <c r="BN165" s="6">
        <f t="shared" si="220"/>
        <v>272.49175108708744</v>
      </c>
      <c r="BO165" s="6">
        <f t="shared" si="221"/>
        <v>199.39244499788791</v>
      </c>
      <c r="BP165" s="6">
        <f t="shared" si="222"/>
        <v>337.71453490283091</v>
      </c>
      <c r="BQ165" s="6">
        <f t="shared" si="223"/>
        <v>288.95644947804846</v>
      </c>
      <c r="BR165" s="6">
        <f t="shared" si="224"/>
        <v>348.27648789919675</v>
      </c>
      <c r="BS165" s="6">
        <f t="shared" si="225"/>
        <v>389.39617996513078</v>
      </c>
      <c r="BU165" s="6">
        <f t="shared" si="226"/>
        <v>2.2318230998591666</v>
      </c>
      <c r="BV165" s="6">
        <f t="shared" si="227"/>
        <v>3.5393347269747912</v>
      </c>
      <c r="BW165" s="6">
        <f t="shared" si="228"/>
        <v>5.4078888592457934</v>
      </c>
      <c r="BX165" s="6">
        <f t="shared" si="229"/>
        <v>7.8370289504003567</v>
      </c>
      <c r="BY165" s="6">
        <f t="shared" si="230"/>
        <v>10.561138680498185</v>
      </c>
      <c r="CA165" s="6">
        <f t="shared" si="231"/>
        <v>1.1013798557630436</v>
      </c>
      <c r="CB165" s="6">
        <f t="shared" si="232"/>
        <v>1.7466222888985283</v>
      </c>
      <c r="CC165" s="6">
        <f t="shared" si="233"/>
        <v>2.6687329529632295</v>
      </c>
      <c r="CD165" s="6">
        <f t="shared" si="253"/>
        <v>3.8674865474541473</v>
      </c>
      <c r="CE165" s="6">
        <f t="shared" si="234"/>
        <v>5.2118043752457748</v>
      </c>
      <c r="CG165" s="6">
        <f t="shared" si="235"/>
        <v>34.459232680233342</v>
      </c>
      <c r="CH165" s="6">
        <f t="shared" si="236"/>
        <v>54.647144255183406</v>
      </c>
      <c r="CI165" s="6">
        <f t="shared" si="237"/>
        <v>83.497522953925738</v>
      </c>
      <c r="CJ165" s="6">
        <f t="shared" si="238"/>
        <v>121.00331972574891</v>
      </c>
      <c r="CK165" s="6">
        <f t="shared" si="239"/>
        <v>163.06343239411058</v>
      </c>
    </row>
    <row r="166" spans="1:89">
      <c r="A166" s="6">
        <v>1</v>
      </c>
      <c r="B166" s="6">
        <f t="shared" si="205"/>
        <v>1217.391304347826</v>
      </c>
      <c r="C166" s="11">
        <v>15.5</v>
      </c>
      <c r="D166" s="6">
        <f t="shared" si="254"/>
        <v>60.875</v>
      </c>
      <c r="E166" s="6">
        <f t="shared" si="255"/>
        <v>20.094999999999999</v>
      </c>
      <c r="F166" s="6">
        <f t="shared" si="256"/>
        <v>3.3900000000000006</v>
      </c>
      <c r="G166" s="6">
        <f t="shared" si="257"/>
        <v>0.14000000000000012</v>
      </c>
      <c r="H166" s="11">
        <f t="shared" si="262"/>
        <v>84.5</v>
      </c>
      <c r="J166" s="6">
        <f t="shared" si="260"/>
        <v>72.041420118343197</v>
      </c>
      <c r="K166" s="6">
        <f t="shared" si="246"/>
        <v>23.781065088757398</v>
      </c>
      <c r="L166" s="6">
        <f t="shared" si="247"/>
        <v>4.0118343195266277</v>
      </c>
      <c r="M166" s="6">
        <f t="shared" si="261"/>
        <v>0.16568047337278122</v>
      </c>
      <c r="N166" s="11">
        <f t="shared" si="258"/>
        <v>100.00000000000001</v>
      </c>
      <c r="O166" s="6">
        <v>8.0000000000000002E-3</v>
      </c>
      <c r="P166" s="6">
        <f t="shared" si="181"/>
        <v>0.1383143662943925</v>
      </c>
      <c r="Q166" s="6">
        <f t="shared" si="182"/>
        <v>0.24521923568638018</v>
      </c>
      <c r="R166" s="6">
        <v>0.3</v>
      </c>
      <c r="S166" s="6">
        <f t="shared" si="259"/>
        <v>4.8990773960504698E-2</v>
      </c>
      <c r="T166" s="6">
        <v>0.12</v>
      </c>
      <c r="U166" s="6">
        <f t="shared" si="183"/>
        <v>0.67020012390609696</v>
      </c>
      <c r="V166" s="6">
        <f t="shared" si="184"/>
        <v>1.5772397313129547</v>
      </c>
      <c r="W166" s="6">
        <v>0.06</v>
      </c>
      <c r="X166" s="6">
        <f t="shared" si="206"/>
        <v>0.30920608495909985</v>
      </c>
      <c r="Y166" s="6">
        <v>2.6700000000000002E-2</v>
      </c>
      <c r="Z166" s="6">
        <v>0.21</v>
      </c>
      <c r="AA166" s="6">
        <v>0.442</v>
      </c>
      <c r="AB166" s="6">
        <v>0.5</v>
      </c>
      <c r="AC166" s="6">
        <f t="shared" si="207"/>
        <v>8.7736005917159771E-2</v>
      </c>
      <c r="AD166" s="6">
        <f t="shared" si="185"/>
        <v>0.18916843756210919</v>
      </c>
      <c r="AE166" s="6">
        <f t="shared" si="186"/>
        <v>1.5916083286243961</v>
      </c>
      <c r="AF166" s="6">
        <f t="shared" si="187"/>
        <v>3.1154396301346297</v>
      </c>
      <c r="AG166" s="6">
        <f t="shared" si="188"/>
        <v>11.161574665048407</v>
      </c>
      <c r="AH166" s="6">
        <f t="shared" si="208"/>
        <v>0.65825986745045939</v>
      </c>
      <c r="AI166" s="6">
        <f t="shared" si="189"/>
        <v>0.10443562660203108</v>
      </c>
      <c r="AJ166" s="6">
        <f t="shared" si="190"/>
        <v>1.0088723116992671</v>
      </c>
      <c r="AK166" s="6">
        <f t="shared" si="191"/>
        <v>1.6846874478712826</v>
      </c>
      <c r="AL166" s="6">
        <f t="shared" si="192"/>
        <v>7.2731989741756831</v>
      </c>
      <c r="AM166" s="6">
        <f t="shared" si="209"/>
        <v>0.39479462932146347</v>
      </c>
      <c r="AN166" s="6">
        <f t="shared" si="193"/>
        <v>5.7656553304130623E-2</v>
      </c>
      <c r="AO166" s="6">
        <f t="shared" si="194"/>
        <v>0.63949360091192231</v>
      </c>
      <c r="AP166" s="6">
        <f t="shared" si="195"/>
        <v>0.91100202024855403</v>
      </c>
      <c r="AQ166" s="6">
        <f t="shared" si="196"/>
        <v>4.7394229672270685</v>
      </c>
      <c r="AR166" s="6">
        <f t="shared" si="210"/>
        <v>0.23801517937004046</v>
      </c>
      <c r="AS166" s="6">
        <f t="shared" si="197"/>
        <v>3.1830882305898922E-2</v>
      </c>
      <c r="AT166" s="6">
        <f t="shared" si="198"/>
        <v>0.40535562416069226</v>
      </c>
      <c r="AU166" s="6">
        <f t="shared" si="199"/>
        <v>0.49262828066156278</v>
      </c>
      <c r="AV166" s="6">
        <f t="shared" si="200"/>
        <v>3.0883425769092478</v>
      </c>
      <c r="AW166" s="6">
        <f t="shared" si="211"/>
        <v>0.14420951550403197</v>
      </c>
      <c r="AX166" s="6">
        <f t="shared" si="201"/>
        <v>1.7573111993487843E-2</v>
      </c>
      <c r="AY166" s="6">
        <f t="shared" si="202"/>
        <v>0.25694265244310971</v>
      </c>
      <c r="AZ166" s="6">
        <f t="shared" si="203"/>
        <v>0.26639087237298931</v>
      </c>
      <c r="BA166" s="6">
        <f t="shared" si="204"/>
        <v>2.0124517137010982</v>
      </c>
      <c r="BB166" s="6">
        <f t="shared" si="212"/>
        <v>8.7785018824975747E-2</v>
      </c>
      <c r="BD166" s="6">
        <f t="shared" si="250"/>
        <v>2707.6486153036767</v>
      </c>
      <c r="BE166" s="6">
        <f t="shared" si="251"/>
        <v>7440.693340248069</v>
      </c>
      <c r="BF166" s="6">
        <f t="shared" si="213"/>
        <v>40.896384481119313</v>
      </c>
      <c r="BG166" s="6">
        <f t="shared" si="214"/>
        <v>36.89663490559677</v>
      </c>
      <c r="BH166" s="6">
        <f t="shared" si="252"/>
        <v>1.4620339449828259</v>
      </c>
      <c r="BI166" s="6">
        <f t="shared" si="215"/>
        <v>2.3820303113288954</v>
      </c>
      <c r="BJ166" s="6">
        <f t="shared" si="216"/>
        <v>131.60545147044107</v>
      </c>
      <c r="BK166" s="6">
        <f t="shared" si="217"/>
        <v>82.606968256379346</v>
      </c>
      <c r="BL166" s="6">
        <f t="shared" si="218"/>
        <v>197.01566434773494</v>
      </c>
      <c r="BM166" s="6">
        <f t="shared" si="219"/>
        <v>130.9267649108308</v>
      </c>
      <c r="BN166" s="6">
        <f t="shared" si="220"/>
        <v>273.72308524759717</v>
      </c>
      <c r="BO166" s="6">
        <f t="shared" si="221"/>
        <v>199.87199751562798</v>
      </c>
      <c r="BP166" s="6">
        <f t="shared" si="222"/>
        <v>338.15948359244538</v>
      </c>
      <c r="BQ166" s="6">
        <f t="shared" si="223"/>
        <v>289.27388840781879</v>
      </c>
      <c r="BR166" s="6">
        <f t="shared" si="224"/>
        <v>346.93138043588795</v>
      </c>
      <c r="BS166" s="6">
        <f t="shared" si="225"/>
        <v>389.12221351655506</v>
      </c>
      <c r="BU166" s="6">
        <f t="shared" si="226"/>
        <v>2.2388754006357603</v>
      </c>
      <c r="BV166" s="6">
        <f t="shared" si="227"/>
        <v>3.5484744136102995</v>
      </c>
      <c r="BW166" s="6">
        <f t="shared" si="228"/>
        <v>5.4170793089130695</v>
      </c>
      <c r="BX166" s="6">
        <f t="shared" si="229"/>
        <v>7.8401157489822859</v>
      </c>
      <c r="BY166" s="6">
        <f t="shared" si="230"/>
        <v>10.546279207091864</v>
      </c>
      <c r="CA166" s="6">
        <f t="shared" si="231"/>
        <v>1.1102052521039023</v>
      </c>
      <c r="CB166" s="6">
        <f t="shared" si="232"/>
        <v>1.7596043664724632</v>
      </c>
      <c r="CC166" s="6">
        <f t="shared" si="233"/>
        <v>2.6862012500163641</v>
      </c>
      <c r="CD166" s="6">
        <f t="shared" si="253"/>
        <v>3.8877275971458665</v>
      </c>
      <c r="CE166" s="6">
        <f t="shared" si="234"/>
        <v>5.2296499226990303</v>
      </c>
      <c r="CG166" s="6">
        <f t="shared" si="235"/>
        <v>34.679226315258049</v>
      </c>
      <c r="CH166" s="6">
        <f t="shared" si="236"/>
        <v>54.964357207439946</v>
      </c>
      <c r="CI166" s="6">
        <f t="shared" si="237"/>
        <v>83.908251110424658</v>
      </c>
      <c r="CJ166" s="6">
        <f t="shared" si="238"/>
        <v>121.44005348380209</v>
      </c>
      <c r="CK166" s="6">
        <f t="shared" si="239"/>
        <v>163.35737276973197</v>
      </c>
    </row>
    <row r="167" spans="1:89">
      <c r="A167" s="6">
        <v>1</v>
      </c>
      <c r="B167" s="6">
        <f t="shared" si="205"/>
        <v>1217.8260869565217</v>
      </c>
      <c r="C167" s="11">
        <v>15.6</v>
      </c>
      <c r="D167" s="6">
        <f t="shared" si="254"/>
        <v>60.9</v>
      </c>
      <c r="E167" s="6">
        <f t="shared" si="255"/>
        <v>20.044</v>
      </c>
      <c r="F167" s="6">
        <f t="shared" si="256"/>
        <v>3.3279999999999994</v>
      </c>
      <c r="G167" s="6">
        <f t="shared" si="257"/>
        <v>0.12800000000000011</v>
      </c>
      <c r="H167" s="11">
        <f t="shared" si="262"/>
        <v>84.4</v>
      </c>
      <c r="J167" s="6">
        <f t="shared" si="260"/>
        <v>72.156398104265392</v>
      </c>
      <c r="K167" s="6">
        <f t="shared" si="246"/>
        <v>23.748815165876778</v>
      </c>
      <c r="L167" s="6">
        <f t="shared" si="247"/>
        <v>3.9431279620853075</v>
      </c>
      <c r="M167" s="6">
        <f t="shared" si="261"/>
        <v>0.15165876777251197</v>
      </c>
      <c r="N167" s="11">
        <f t="shared" si="258"/>
        <v>100</v>
      </c>
      <c r="O167" s="6">
        <v>8.0000000000000002E-3</v>
      </c>
      <c r="P167" s="6">
        <f t="shared" si="181"/>
        <v>0.13808028947510012</v>
      </c>
      <c r="Q167" s="6">
        <f t="shared" si="182"/>
        <v>0.24511773866160891</v>
      </c>
      <c r="R167" s="6">
        <v>0.3</v>
      </c>
      <c r="S167" s="6">
        <f t="shared" si="259"/>
        <v>4.8685226972804994E-2</v>
      </c>
      <c r="T167" s="6">
        <v>0.12</v>
      </c>
      <c r="U167" s="6">
        <f t="shared" si="183"/>
        <v>0.67022216370685583</v>
      </c>
      <c r="V167" s="6">
        <f t="shared" si="184"/>
        <v>1.5756901577849871</v>
      </c>
      <c r="W167" s="6">
        <v>0.06</v>
      </c>
      <c r="X167" s="6">
        <f t="shared" si="206"/>
        <v>0.30797997505270919</v>
      </c>
      <c r="Y167" s="6">
        <v>2.6700000000000002E-2</v>
      </c>
      <c r="Z167" s="6">
        <v>0.21</v>
      </c>
      <c r="AA167" s="6">
        <v>0.442</v>
      </c>
      <c r="AB167" s="6">
        <v>0.5</v>
      </c>
      <c r="AC167" s="6">
        <f t="shared" si="207"/>
        <v>8.7325189573459722E-2</v>
      </c>
      <c r="AD167" s="6">
        <f t="shared" si="185"/>
        <v>0.18900906534463618</v>
      </c>
      <c r="AE167" s="6">
        <f t="shared" si="186"/>
        <v>1.5873258201106648</v>
      </c>
      <c r="AF167" s="6">
        <f t="shared" si="187"/>
        <v>3.1074265114554351</v>
      </c>
      <c r="AG167" s="6">
        <f t="shared" si="188"/>
        <v>11.149277832642444</v>
      </c>
      <c r="AH167" s="6">
        <f t="shared" si="208"/>
        <v>0.65279186979251691</v>
      </c>
      <c r="AI167" s="6">
        <f t="shared" si="189"/>
        <v>0.10434764079631609</v>
      </c>
      <c r="AJ167" s="6">
        <f t="shared" si="190"/>
        <v>1.006157759264213</v>
      </c>
      <c r="AK167" s="6">
        <f t="shared" si="191"/>
        <v>1.6803543193052322</v>
      </c>
      <c r="AL167" s="6">
        <f t="shared" si="192"/>
        <v>7.2651860090229485</v>
      </c>
      <c r="AM167" s="6">
        <f t="shared" si="209"/>
        <v>0.39152085823448202</v>
      </c>
      <c r="AN167" s="6">
        <f t="shared" si="193"/>
        <v>5.7607978325818439E-2</v>
      </c>
      <c r="AO167" s="6">
        <f t="shared" si="194"/>
        <v>0.63777292834372268</v>
      </c>
      <c r="AP167" s="6">
        <f t="shared" si="195"/>
        <v>0.90865886224458337</v>
      </c>
      <c r="AQ167" s="6">
        <f t="shared" si="196"/>
        <v>4.7342014916129269</v>
      </c>
      <c r="AR167" s="6">
        <f t="shared" si="210"/>
        <v>0.23604076943412736</v>
      </c>
      <c r="AS167" s="6">
        <f t="shared" si="197"/>
        <v>3.1804065156259213E-2</v>
      </c>
      <c r="AT167" s="6">
        <f t="shared" si="198"/>
        <v>0.40426494193671986</v>
      </c>
      <c r="AU167" s="6">
        <f t="shared" si="199"/>
        <v>0.49136120784157106</v>
      </c>
      <c r="AV167" s="6">
        <f t="shared" si="200"/>
        <v>3.0849401151401765</v>
      </c>
      <c r="AW167" s="6">
        <f t="shared" si="211"/>
        <v>0.14301038505486363</v>
      </c>
      <c r="AX167" s="6">
        <f t="shared" si="201"/>
        <v>1.7558306850185945E-2</v>
      </c>
      <c r="AY167" s="6">
        <f t="shared" si="202"/>
        <v>0.25625130201672719</v>
      </c>
      <c r="AZ167" s="6">
        <f t="shared" si="203"/>
        <v>0.26570569726809196</v>
      </c>
      <c r="BA167" s="6">
        <f t="shared" si="204"/>
        <v>2.0102345730026645</v>
      </c>
      <c r="BB167" s="6">
        <f t="shared" si="212"/>
        <v>8.7051902495878616E-2</v>
      </c>
      <c r="BD167" s="6">
        <f t="shared" si="250"/>
        <v>2662.9677834723075</v>
      </c>
      <c r="BE167" s="6">
        <f t="shared" si="251"/>
        <v>7410.0668943713008</v>
      </c>
      <c r="BF167" s="6">
        <f t="shared" si="213"/>
        <v>40.95046663715447</v>
      </c>
      <c r="BG167" s="6">
        <f t="shared" si="214"/>
        <v>36.922621006440082</v>
      </c>
      <c r="BH167" s="6">
        <f t="shared" si="252"/>
        <v>1.4509637533307438</v>
      </c>
      <c r="BI167" s="6">
        <f t="shared" si="215"/>
        <v>2.3760619359571127</v>
      </c>
      <c r="BJ167" s="6">
        <f t="shared" si="216"/>
        <v>132.62472475797503</v>
      </c>
      <c r="BK167" s="6">
        <f t="shared" si="217"/>
        <v>82.927594900620349</v>
      </c>
      <c r="BL167" s="6">
        <f t="shared" si="218"/>
        <v>198.29935782381315</v>
      </c>
      <c r="BM167" s="6">
        <f t="shared" si="219"/>
        <v>131.35864050642684</v>
      </c>
      <c r="BN167" s="6">
        <f t="shared" si="220"/>
        <v>274.96172694380726</v>
      </c>
      <c r="BO167" s="6">
        <f t="shared" si="221"/>
        <v>200.35334193503937</v>
      </c>
      <c r="BP167" s="6">
        <f t="shared" si="222"/>
        <v>338.59708523778494</v>
      </c>
      <c r="BQ167" s="6">
        <f t="shared" si="223"/>
        <v>289.59006274647237</v>
      </c>
      <c r="BR167" s="6">
        <f t="shared" si="224"/>
        <v>345.566442438754</v>
      </c>
      <c r="BS167" s="6">
        <f t="shared" si="225"/>
        <v>388.84300985579989</v>
      </c>
      <c r="BU167" s="6">
        <f t="shared" si="226"/>
        <v>2.2459834280495969</v>
      </c>
      <c r="BV167" s="6">
        <f t="shared" si="227"/>
        <v>3.5576737762878516</v>
      </c>
      <c r="BW167" s="6">
        <f t="shared" si="228"/>
        <v>5.4263033466690658</v>
      </c>
      <c r="BX167" s="6">
        <f t="shared" si="229"/>
        <v>7.8431610447146145</v>
      </c>
      <c r="BY167" s="6">
        <f t="shared" si="230"/>
        <v>10.53129488797606</v>
      </c>
      <c r="CA167" s="6">
        <f t="shared" si="231"/>
        <v>1.1191207324135264</v>
      </c>
      <c r="CB167" s="6">
        <f t="shared" si="232"/>
        <v>1.7727051911799485</v>
      </c>
      <c r="CC167" s="6">
        <f t="shared" si="233"/>
        <v>2.7037993690344155</v>
      </c>
      <c r="CD167" s="6">
        <f t="shared" si="253"/>
        <v>3.9080627324220982</v>
      </c>
      <c r="CE167" s="6">
        <f t="shared" si="234"/>
        <v>5.2474966204578495</v>
      </c>
      <c r="CG167" s="6">
        <f t="shared" si="235"/>
        <v>34.901276623168449</v>
      </c>
      <c r="CH167" s="6">
        <f t="shared" si="236"/>
        <v>55.284181998190903</v>
      </c>
      <c r="CI167" s="6">
        <f t="shared" si="237"/>
        <v>84.321599072430786</v>
      </c>
      <c r="CJ167" s="6">
        <f t="shared" si="238"/>
        <v>121.8781625024523</v>
      </c>
      <c r="CK167" s="6">
        <f t="shared" si="239"/>
        <v>163.65019950507653</v>
      </c>
    </row>
    <row r="168" spans="1:89">
      <c r="A168" s="6">
        <v>1</v>
      </c>
      <c r="B168" s="6">
        <f t="shared" si="205"/>
        <v>1218.2608695652175</v>
      </c>
      <c r="C168" s="11">
        <v>15.7</v>
      </c>
      <c r="D168" s="6">
        <f t="shared" si="254"/>
        <v>60.924999999999997</v>
      </c>
      <c r="E168" s="6">
        <f t="shared" si="255"/>
        <v>19.993000000000002</v>
      </c>
      <c r="F168" s="6">
        <f t="shared" si="256"/>
        <v>3.266</v>
      </c>
      <c r="G168" s="6">
        <f t="shared" si="257"/>
        <v>0.1160000000000001</v>
      </c>
      <c r="H168" s="11">
        <f t="shared" si="262"/>
        <v>84.300000000000011</v>
      </c>
      <c r="J168" s="6">
        <f t="shared" si="260"/>
        <v>72.271648873072351</v>
      </c>
      <c r="K168" s="6">
        <f t="shared" si="246"/>
        <v>23.716488730723604</v>
      </c>
      <c r="L168" s="6">
        <f t="shared" si="247"/>
        <v>3.8742586002372477</v>
      </c>
      <c r="M168" s="6">
        <f t="shared" si="261"/>
        <v>0.1376037959667854</v>
      </c>
      <c r="N168" s="11">
        <f t="shared" si="258"/>
        <v>100</v>
      </c>
      <c r="O168" s="6">
        <v>8.0000000000000002E-3</v>
      </c>
      <c r="P168" s="6">
        <f t="shared" si="181"/>
        <v>0.13784674492816268</v>
      </c>
      <c r="Q168" s="6">
        <f t="shared" si="182"/>
        <v>0.24501634278776174</v>
      </c>
      <c r="R168" s="6">
        <v>0.3</v>
      </c>
      <c r="S168" s="6">
        <f t="shared" si="259"/>
        <v>4.8379517756744796E-2</v>
      </c>
      <c r="T168" s="6">
        <v>0.12</v>
      </c>
      <c r="U168" s="6">
        <f t="shared" si="183"/>
        <v>0.67024419138149038</v>
      </c>
      <c r="V168" s="6">
        <f t="shared" si="184"/>
        <v>1.574143008795619</v>
      </c>
      <c r="W168" s="6">
        <v>0.06</v>
      </c>
      <c r="X168" s="6">
        <f t="shared" si="206"/>
        <v>0.30675329994088524</v>
      </c>
      <c r="Y168" s="6">
        <v>2.6700000000000002E-2</v>
      </c>
      <c r="Z168" s="6">
        <v>0.21</v>
      </c>
      <c r="AA168" s="6">
        <v>0.442</v>
      </c>
      <c r="AB168" s="6">
        <v>0.5</v>
      </c>
      <c r="AC168" s="6">
        <f t="shared" si="207"/>
        <v>8.6913398576512452E-2</v>
      </c>
      <c r="AD168" s="6">
        <f t="shared" si="185"/>
        <v>0.18884992020079613</v>
      </c>
      <c r="AE168" s="6">
        <f t="shared" si="186"/>
        <v>1.5830573212980033</v>
      </c>
      <c r="AF168" s="6">
        <f t="shared" si="187"/>
        <v>3.0994386570796348</v>
      </c>
      <c r="AG168" s="6">
        <f t="shared" si="188"/>
        <v>11.137001705604513</v>
      </c>
      <c r="AH168" s="6">
        <f t="shared" si="208"/>
        <v>0.64733576826591555</v>
      </c>
      <c r="AI168" s="6">
        <f t="shared" si="189"/>
        <v>0.10425978035283089</v>
      </c>
      <c r="AJ168" s="6">
        <f t="shared" si="190"/>
        <v>1.0034520871543307</v>
      </c>
      <c r="AK168" s="6">
        <f t="shared" si="191"/>
        <v>1.6760348525204587</v>
      </c>
      <c r="AL168" s="6">
        <f t="shared" si="192"/>
        <v>7.2571865360759347</v>
      </c>
      <c r="AM168" s="6">
        <f t="shared" si="209"/>
        <v>0.38825395211138042</v>
      </c>
      <c r="AN168" s="6">
        <f t="shared" si="193"/>
        <v>5.7559472557165085E-2</v>
      </c>
      <c r="AO168" s="6">
        <f t="shared" si="194"/>
        <v>0.63605788474467562</v>
      </c>
      <c r="AP168" s="6">
        <f t="shared" si="195"/>
        <v>0.90632309190789728</v>
      </c>
      <c r="AQ168" s="6">
        <f t="shared" si="196"/>
        <v>4.7289888079031304</v>
      </c>
      <c r="AR168" s="6">
        <f t="shared" si="210"/>
        <v>0.23407034490075371</v>
      </c>
      <c r="AS168" s="6">
        <f t="shared" si="197"/>
        <v>3.1777286215710722E-2</v>
      </c>
      <c r="AT168" s="6">
        <f t="shared" si="198"/>
        <v>0.4031778277457988</v>
      </c>
      <c r="AU168" s="6">
        <f t="shared" si="199"/>
        <v>0.49009812993459995</v>
      </c>
      <c r="AV168" s="6">
        <f t="shared" si="200"/>
        <v>3.0815433824256155</v>
      </c>
      <c r="AW168" s="6">
        <f t="shared" si="211"/>
        <v>0.14181358241449238</v>
      </c>
      <c r="AX168" s="6">
        <f t="shared" si="201"/>
        <v>1.7543522801261272E-2</v>
      </c>
      <c r="AY168" s="6">
        <f t="shared" si="202"/>
        <v>0.25556221325842482</v>
      </c>
      <c r="AZ168" s="6">
        <f t="shared" si="203"/>
        <v>0.26502268242968025</v>
      </c>
      <c r="BA168" s="6">
        <f t="shared" si="204"/>
        <v>2.0080211655188211</v>
      </c>
      <c r="BB168" s="6">
        <f t="shared" si="212"/>
        <v>8.6320154120498802E-2</v>
      </c>
      <c r="BD168" s="6">
        <f t="shared" si="250"/>
        <v>2618.6695269002312</v>
      </c>
      <c r="BE168" s="6">
        <f t="shared" si="251"/>
        <v>7379.5484398014214</v>
      </c>
      <c r="BF168" s="6">
        <f t="shared" si="213"/>
        <v>41.004589180716366</v>
      </c>
      <c r="BG168" s="6">
        <f t="shared" si="214"/>
        <v>36.948620803728467</v>
      </c>
      <c r="BH168" s="6">
        <f t="shared" si="252"/>
        <v>1.4399128635826424</v>
      </c>
      <c r="BI168" s="6">
        <f t="shared" si="215"/>
        <v>2.3700992030120527</v>
      </c>
      <c r="BJ168" s="6">
        <f t="shared" si="216"/>
        <v>133.65667959963616</v>
      </c>
      <c r="BK168" s="6">
        <f t="shared" si="217"/>
        <v>83.25071008978604</v>
      </c>
      <c r="BL168" s="6">
        <f t="shared" si="218"/>
        <v>199.59635375097861</v>
      </c>
      <c r="BM168" s="6">
        <f t="shared" si="219"/>
        <v>131.79327562263416</v>
      </c>
      <c r="BN168" s="6">
        <f t="shared" si="220"/>
        <v>276.20775550337208</v>
      </c>
      <c r="BO168" s="6">
        <f t="shared" si="221"/>
        <v>200.83649106604787</v>
      </c>
      <c r="BP168" s="6">
        <f t="shared" si="222"/>
        <v>339.02719263487597</v>
      </c>
      <c r="BQ168" s="6">
        <f t="shared" si="223"/>
        <v>289.90494892410555</v>
      </c>
      <c r="BR168" s="6">
        <f t="shared" si="224"/>
        <v>344.18156848106571</v>
      </c>
      <c r="BS168" s="6">
        <f t="shared" si="225"/>
        <v>388.55854207634297</v>
      </c>
      <c r="BU168" s="6">
        <f t="shared" si="226"/>
        <v>2.2531479735607682</v>
      </c>
      <c r="BV168" s="6">
        <f t="shared" si="227"/>
        <v>3.5669335622220291</v>
      </c>
      <c r="BW168" s="6">
        <f t="shared" si="228"/>
        <v>5.4355612387507994</v>
      </c>
      <c r="BX168" s="6">
        <f t="shared" si="229"/>
        <v>7.8461642848344528</v>
      </c>
      <c r="BY168" s="6">
        <f t="shared" si="230"/>
        <v>10.516185276315746</v>
      </c>
      <c r="CA168" s="6">
        <f t="shared" si="231"/>
        <v>1.1281274290548089</v>
      </c>
      <c r="CB168" s="6">
        <f t="shared" si="232"/>
        <v>1.7859260183429411</v>
      </c>
      <c r="CC168" s="6">
        <f t="shared" si="233"/>
        <v>2.7215281897580743</v>
      </c>
      <c r="CD168" s="6">
        <f t="shared" si="253"/>
        <v>3.9284917131312538</v>
      </c>
      <c r="CE168" s="6">
        <f t="shared" si="234"/>
        <v>5.2653430659884499</v>
      </c>
      <c r="CG168" s="6">
        <f t="shared" si="235"/>
        <v>35.125411621583794</v>
      </c>
      <c r="CH168" s="6">
        <f t="shared" si="236"/>
        <v>55.606649483339766</v>
      </c>
      <c r="CI168" s="6">
        <f t="shared" si="237"/>
        <v>84.737588540941147</v>
      </c>
      <c r="CJ168" s="6">
        <f t="shared" si="238"/>
        <v>122.31764331032151</v>
      </c>
      <c r="CK168" s="6">
        <f t="shared" si="239"/>
        <v>163.9418896823143</v>
      </c>
    </row>
    <row r="169" spans="1:89">
      <c r="A169" s="6">
        <v>1</v>
      </c>
      <c r="B169" s="6">
        <f t="shared" si="205"/>
        <v>1218.695652173913</v>
      </c>
      <c r="C169" s="11">
        <v>15.8</v>
      </c>
      <c r="D169" s="6">
        <f t="shared" si="254"/>
        <v>60.95</v>
      </c>
      <c r="E169" s="6">
        <f t="shared" si="255"/>
        <v>19.942</v>
      </c>
      <c r="F169" s="6">
        <f t="shared" si="256"/>
        <v>3.2039999999999988</v>
      </c>
      <c r="G169" s="6">
        <f t="shared" si="257"/>
        <v>0.10400000000000009</v>
      </c>
      <c r="H169" s="11">
        <f t="shared" si="262"/>
        <v>84.199999999999989</v>
      </c>
      <c r="J169" s="6">
        <f t="shared" si="260"/>
        <v>72.387173396674598</v>
      </c>
      <c r="K169" s="6">
        <f t="shared" si="246"/>
        <v>23.684085510688838</v>
      </c>
      <c r="L169" s="6">
        <f t="shared" si="247"/>
        <v>3.8052256532066497</v>
      </c>
      <c r="M169" s="6">
        <f t="shared" si="261"/>
        <v>0.12351543942992886</v>
      </c>
      <c r="N169" s="11">
        <f t="shared" si="258"/>
        <v>100.00000000000001</v>
      </c>
      <c r="O169" s="6">
        <v>8.0000000000000002E-3</v>
      </c>
      <c r="P169" s="6">
        <f t="shared" si="181"/>
        <v>0.13761373117360359</v>
      </c>
      <c r="Q169" s="6">
        <f t="shared" si="182"/>
        <v>0.24491504792237087</v>
      </c>
      <c r="R169" s="6">
        <v>0.3</v>
      </c>
      <c r="S169" s="6">
        <f t="shared" si="259"/>
        <v>4.807364418773491E-2</v>
      </c>
      <c r="T169" s="6">
        <v>0.12</v>
      </c>
      <c r="U169" s="6">
        <f t="shared" si="183"/>
        <v>0.67026620693999395</v>
      </c>
      <c r="V169" s="6">
        <f t="shared" si="184"/>
        <v>1.5725982794037632</v>
      </c>
      <c r="W169" s="6">
        <v>0.06</v>
      </c>
      <c r="X169" s="6">
        <f t="shared" si="206"/>
        <v>0.30552605209034467</v>
      </c>
      <c r="Y169" s="6">
        <v>2.6700000000000002E-2</v>
      </c>
      <c r="Z169" s="6">
        <v>0.21</v>
      </c>
      <c r="AA169" s="6">
        <v>0.442</v>
      </c>
      <c r="AB169" s="6">
        <v>0.5</v>
      </c>
      <c r="AC169" s="6">
        <f t="shared" si="207"/>
        <v>8.6500629453681727E-2</v>
      </c>
      <c r="AD169" s="6">
        <f t="shared" si="185"/>
        <v>0.18869100170197359</v>
      </c>
      <c r="AE169" s="6">
        <f t="shared" si="186"/>
        <v>1.5788027789514467</v>
      </c>
      <c r="AF169" s="6">
        <f t="shared" si="187"/>
        <v>3.0914759740471007</v>
      </c>
      <c r="AG169" s="6">
        <f t="shared" si="188"/>
        <v>11.124746239114108</v>
      </c>
      <c r="AH169" s="6">
        <f t="shared" si="208"/>
        <v>0.64189149882778873</v>
      </c>
      <c r="AI169" s="6">
        <f t="shared" si="189"/>
        <v>0.10417204503494656</v>
      </c>
      <c r="AJ169" s="6">
        <f t="shared" si="190"/>
        <v>1.0007552616255884</v>
      </c>
      <c r="AK169" s="6">
        <f t="shared" si="191"/>
        <v>1.6717289972483702</v>
      </c>
      <c r="AL169" s="6">
        <f t="shared" si="192"/>
        <v>7.2492005261283268</v>
      </c>
      <c r="AM169" s="6">
        <f t="shared" si="209"/>
        <v>0.38499387332682422</v>
      </c>
      <c r="AN169" s="6">
        <f t="shared" si="193"/>
        <v>5.7511035867533047E-2</v>
      </c>
      <c r="AO169" s="6">
        <f t="shared" si="194"/>
        <v>0.63434844872546148</v>
      </c>
      <c r="AP169" s="6">
        <f t="shared" si="195"/>
        <v>0.90399468205553735</v>
      </c>
      <c r="AQ169" s="6">
        <f t="shared" si="196"/>
        <v>4.7237848970660163</v>
      </c>
      <c r="AR169" s="6">
        <f t="shared" si="210"/>
        <v>0.23210388350605818</v>
      </c>
      <c r="AS169" s="6">
        <f t="shared" si="197"/>
        <v>3.1750545412131431E-2</v>
      </c>
      <c r="AT169" s="6">
        <f t="shared" si="198"/>
        <v>0.4020942680298874</v>
      </c>
      <c r="AU169" s="6">
        <f t="shared" si="199"/>
        <v>0.48883903224134734</v>
      </c>
      <c r="AV169" s="6">
        <f t="shared" si="200"/>
        <v>3.0781523663639905</v>
      </c>
      <c r="AW169" s="6">
        <f t="shared" si="211"/>
        <v>0.14061909431501851</v>
      </c>
      <c r="AX169" s="6">
        <f t="shared" si="201"/>
        <v>1.7528759806896919E-2</v>
      </c>
      <c r="AY169" s="6">
        <f t="shared" si="202"/>
        <v>0.25487537757417039</v>
      </c>
      <c r="AZ169" s="6">
        <f t="shared" si="203"/>
        <v>0.2643418199090431</v>
      </c>
      <c r="BA169" s="6">
        <f t="shared" si="204"/>
        <v>2.0058114831683502</v>
      </c>
      <c r="BB169" s="6">
        <f t="shared" si="212"/>
        <v>8.5589765736966236E-2</v>
      </c>
      <c r="BD169" s="6">
        <f t="shared" si="250"/>
        <v>2574.7547297086226</v>
      </c>
      <c r="BE169" s="6">
        <f t="shared" si="251"/>
        <v>7349.1383530286821</v>
      </c>
      <c r="BF169" s="6">
        <f t="shared" si="213"/>
        <v>41.058752084212465</v>
      </c>
      <c r="BG169" s="6">
        <f t="shared" si="214"/>
        <v>36.974634292845451</v>
      </c>
      <c r="BH169" s="6">
        <f t="shared" si="252"/>
        <v>1.4288813556046935</v>
      </c>
      <c r="BI169" s="6">
        <f t="shared" si="215"/>
        <v>2.3641421280284614</v>
      </c>
      <c r="BJ169" s="6">
        <f t="shared" si="216"/>
        <v>134.70156419254201</v>
      </c>
      <c r="BK169" s="6">
        <f t="shared" si="217"/>
        <v>83.576348406892109</v>
      </c>
      <c r="BL169" s="6">
        <f t="shared" si="218"/>
        <v>200.90688222950695</v>
      </c>
      <c r="BM169" s="6">
        <f t="shared" si="219"/>
        <v>132.23070351255109</v>
      </c>
      <c r="BN169" s="6">
        <f t="shared" si="220"/>
        <v>277.46125185343197</v>
      </c>
      <c r="BO169" s="6">
        <f t="shared" si="221"/>
        <v>201.32145790647436</v>
      </c>
      <c r="BP169" s="6">
        <f t="shared" si="222"/>
        <v>339.44965578048681</v>
      </c>
      <c r="BQ169" s="6">
        <f t="shared" si="223"/>
        <v>290.21852301813328</v>
      </c>
      <c r="BR169" s="6">
        <f t="shared" si="224"/>
        <v>342.77665373960042</v>
      </c>
      <c r="BS169" s="6">
        <f t="shared" si="225"/>
        <v>388.26878328940154</v>
      </c>
      <c r="BU169" s="6">
        <f t="shared" si="226"/>
        <v>2.2603698455798935</v>
      </c>
      <c r="BV169" s="6">
        <f t="shared" si="227"/>
        <v>3.5762545334528859</v>
      </c>
      <c r="BW169" s="6">
        <f t="shared" si="228"/>
        <v>5.4448532556664082</v>
      </c>
      <c r="BX169" s="6">
        <f t="shared" si="229"/>
        <v>7.8491249087023487</v>
      </c>
      <c r="BY169" s="6">
        <f t="shared" si="230"/>
        <v>10.500949927300054</v>
      </c>
      <c r="CA169" s="6">
        <f t="shared" si="231"/>
        <v>1.1372264936670995</v>
      </c>
      <c r="CB169" s="6">
        <f t="shared" si="232"/>
        <v>1.79926812043288</v>
      </c>
      <c r="CC169" s="6">
        <f t="shared" si="233"/>
        <v>2.739388595446798</v>
      </c>
      <c r="CD169" s="6">
        <f t="shared" si="253"/>
        <v>3.9490142800010042</v>
      </c>
      <c r="CE169" s="6">
        <f t="shared" si="234"/>
        <v>5.2831878328891522</v>
      </c>
      <c r="CG169" s="6">
        <f t="shared" si="235"/>
        <v>35.351659875283922</v>
      </c>
      <c r="CH169" s="6">
        <f t="shared" si="236"/>
        <v>55.931791047953098</v>
      </c>
      <c r="CI169" s="6">
        <f t="shared" si="237"/>
        <v>85.156241462675169</v>
      </c>
      <c r="CJ169" s="6">
        <f t="shared" si="238"/>
        <v>122.7584922147453</v>
      </c>
      <c r="CK169" s="6">
        <f t="shared" si="239"/>
        <v>164.23242016045461</v>
      </c>
    </row>
    <row r="170" spans="1:89">
      <c r="A170" s="6">
        <v>1</v>
      </c>
      <c r="B170" s="6">
        <f t="shared" si="205"/>
        <v>1219.1304347826087</v>
      </c>
      <c r="C170" s="11">
        <v>15.9</v>
      </c>
      <c r="D170" s="6">
        <f t="shared" si="254"/>
        <v>60.975000000000001</v>
      </c>
      <c r="E170" s="6">
        <f t="shared" si="255"/>
        <v>19.890999999999998</v>
      </c>
      <c r="F170" s="6">
        <f t="shared" si="256"/>
        <v>3.1419999999999995</v>
      </c>
      <c r="G170" s="6">
        <f t="shared" si="257"/>
        <v>9.2000000000000082E-2</v>
      </c>
      <c r="H170" s="11">
        <f t="shared" si="262"/>
        <v>84.1</v>
      </c>
      <c r="J170" s="6">
        <f t="shared" si="260"/>
        <v>72.502972651605234</v>
      </c>
      <c r="K170" s="6">
        <f t="shared" si="246"/>
        <v>23.651605231866824</v>
      </c>
      <c r="L170" s="6">
        <f t="shared" si="247"/>
        <v>3.7360285374554096</v>
      </c>
      <c r="M170" s="6">
        <f t="shared" si="261"/>
        <v>0.1093935790725328</v>
      </c>
      <c r="N170" s="11">
        <f t="shared" si="258"/>
        <v>100</v>
      </c>
      <c r="O170" s="6">
        <v>8.0000000000000002E-3</v>
      </c>
      <c r="P170" s="6">
        <f t="shared" si="181"/>
        <v>0.13738124673625995</v>
      </c>
      <c r="Q170" s="6">
        <f t="shared" si="182"/>
        <v>0.24481385392322474</v>
      </c>
      <c r="R170" s="6">
        <v>0.3</v>
      </c>
      <c r="S170" s="6">
        <f t="shared" si="259"/>
        <v>4.776760413623922E-2</v>
      </c>
      <c r="T170" s="6">
        <v>0.12</v>
      </c>
      <c r="U170" s="6">
        <f t="shared" si="183"/>
        <v>0.67028821039234809</v>
      </c>
      <c r="V170" s="6">
        <f t="shared" si="184"/>
        <v>1.5710559646805693</v>
      </c>
      <c r="W170" s="6">
        <v>0.06</v>
      </c>
      <c r="X170" s="6">
        <f t="shared" si="206"/>
        <v>0.30429822394697431</v>
      </c>
      <c r="Y170" s="6">
        <v>2.6700000000000002E-2</v>
      </c>
      <c r="Z170" s="6">
        <v>0.21</v>
      </c>
      <c r="AA170" s="6">
        <v>0.442</v>
      </c>
      <c r="AB170" s="6">
        <v>0.5</v>
      </c>
      <c r="AC170" s="6">
        <f t="shared" si="207"/>
        <v>8.6086878715814497E-2</v>
      </c>
      <c r="AD170" s="6">
        <f t="shared" si="185"/>
        <v>0.18853230942054655</v>
      </c>
      <c r="AE170" s="6">
        <f t="shared" si="186"/>
        <v>1.5745621400648218</v>
      </c>
      <c r="AF170" s="6">
        <f t="shared" si="187"/>
        <v>3.083538369785797</v>
      </c>
      <c r="AG170" s="6">
        <f t="shared" si="188"/>
        <v>11.112511388467718</v>
      </c>
      <c r="AH170" s="6">
        <f t="shared" si="208"/>
        <v>0.63645899762845648</v>
      </c>
      <c r="AI170" s="6">
        <f t="shared" si="189"/>
        <v>0.10408443460658269</v>
      </c>
      <c r="AJ170" s="6">
        <f t="shared" si="190"/>
        <v>0.99806724907897848</v>
      </c>
      <c r="AK170" s="6">
        <f t="shared" si="191"/>
        <v>1.6674367034302391</v>
      </c>
      <c r="AL170" s="6">
        <f t="shared" si="192"/>
        <v>7.2412279500500443</v>
      </c>
      <c r="AM170" s="6">
        <f t="shared" si="209"/>
        <v>0.38174058436562136</v>
      </c>
      <c r="AN170" s="6">
        <f t="shared" si="193"/>
        <v>5.7462668126587617E-2</v>
      </c>
      <c r="AO170" s="6">
        <f t="shared" si="194"/>
        <v>0.63264459898868686</v>
      </c>
      <c r="AP170" s="6">
        <f t="shared" si="195"/>
        <v>0.90167360561803045</v>
      </c>
      <c r="AQ170" s="6">
        <f t="shared" si="196"/>
        <v>4.7185897401195973</v>
      </c>
      <c r="AR170" s="6">
        <f t="shared" si="210"/>
        <v>0.23014136304929256</v>
      </c>
      <c r="AS170" s="6">
        <f t="shared" si="197"/>
        <v>3.1723842673566482E-2</v>
      </c>
      <c r="AT170" s="6">
        <f t="shared" si="198"/>
        <v>0.40101424928921287</v>
      </c>
      <c r="AU170" s="6">
        <f t="shared" si="199"/>
        <v>0.48758390012387826</v>
      </c>
      <c r="AV170" s="6">
        <f t="shared" si="200"/>
        <v>3.0747670545861019</v>
      </c>
      <c r="AW170" s="6">
        <f t="shared" si="211"/>
        <v>0.13942690752489414</v>
      </c>
      <c r="AX170" s="6">
        <f t="shared" si="201"/>
        <v>1.7514017827368195E-2</v>
      </c>
      <c r="AY170" s="6">
        <f t="shared" si="202"/>
        <v>0.25419078640686699</v>
      </c>
      <c r="AZ170" s="6">
        <f t="shared" si="203"/>
        <v>0.26366310179065383</v>
      </c>
      <c r="BA170" s="6">
        <f t="shared" si="204"/>
        <v>2.003605517891129</v>
      </c>
      <c r="BB170" s="6">
        <f t="shared" si="212"/>
        <v>8.4860729404458796E-2</v>
      </c>
      <c r="BD170" s="6">
        <f t="shared" si="250"/>
        <v>2531.2242485806737</v>
      </c>
      <c r="BE170" s="6">
        <f t="shared" si="251"/>
        <v>7318.8370064598266</v>
      </c>
      <c r="BF170" s="6">
        <f t="shared" si="213"/>
        <v>41.112955319632036</v>
      </c>
      <c r="BG170" s="6">
        <f t="shared" si="214"/>
        <v>37.000661469114547</v>
      </c>
      <c r="BH170" s="6">
        <f t="shared" si="252"/>
        <v>1.4178693100715671</v>
      </c>
      <c r="BI170" s="6">
        <f t="shared" si="215"/>
        <v>2.3581907266576629</v>
      </c>
      <c r="BJ170" s="6">
        <f t="shared" si="216"/>
        <v>135.7596335477464</v>
      </c>
      <c r="BK170" s="6">
        <f t="shared" si="217"/>
        <v>83.904545168784267</v>
      </c>
      <c r="BL170" s="6">
        <f t="shared" si="218"/>
        <v>202.23117922094519</v>
      </c>
      <c r="BM170" s="6">
        <f t="shared" si="219"/>
        <v>132.67095807675483</v>
      </c>
      <c r="BN170" s="6">
        <f t="shared" si="220"/>
        <v>278.72229856831274</v>
      </c>
      <c r="BO170" s="6">
        <f t="shared" si="221"/>
        <v>201.80825564648592</v>
      </c>
      <c r="BP170" s="6">
        <f t="shared" si="222"/>
        <v>339.86432180250961</v>
      </c>
      <c r="BQ170" s="6">
        <f t="shared" si="223"/>
        <v>290.53076074633685</v>
      </c>
      <c r="BR170" s="6">
        <f t="shared" si="224"/>
        <v>341.35159402971988</v>
      </c>
      <c r="BS170" s="6">
        <f t="shared" si="225"/>
        <v>387.97370662739098</v>
      </c>
      <c r="BU170" s="6">
        <f t="shared" si="226"/>
        <v>2.2676498699576402</v>
      </c>
      <c r="BV170" s="6">
        <f t="shared" si="227"/>
        <v>3.585637467251737</v>
      </c>
      <c r="BW170" s="6">
        <f t="shared" si="228"/>
        <v>5.4541796722996621</v>
      </c>
      <c r="BX170" s="6">
        <f t="shared" si="229"/>
        <v>7.8520423476442645</v>
      </c>
      <c r="BY170" s="6">
        <f t="shared" si="230"/>
        <v>10.485588398230208</v>
      </c>
      <c r="CA170" s="6">
        <f t="shared" si="231"/>
        <v>1.1464190976616582</v>
      </c>
      <c r="CB170" s="6">
        <f t="shared" si="232"/>
        <v>1.8127327874586554</v>
      </c>
      <c r="CC170" s="6">
        <f t="shared" si="233"/>
        <v>2.7573814728810584</v>
      </c>
      <c r="CD170" s="6">
        <f t="shared" si="253"/>
        <v>3.9696301542158356</v>
      </c>
      <c r="CE170" s="6">
        <f t="shared" si="234"/>
        <v>5.3010294707335834</v>
      </c>
      <c r="CG170" s="6">
        <f t="shared" si="235"/>
        <v>35.580050510886707</v>
      </c>
      <c r="CH170" s="6">
        <f t="shared" si="236"/>
        <v>56.259638619134726</v>
      </c>
      <c r="CI170" s="6">
        <f t="shared" si="237"/>
        <v>85.577580034213369</v>
      </c>
      <c r="CJ170" s="6">
        <f t="shared" si="238"/>
        <v>123.20070529584142</v>
      </c>
      <c r="CK170" s="6">
        <f t="shared" si="239"/>
        <v>164.52176757444815</v>
      </c>
    </row>
    <row r="171" spans="1:89">
      <c r="A171" s="6">
        <v>1</v>
      </c>
      <c r="B171" s="6">
        <f t="shared" si="205"/>
        <v>1219.5652173913043</v>
      </c>
      <c r="C171" s="11">
        <v>16</v>
      </c>
      <c r="D171" s="6">
        <f t="shared" si="254"/>
        <v>61</v>
      </c>
      <c r="E171" s="6">
        <f t="shared" si="255"/>
        <v>19.84</v>
      </c>
      <c r="F171" s="6">
        <f t="shared" si="256"/>
        <v>3.08</v>
      </c>
      <c r="G171" s="6">
        <f t="shared" si="257"/>
        <v>8.0000000000000071E-2</v>
      </c>
      <c r="H171" s="11">
        <f t="shared" si="262"/>
        <v>84</v>
      </c>
      <c r="J171" s="6">
        <f t="shared" si="260"/>
        <v>72.61904761904762</v>
      </c>
      <c r="K171" s="6">
        <f t="shared" si="246"/>
        <v>23.61904761904762</v>
      </c>
      <c r="L171" s="6">
        <f t="shared" si="247"/>
        <v>3.6666666666666665</v>
      </c>
      <c r="M171" s="6">
        <f t="shared" si="261"/>
        <v>9.5238095238095316E-2</v>
      </c>
      <c r="N171" s="11">
        <f t="shared" si="258"/>
        <v>100.00000000000001</v>
      </c>
      <c r="O171" s="6">
        <v>8.0000000000000002E-3</v>
      </c>
      <c r="P171" s="6">
        <f t="shared" si="181"/>
        <v>0.13714929014576571</v>
      </c>
      <c r="Q171" s="6">
        <f t="shared" si="182"/>
        <v>0.24471276064836786</v>
      </c>
      <c r="R171" s="6">
        <v>0.3</v>
      </c>
      <c r="S171" s="6">
        <f t="shared" si="259"/>
        <v>4.7461395467725771E-2</v>
      </c>
      <c r="T171" s="6">
        <v>0.12</v>
      </c>
      <c r="U171" s="6">
        <f t="shared" si="183"/>
        <v>0.6703102017485244</v>
      </c>
      <c r="V171" s="6">
        <f t="shared" si="184"/>
        <v>1.5695160597093984</v>
      </c>
      <c r="W171" s="6">
        <v>0.06</v>
      </c>
      <c r="X171" s="6">
        <f t="shared" si="206"/>
        <v>0.30306980793566274</v>
      </c>
      <c r="Y171" s="6">
        <v>2.6700000000000002E-2</v>
      </c>
      <c r="Z171" s="6">
        <v>0.21</v>
      </c>
      <c r="AA171" s="6">
        <v>0.442</v>
      </c>
      <c r="AB171" s="6">
        <v>0.5</v>
      </c>
      <c r="AC171" s="6">
        <f t="shared" si="207"/>
        <v>8.5672142857142863E-2</v>
      </c>
      <c r="AD171" s="6">
        <f t="shared" si="185"/>
        <v>0.18837384292988399</v>
      </c>
      <c r="AE171" s="6">
        <f t="shared" si="186"/>
        <v>1.5703353518596574</v>
      </c>
      <c r="AF171" s="6">
        <f t="shared" si="187"/>
        <v>3.0756257521100143</v>
      </c>
      <c r="AG171" s="6">
        <f t="shared" si="188"/>
        <v>11.100297109078562</v>
      </c>
      <c r="AH171" s="6">
        <f t="shared" si="208"/>
        <v>0.63103820101004349</v>
      </c>
      <c r="AI171" s="6">
        <f t="shared" si="189"/>
        <v>0.10399694883220595</v>
      </c>
      <c r="AJ171" s="6">
        <f t="shared" si="190"/>
        <v>0.99538801605982685</v>
      </c>
      <c r="AK171" s="6">
        <f t="shared" si="191"/>
        <v>1.663157921216244</v>
      </c>
      <c r="AL171" s="6">
        <f t="shared" si="192"/>
        <v>7.2332687787870791</v>
      </c>
      <c r="AM171" s="6">
        <f t="shared" si="209"/>
        <v>0.37849404782191098</v>
      </c>
      <c r="AN171" s="6">
        <f t="shared" si="193"/>
        <v>5.7414369204296212E-2</v>
      </c>
      <c r="AO171" s="6">
        <f t="shared" si="194"/>
        <v>0.63094631432844717</v>
      </c>
      <c r="AP171" s="6">
        <f t="shared" si="195"/>
        <v>0.8993598356388699</v>
      </c>
      <c r="AQ171" s="6">
        <f t="shared" si="196"/>
        <v>4.7134033181314559</v>
      </c>
      <c r="AR171" s="6">
        <f t="shared" si="210"/>
        <v>0.22818276139234164</v>
      </c>
      <c r="AS171" s="6">
        <f t="shared" si="197"/>
        <v>3.1697177928227835E-2</v>
      </c>
      <c r="AT171" s="6">
        <f t="shared" si="198"/>
        <v>0.39993775808199472</v>
      </c>
      <c r="AU171" s="6">
        <f t="shared" si="199"/>
        <v>0.48633271900534553</v>
      </c>
      <c r="AV171" s="6">
        <f t="shared" si="200"/>
        <v>3.0713874347550472</v>
      </c>
      <c r="AW171" s="6">
        <f t="shared" si="211"/>
        <v>0.13823700884863738</v>
      </c>
      <c r="AX171" s="6">
        <f t="shared" si="201"/>
        <v>1.7499296823042555E-2</v>
      </c>
      <c r="AY171" s="6">
        <f t="shared" si="202"/>
        <v>0.253508431236177</v>
      </c>
      <c r="AZ171" s="6">
        <f t="shared" si="203"/>
        <v>0.26298652019201935</v>
      </c>
      <c r="BA171" s="6">
        <f t="shared" si="204"/>
        <v>2.001403261648083</v>
      </c>
      <c r="BB171" s="6">
        <f t="shared" si="212"/>
        <v>8.4133037203031127E-2</v>
      </c>
      <c r="BD171" s="6">
        <f t="shared" si="250"/>
        <v>2488.0789124488365</v>
      </c>
      <c r="BE171" s="6">
        <f t="shared" si="251"/>
        <v>7288.6447683722581</v>
      </c>
      <c r="BF171" s="6">
        <f t="shared" si="213"/>
        <v>41.167198858539045</v>
      </c>
      <c r="BG171" s="6">
        <f t="shared" si="214"/>
        <v>37.026702327798446</v>
      </c>
      <c r="BH171" s="6">
        <f t="shared" si="252"/>
        <v>1.4068768084795058</v>
      </c>
      <c r="BI171" s="6">
        <f t="shared" si="215"/>
        <v>2.3522450146690494</v>
      </c>
      <c r="BJ171" s="6">
        <f t="shared" si="216"/>
        <v>136.83114973150245</v>
      </c>
      <c r="BK171" s="6">
        <f t="shared" si="217"/>
        <v>84.23533644730125</v>
      </c>
      <c r="BL171" s="6">
        <f t="shared" si="218"/>
        <v>203.56948674523034</v>
      </c>
      <c r="BM171" s="6">
        <f t="shared" si="219"/>
        <v>133.11407388093278</v>
      </c>
      <c r="BN171" s="6">
        <f t="shared" si="220"/>
        <v>279.99097991905757</v>
      </c>
      <c r="BO171" s="6">
        <f t="shared" si="221"/>
        <v>202.29689767318951</v>
      </c>
      <c r="BP171" s="6">
        <f t="shared" si="222"/>
        <v>340.27103488803516</v>
      </c>
      <c r="BQ171" s="6">
        <f t="shared" si="223"/>
        <v>290.84163745972251</v>
      </c>
      <c r="BR171" s="6">
        <f t="shared" si="224"/>
        <v>339.90628584152853</v>
      </c>
      <c r="BS171" s="6">
        <f t="shared" si="225"/>
        <v>387.67328524747933</v>
      </c>
      <c r="BU171" s="6">
        <f t="shared" si="226"/>
        <v>2.2749888904921489</v>
      </c>
      <c r="BV171" s="6">
        <f t="shared" si="227"/>
        <v>3.5950831565411931</v>
      </c>
      <c r="BW171" s="6">
        <f t="shared" si="228"/>
        <v>5.463540768017884</v>
      </c>
      <c r="BX171" s="6">
        <f t="shared" si="229"/>
        <v>7.8549160247891709</v>
      </c>
      <c r="BY171" s="6">
        <f t="shared" si="230"/>
        <v>10.470100248609686</v>
      </c>
      <c r="CA171" s="6">
        <f t="shared" si="231"/>
        <v>1.1557064327352746</v>
      </c>
      <c r="CB171" s="6">
        <f t="shared" si="232"/>
        <v>1.8263213273687993</v>
      </c>
      <c r="CC171" s="6">
        <f t="shared" si="233"/>
        <v>2.7755077123667755</v>
      </c>
      <c r="CD171" s="6">
        <f t="shared" si="253"/>
        <v>3.9903390369877352</v>
      </c>
      <c r="CE171" s="6">
        <f t="shared" si="234"/>
        <v>5.3188665049189492</v>
      </c>
      <c r="CG171" s="6">
        <f t="shared" si="235"/>
        <v>35.810613232037305</v>
      </c>
      <c r="CH171" s="6">
        <f t="shared" si="236"/>
        <v>56.590224679320386</v>
      </c>
      <c r="CI171" s="6">
        <f t="shared" si="237"/>
        <v>86.001626706243357</v>
      </c>
      <c r="CJ171" s="6">
        <f t="shared" si="238"/>
        <v>123.64427840041257</v>
      </c>
      <c r="CK171" s="6">
        <f t="shared" si="239"/>
        <v>164.80990833432514</v>
      </c>
    </row>
    <row r="172" spans="1:89">
      <c r="A172" s="6">
        <v>1</v>
      </c>
      <c r="B172" s="6">
        <f t="shared" si="205"/>
        <v>1220</v>
      </c>
      <c r="C172" s="11">
        <v>16.100000000000001</v>
      </c>
      <c r="D172" s="6">
        <f t="shared" si="254"/>
        <v>61.024999999999999</v>
      </c>
      <c r="E172" s="6">
        <f t="shared" si="255"/>
        <v>19.789000000000001</v>
      </c>
      <c r="F172" s="6">
        <f t="shared" si="256"/>
        <v>3.0179999999999989</v>
      </c>
      <c r="G172" s="6">
        <f t="shared" si="257"/>
        <v>6.7999999999999838E-2</v>
      </c>
      <c r="H172" s="11">
        <f t="shared" si="262"/>
        <v>83.899999999999991</v>
      </c>
      <c r="J172" s="6">
        <f t="shared" si="260"/>
        <v>72.735399284862936</v>
      </c>
      <c r="K172" s="6">
        <f t="shared" si="246"/>
        <v>23.586412395709182</v>
      </c>
      <c r="L172" s="6">
        <f t="shared" si="247"/>
        <v>3.5971394517282471</v>
      </c>
      <c r="M172" s="6">
        <f t="shared" si="261"/>
        <v>8.1048867699642244E-2</v>
      </c>
      <c r="N172" s="11">
        <f t="shared" si="258"/>
        <v>100.00000000000001</v>
      </c>
      <c r="O172" s="6">
        <v>8.0000000000000002E-3</v>
      </c>
      <c r="P172" s="6">
        <f t="shared" si="181"/>
        <v>0.13691785993653305</v>
      </c>
      <c r="Q172" s="6">
        <f t="shared" si="182"/>
        <v>0.24461176795609935</v>
      </c>
      <c r="R172" s="6">
        <v>0.3</v>
      </c>
      <c r="S172" s="6">
        <f t="shared" si="259"/>
        <v>4.7155016042616932E-2</v>
      </c>
      <c r="T172" s="6">
        <v>0.12</v>
      </c>
      <c r="U172" s="6">
        <f t="shared" si="183"/>
        <v>0.67033218101848324</v>
      </c>
      <c r="V172" s="6">
        <f t="shared" si="184"/>
        <v>1.5679785595857851</v>
      </c>
      <c r="W172" s="6">
        <v>0.06</v>
      </c>
      <c r="X172" s="6">
        <f t="shared" si="206"/>
        <v>0.30184079646012713</v>
      </c>
      <c r="Y172" s="6">
        <v>2.6700000000000002E-2</v>
      </c>
      <c r="Z172" s="6">
        <v>0.21</v>
      </c>
      <c r="AA172" s="6">
        <v>0.442</v>
      </c>
      <c r="AB172" s="6">
        <v>0.5</v>
      </c>
      <c r="AC172" s="6">
        <f t="shared" si="207"/>
        <v>8.5256418355184757E-2</v>
      </c>
      <c r="AD172" s="6">
        <f t="shared" si="185"/>
        <v>0.18821560180434332</v>
      </c>
      <c r="AE172" s="6">
        <f t="shared" si="186"/>
        <v>1.5661223617840958</v>
      </c>
      <c r="AF172" s="6">
        <f t="shared" si="187"/>
        <v>3.0677380292185625</v>
      </c>
      <c r="AG172" s="6">
        <f t="shared" si="188"/>
        <v>11.088103356476189</v>
      </c>
      <c r="AH172" s="6">
        <f t="shared" si="208"/>
        <v>0.62562904550509568</v>
      </c>
      <c r="AI172" s="6">
        <f t="shared" si="189"/>
        <v>0.10390958747682855</v>
      </c>
      <c r="AJ172" s="6">
        <f t="shared" si="190"/>
        <v>0.99271752925710233</v>
      </c>
      <c r="AK172" s="6">
        <f t="shared" si="191"/>
        <v>1.6588926009644944</v>
      </c>
      <c r="AL172" s="6">
        <f t="shared" si="192"/>
        <v>7.2253229833612185</v>
      </c>
      <c r="AM172" s="6">
        <f t="shared" si="209"/>
        <v>0.37525422639835126</v>
      </c>
      <c r="AN172" s="6">
        <f t="shared" si="193"/>
        <v>5.7366138970927349E-2</v>
      </c>
      <c r="AO172" s="6">
        <f t="shared" si="194"/>
        <v>0.62925357362988876</v>
      </c>
      <c r="AP172" s="6">
        <f t="shared" si="195"/>
        <v>0.89705334527398894</v>
      </c>
      <c r="AQ172" s="6">
        <f t="shared" si="196"/>
        <v>4.7082256122185671</v>
      </c>
      <c r="AR172" s="6">
        <f t="shared" si="210"/>
        <v>0.22622805645924285</v>
      </c>
      <c r="AS172" s="6">
        <f t="shared" si="197"/>
        <v>3.1670551104493627E-2</v>
      </c>
      <c r="AT172" s="6">
        <f t="shared" si="198"/>
        <v>0.39886478102416661</v>
      </c>
      <c r="AU172" s="6">
        <f t="shared" si="199"/>
        <v>0.4850854743697039</v>
      </c>
      <c r="AV172" s="6">
        <f t="shared" si="200"/>
        <v>3.0680134945661122</v>
      </c>
      <c r="AW172" s="6">
        <f t="shared" si="211"/>
        <v>0.13704938512654613</v>
      </c>
      <c r="AX172" s="6">
        <f t="shared" si="201"/>
        <v>1.7484596754379193E-2</v>
      </c>
      <c r="AY172" s="6">
        <f t="shared" si="202"/>
        <v>0.25282830357834618</v>
      </c>
      <c r="AZ172" s="6">
        <f t="shared" si="203"/>
        <v>0.26231206726352546</v>
      </c>
      <c r="BA172" s="6">
        <f t="shared" si="204"/>
        <v>1.9992047064211098</v>
      </c>
      <c r="BB172" s="6">
        <f t="shared" si="212"/>
        <v>8.3406681233442651E-2</v>
      </c>
      <c r="BD172" s="6">
        <f t="shared" si="250"/>
        <v>2445.3195221802694</v>
      </c>
      <c r="BE172" s="6">
        <f t="shared" si="251"/>
        <v>7258.5620028679596</v>
      </c>
      <c r="BF172" s="6">
        <f t="shared" si="213"/>
        <v>41.221482672065299</v>
      </c>
      <c r="BG172" s="6">
        <f t="shared" si="214"/>
        <v>37.052756864098242</v>
      </c>
      <c r="BH172" s="6">
        <f t="shared" si="252"/>
        <v>1.3959039331597021</v>
      </c>
      <c r="BI172" s="6">
        <f t="shared" si="215"/>
        <v>2.3463050079515999</v>
      </c>
      <c r="BJ172" s="6">
        <f t="shared" si="216"/>
        <v>137.91638211700297</v>
      </c>
      <c r="BK172" s="6">
        <f t="shared" si="217"/>
        <v>84.568759091212442</v>
      </c>
      <c r="BL172" s="6">
        <f t="shared" si="218"/>
        <v>204.92205308603747</v>
      </c>
      <c r="BM172" s="6">
        <f t="shared" si="219"/>
        <v>133.56008617413218</v>
      </c>
      <c r="BN172" s="6">
        <f t="shared" si="220"/>
        <v>281.26738192487875</v>
      </c>
      <c r="BO172" s="6">
        <f t="shared" si="221"/>
        <v>202.78739757537392</v>
      </c>
      <c r="BP172" s="6">
        <f t="shared" si="222"/>
        <v>340.6696362090309</v>
      </c>
      <c r="BQ172" s="6">
        <f t="shared" si="223"/>
        <v>291.15112813518402</v>
      </c>
      <c r="BR172" s="6">
        <f t="shared" si="224"/>
        <v>338.44062637716064</v>
      </c>
      <c r="BS172" s="6">
        <f t="shared" si="225"/>
        <v>387.36749233524137</v>
      </c>
      <c r="BU172" s="6">
        <f t="shared" si="226"/>
        <v>2.2823877694551298</v>
      </c>
      <c r="BV172" s="6">
        <f t="shared" si="227"/>
        <v>3.6045924103300226</v>
      </c>
      <c r="BW172" s="6">
        <f t="shared" si="228"/>
        <v>5.4729368267833793</v>
      </c>
      <c r="BX172" s="6">
        <f t="shared" si="229"/>
        <v>7.857745354902077</v>
      </c>
      <c r="BY172" s="6">
        <f t="shared" si="230"/>
        <v>10.454485040236662</v>
      </c>
      <c r="CA172" s="6">
        <f t="shared" si="231"/>
        <v>1.1650897114028667</v>
      </c>
      <c r="CB172" s="6">
        <f t="shared" si="232"/>
        <v>1.8400350664685472</v>
      </c>
      <c r="CC172" s="6">
        <f t="shared" si="233"/>
        <v>2.7937682077421089</v>
      </c>
      <c r="CD172" s="6">
        <f t="shared" si="253"/>
        <v>4.0111406091199076</v>
      </c>
      <c r="CE172" s="6">
        <f t="shared" si="234"/>
        <v>5.3366974365196169</v>
      </c>
      <c r="CG172" s="6">
        <f t="shared" si="235"/>
        <v>36.043378335131159</v>
      </c>
      <c r="CH172" s="6">
        <f t="shared" si="236"/>
        <v>56.923582280009903</v>
      </c>
      <c r="CI172" s="6">
        <f t="shared" si="237"/>
        <v>86.428404187916669</v>
      </c>
      <c r="CJ172" s="6">
        <f t="shared" si="238"/>
        <v>124.08920713567771</v>
      </c>
      <c r="CK172" s="6">
        <f t="shared" si="239"/>
        <v>165.09681862437216</v>
      </c>
    </row>
    <row r="173" spans="1:89">
      <c r="A173" s="6">
        <v>1</v>
      </c>
      <c r="B173" s="6">
        <f t="shared" si="205"/>
        <v>1220.4347826086957</v>
      </c>
      <c r="C173" s="11">
        <v>16.2</v>
      </c>
      <c r="D173" s="6">
        <f t="shared" si="254"/>
        <v>61.05</v>
      </c>
      <c r="E173" s="6">
        <f t="shared" si="255"/>
        <v>19.738</v>
      </c>
      <c r="F173" s="6">
        <f t="shared" si="256"/>
        <v>2.9560000000000013</v>
      </c>
      <c r="G173" s="6">
        <f t="shared" si="257"/>
        <v>5.600000000000005E-2</v>
      </c>
      <c r="H173" s="11">
        <f t="shared" si="262"/>
        <v>83.8</v>
      </c>
      <c r="J173" s="6">
        <f t="shared" si="260"/>
        <v>72.85202863961814</v>
      </c>
      <c r="K173" s="6">
        <f t="shared" si="246"/>
        <v>23.553699284009546</v>
      </c>
      <c r="L173" s="6">
        <f t="shared" si="247"/>
        <v>3.5274463007159924</v>
      </c>
      <c r="M173" s="6">
        <f t="shared" si="261"/>
        <v>6.6825775656324637E-2</v>
      </c>
      <c r="N173" s="11">
        <f t="shared" si="258"/>
        <v>100.00000000000001</v>
      </c>
      <c r="O173" s="6">
        <v>8.0000000000000002E-3</v>
      </c>
      <c r="P173" s="6">
        <f t="shared" si="181"/>
        <v>0.13668695464773639</v>
      </c>
      <c r="Q173" s="6">
        <f t="shared" si="182"/>
        <v>0.24451087570497371</v>
      </c>
      <c r="R173" s="6">
        <v>0.3</v>
      </c>
      <c r="S173" s="6">
        <f t="shared" si="259"/>
        <v>4.6848463716240143E-2</v>
      </c>
      <c r="T173" s="6">
        <v>0.12</v>
      </c>
      <c r="U173" s="6">
        <f t="shared" si="183"/>
        <v>0.67035414821217254</v>
      </c>
      <c r="V173" s="6">
        <f t="shared" si="184"/>
        <v>1.5664434594174061</v>
      </c>
      <c r="W173" s="6">
        <v>0.06</v>
      </c>
      <c r="X173" s="6">
        <f t="shared" si="206"/>
        <v>0.30061118190274122</v>
      </c>
      <c r="Y173" s="6">
        <v>2.6700000000000002E-2</v>
      </c>
      <c r="Z173" s="6">
        <v>0.21</v>
      </c>
      <c r="AA173" s="6">
        <v>0.442</v>
      </c>
      <c r="AB173" s="6">
        <v>0.5</v>
      </c>
      <c r="AC173" s="6">
        <f t="shared" si="207"/>
        <v>8.4839701670644418E-2</v>
      </c>
      <c r="AD173" s="6">
        <f t="shared" si="185"/>
        <v>0.18805758561926797</v>
      </c>
      <c r="AE173" s="6">
        <f t="shared" si="186"/>
        <v>1.5619231175118269</v>
      </c>
      <c r="AF173" s="6">
        <f t="shared" si="187"/>
        <v>3.0598751096930168</v>
      </c>
      <c r="AG173" s="6">
        <f t="shared" si="188"/>
        <v>11.075930086306183</v>
      </c>
      <c r="AH173" s="6">
        <f t="shared" si="208"/>
        <v>0.62023146783520833</v>
      </c>
      <c r="AI173" s="6">
        <f t="shared" si="189"/>
        <v>0.10382235030600726</v>
      </c>
      <c r="AJ173" s="6">
        <f t="shared" si="190"/>
        <v>0.99005575550274194</v>
      </c>
      <c r="AK173" s="6">
        <f t="shared" si="191"/>
        <v>1.6546406932400823</v>
      </c>
      <c r="AL173" s="6">
        <f t="shared" si="192"/>
        <v>7.2173905348698701</v>
      </c>
      <c r="AM173" s="6">
        <f t="shared" si="209"/>
        <v>0.37202108290531344</v>
      </c>
      <c r="AN173" s="6">
        <f t="shared" si="193"/>
        <v>5.7317977297050231E-2</v>
      </c>
      <c r="AO173" s="6">
        <f t="shared" si="194"/>
        <v>0.62756635586878118</v>
      </c>
      <c r="AP173" s="6">
        <f t="shared" si="195"/>
        <v>0.89475410779124742</v>
      </c>
      <c r="AQ173" s="6">
        <f t="shared" si="196"/>
        <v>4.7030566035471795</v>
      </c>
      <c r="AR173" s="6">
        <f t="shared" si="210"/>
        <v>0.22427722623570992</v>
      </c>
      <c r="AS173" s="6">
        <f t="shared" si="197"/>
        <v>3.1643962130908088E-2</v>
      </c>
      <c r="AT173" s="6">
        <f t="shared" si="198"/>
        <v>0.3977953047891058</v>
      </c>
      <c r="AU173" s="6">
        <f t="shared" si="199"/>
        <v>0.48384215176143291</v>
      </c>
      <c r="AV173" s="6">
        <f t="shared" si="200"/>
        <v>3.0646452217466891</v>
      </c>
      <c r="AW173" s="6">
        <f t="shared" si="211"/>
        <v>0.13586402323441432</v>
      </c>
      <c r="AX173" s="6">
        <f t="shared" si="201"/>
        <v>1.7469917581928986E-2</v>
      </c>
      <c r="AY173" s="6">
        <f t="shared" si="202"/>
        <v>0.25215039498603203</v>
      </c>
      <c r="AZ173" s="6">
        <f t="shared" si="203"/>
        <v>0.26163973518828693</v>
      </c>
      <c r="BA173" s="6">
        <f t="shared" si="204"/>
        <v>1.9970098442130304</v>
      </c>
      <c r="BB173" s="6">
        <f t="shared" si="212"/>
        <v>8.2681653616987719E-2</v>
      </c>
      <c r="BD173" s="6">
        <f t="shared" si="250"/>
        <v>2402.9468502604213</v>
      </c>
      <c r="BE173" s="6">
        <f t="shared" si="251"/>
        <v>7228.5890698271733</v>
      </c>
      <c r="BF173" s="6">
        <f t="shared" si="213"/>
        <v>41.275806730903184</v>
      </c>
      <c r="BG173" s="6">
        <f t="shared" si="214"/>
        <v>37.078825073152601</v>
      </c>
      <c r="BH173" s="6">
        <f t="shared" si="252"/>
        <v>1.3849507672919661</v>
      </c>
      <c r="BI173" s="6">
        <f t="shared" si="215"/>
        <v>2.3403707225154293</v>
      </c>
      <c r="BJ173" s="6">
        <f t="shared" si="216"/>
        <v>139.01560764713685</v>
      </c>
      <c r="BK173" s="6">
        <f t="shared" si="217"/>
        <v>84.90485074896506</v>
      </c>
      <c r="BL173" s="6">
        <f t="shared" si="218"/>
        <v>206.28913300476768</v>
      </c>
      <c r="BM173" s="6">
        <f t="shared" si="219"/>
        <v>134.00903090765459</v>
      </c>
      <c r="BN173" s="6">
        <f t="shared" si="220"/>
        <v>282.55159240661834</v>
      </c>
      <c r="BO173" s="6">
        <f t="shared" si="221"/>
        <v>203.27976914840627</v>
      </c>
      <c r="BP173" s="6">
        <f t="shared" si="222"/>
        <v>341.05996384551833</v>
      </c>
      <c r="BQ173" s="6">
        <f t="shared" si="223"/>
        <v>291.45920736796387</v>
      </c>
      <c r="BR173" s="6">
        <f t="shared" si="224"/>
        <v>336.954513589226</v>
      </c>
      <c r="BS173" s="6">
        <f t="shared" si="225"/>
        <v>387.05630110841406</v>
      </c>
      <c r="BU173" s="6">
        <f t="shared" si="226"/>
        <v>2.2898473881374821</v>
      </c>
      <c r="BV173" s="6">
        <f t="shared" si="227"/>
        <v>3.6141660541635003</v>
      </c>
      <c r="BW173" s="6">
        <f t="shared" si="228"/>
        <v>5.4823681372685567</v>
      </c>
      <c r="BX173" s="6">
        <f t="shared" si="229"/>
        <v>7.860529744212382</v>
      </c>
      <c r="BY173" s="6">
        <f t="shared" si="230"/>
        <v>10.438742337298793</v>
      </c>
      <c r="CA173" s="6">
        <f t="shared" si="231"/>
        <v>1.1745701675499314</v>
      </c>
      <c r="CB173" s="6">
        <f t="shared" si="232"/>
        <v>1.8538753498524518</v>
      </c>
      <c r="CC173" s="6">
        <f t="shared" si="233"/>
        <v>2.8121638563867961</v>
      </c>
      <c r="CD173" s="6">
        <f t="shared" si="253"/>
        <v>4.0320345305634078</v>
      </c>
      <c r="CE173" s="6">
        <f t="shared" si="234"/>
        <v>5.3545207421462688</v>
      </c>
      <c r="CG173" s="6">
        <f t="shared" si="235"/>
        <v>36.278376725593873</v>
      </c>
      <c r="CH173" s="6">
        <f t="shared" si="236"/>
        <v>57.259745055954959</v>
      </c>
      <c r="CI173" s="6">
        <f t="shared" si="237"/>
        <v>86.857935451320841</v>
      </c>
      <c r="CJ173" s="6">
        <f t="shared" si="238"/>
        <v>124.53548686282645</v>
      </c>
      <c r="CK173" s="6">
        <f t="shared" si="239"/>
        <v>165.38247440234858</v>
      </c>
    </row>
    <row r="174" spans="1:89">
      <c r="A174" s="6">
        <v>1</v>
      </c>
      <c r="B174" s="6">
        <f t="shared" si="205"/>
        <v>1220.8695652173913</v>
      </c>
      <c r="C174" s="11">
        <v>16.3</v>
      </c>
      <c r="D174" s="6">
        <f t="shared" si="254"/>
        <v>61.075000000000003</v>
      </c>
      <c r="E174" s="6">
        <f t="shared" si="255"/>
        <v>19.686999999999998</v>
      </c>
      <c r="F174" s="6">
        <f t="shared" si="256"/>
        <v>2.8940000000000001</v>
      </c>
      <c r="G174" s="6">
        <f t="shared" si="257"/>
        <v>4.4000000000000039E-2</v>
      </c>
      <c r="H174" s="11">
        <f t="shared" si="262"/>
        <v>83.7</v>
      </c>
      <c r="J174" s="6">
        <f t="shared" si="260"/>
        <v>72.968936678614099</v>
      </c>
      <c r="K174" s="6">
        <f t="shared" si="246"/>
        <v>23.52090800477897</v>
      </c>
      <c r="L174" s="6">
        <f t="shared" si="247"/>
        <v>3.4575866188769417</v>
      </c>
      <c r="M174" s="6">
        <f t="shared" si="261"/>
        <v>5.2568697729988095E-2</v>
      </c>
      <c r="N174" s="11">
        <f t="shared" si="258"/>
        <v>100</v>
      </c>
      <c r="O174" s="6">
        <v>8.0000000000000002E-3</v>
      </c>
      <c r="P174" s="6">
        <f t="shared" si="181"/>
        <v>0.13645657282329224</v>
      </c>
      <c r="Q174" s="6">
        <f t="shared" si="182"/>
        <v>0.24441008375379936</v>
      </c>
      <c r="R174" s="6">
        <v>0.3</v>
      </c>
      <c r="S174" s="6">
        <f t="shared" si="259"/>
        <v>4.6541736338777166E-2</v>
      </c>
      <c r="T174" s="6">
        <v>0.12</v>
      </c>
      <c r="U174" s="6">
        <f t="shared" si="183"/>
        <v>0.67037610333953146</v>
      </c>
      <c r="V174" s="6">
        <f t="shared" si="184"/>
        <v>1.5649107543240379</v>
      </c>
      <c r="W174" s="6">
        <v>0.06</v>
      </c>
      <c r="X174" s="6">
        <f t="shared" si="206"/>
        <v>0.2993809566243622</v>
      </c>
      <c r="Y174" s="6">
        <v>2.6700000000000002E-2</v>
      </c>
      <c r="Z174" s="6">
        <v>0.21</v>
      </c>
      <c r="AA174" s="6">
        <v>0.442</v>
      </c>
      <c r="AB174" s="6">
        <v>0.5</v>
      </c>
      <c r="AC174" s="6">
        <f t="shared" si="207"/>
        <v>8.4421989247311813E-2</v>
      </c>
      <c r="AD174" s="6">
        <f t="shared" si="185"/>
        <v>0.18789979395098408</v>
      </c>
      <c r="AE174" s="6">
        <f t="shared" si="186"/>
        <v>1.557737566940999</v>
      </c>
      <c r="AF174" s="6">
        <f t="shared" si="187"/>
        <v>3.0520369024958867</v>
      </c>
      <c r="AG174" s="6">
        <f t="shared" si="188"/>
        <v>11.063777254329736</v>
      </c>
      <c r="AH174" s="6">
        <f t="shared" si="208"/>
        <v>0.61484540490964634</v>
      </c>
      <c r="AI174" s="6">
        <f t="shared" si="189"/>
        <v>0.1037352370858412</v>
      </c>
      <c r="AJ174" s="6">
        <f t="shared" si="190"/>
        <v>0.98740266177095992</v>
      </c>
      <c r="AK174" s="6">
        <f t="shared" si="191"/>
        <v>1.6504021488140912</v>
      </c>
      <c r="AL174" s="6">
        <f t="shared" si="192"/>
        <v>7.2094714044857646</v>
      </c>
      <c r="AM174" s="6">
        <f t="shared" si="209"/>
        <v>0.36879458026007156</v>
      </c>
      <c r="AN174" s="6">
        <f t="shared" si="193"/>
        <v>5.7269884053533462E-2</v>
      </c>
      <c r="AO174" s="6">
        <f t="shared" si="194"/>
        <v>0.62588464011107892</v>
      </c>
      <c r="AP174" s="6">
        <f t="shared" si="195"/>
        <v>0.89246209656989584</v>
      </c>
      <c r="AQ174" s="6">
        <f t="shared" si="196"/>
        <v>4.6978962733326268</v>
      </c>
      <c r="AR174" s="6">
        <f t="shared" si="210"/>
        <v>0.22233024876865329</v>
      </c>
      <c r="AS174" s="6">
        <f t="shared" si="197"/>
        <v>3.1617410936180632E-2</v>
      </c>
      <c r="AT174" s="6">
        <f t="shared" si="198"/>
        <v>0.39672931610735485</v>
      </c>
      <c r="AU174" s="6">
        <f t="shared" si="199"/>
        <v>0.48260273678524723</v>
      </c>
      <c r="AV174" s="6">
        <f t="shared" si="200"/>
        <v>3.0612826040561565</v>
      </c>
      <c r="AW174" s="6">
        <f t="shared" si="211"/>
        <v>0.13468091008324615</v>
      </c>
      <c r="AX174" s="6">
        <f t="shared" si="201"/>
        <v>1.7455259266334011E-2</v>
      </c>
      <c r="AY174" s="6">
        <f t="shared" si="202"/>
        <v>0.25147469704812736</v>
      </c>
      <c r="AZ174" s="6">
        <f t="shared" si="203"/>
        <v>0.26096951618199105</v>
      </c>
      <c r="BA174" s="6">
        <f t="shared" si="204"/>
        <v>1.9948186670475079</v>
      </c>
      <c r="BB174" s="6">
        <f t="shared" si="212"/>
        <v>8.1957946495323827E-2</v>
      </c>
      <c r="BD174" s="6">
        <f t="shared" si="250"/>
        <v>2360.9616404748117</v>
      </c>
      <c r="BE174" s="6">
        <f t="shared" si="251"/>
        <v>7198.726324861821</v>
      </c>
      <c r="BF174" s="6">
        <f t="shared" si="213"/>
        <v>41.330171005298304</v>
      </c>
      <c r="BG174" s="6">
        <f t="shared" si="214"/>
        <v>37.104906950036927</v>
      </c>
      <c r="BH174" s="6">
        <f t="shared" si="252"/>
        <v>1.3740173949187082</v>
      </c>
      <c r="BI174" s="6">
        <f t="shared" si="215"/>
        <v>2.3344421744933634</v>
      </c>
      <c r="BJ174" s="6">
        <f t="shared" si="216"/>
        <v>140.12911110883667</v>
      </c>
      <c r="BK174" s="6">
        <f t="shared" si="217"/>
        <v>85.243649892277162</v>
      </c>
      <c r="BL174" s="6">
        <f t="shared" si="218"/>
        <v>207.67098796361282</v>
      </c>
      <c r="BM174" s="6">
        <f t="shared" si="219"/>
        <v>134.46094475462368</v>
      </c>
      <c r="BN174" s="6">
        <f t="shared" si="220"/>
        <v>283.84370104232011</v>
      </c>
      <c r="BO174" s="6">
        <f t="shared" si="221"/>
        <v>203.77402639928917</v>
      </c>
      <c r="BP174" s="6">
        <f t="shared" si="222"/>
        <v>341.44185270614918</v>
      </c>
      <c r="BQ174" s="6">
        <f t="shared" si="223"/>
        <v>291.76584936390367</v>
      </c>
      <c r="BR174" s="6">
        <f t="shared" si="224"/>
        <v>335.44784622046637</v>
      </c>
      <c r="BS174" s="6">
        <f t="shared" si="225"/>
        <v>386.73968482075793</v>
      </c>
      <c r="BU174" s="6">
        <f t="shared" si="226"/>
        <v>2.2973686474153072</v>
      </c>
      <c r="BV174" s="6">
        <f t="shared" si="227"/>
        <v>3.6238049305899112</v>
      </c>
      <c r="BW174" s="6">
        <f t="shared" si="228"/>
        <v>5.4918349929748675</v>
      </c>
      <c r="BX174" s="6">
        <f t="shared" si="229"/>
        <v>7.8632685902373165</v>
      </c>
      <c r="BY174" s="6">
        <f t="shared" si="230"/>
        <v>10.422871706470431</v>
      </c>
      <c r="CA174" s="6">
        <f t="shared" si="231"/>
        <v>1.1841490570057669</v>
      </c>
      <c r="CB174" s="6">
        <f t="shared" si="232"/>
        <v>1.8678435418532826</v>
      </c>
      <c r="CC174" s="6">
        <f t="shared" si="233"/>
        <v>2.8306955592342318</v>
      </c>
      <c r="CD174" s="6">
        <f t="shared" si="253"/>
        <v>4.0530204399665672</v>
      </c>
      <c r="CE174" s="6">
        <f t="shared" si="234"/>
        <v>5.3723348738109076</v>
      </c>
      <c r="CG174" s="6">
        <f t="shared" si="235"/>
        <v>36.51563993474258</v>
      </c>
      <c r="CH174" s="6">
        <f t="shared" si="236"/>
        <v>57.598747239821996</v>
      </c>
      <c r="CI174" s="6">
        <f t="shared" si="237"/>
        <v>87.290243736070948</v>
      </c>
      <c r="CJ174" s="6">
        <f t="shared" si="238"/>
        <v>124.98311269039023</v>
      </c>
      <c r="CK174" s="6">
        <f t="shared" si="239"/>
        <v>165.66685139874616</v>
      </c>
    </row>
    <row r="175" spans="1:89">
      <c r="A175" s="6">
        <v>1</v>
      </c>
      <c r="B175" s="6">
        <f t="shared" si="205"/>
        <v>1221.304347826087</v>
      </c>
      <c r="C175" s="11">
        <v>16.399999999999999</v>
      </c>
      <c r="D175" s="6">
        <f t="shared" si="254"/>
        <v>61.1</v>
      </c>
      <c r="E175" s="6">
        <f t="shared" si="255"/>
        <v>19.636000000000003</v>
      </c>
      <c r="F175" s="6">
        <f t="shared" si="256"/>
        <v>2.8320000000000007</v>
      </c>
      <c r="G175" s="6">
        <f t="shared" si="257"/>
        <v>3.200000000000025E-2</v>
      </c>
      <c r="H175" s="11">
        <f t="shared" si="262"/>
        <v>83.600000000000009</v>
      </c>
      <c r="J175" s="6">
        <f t="shared" si="260"/>
        <v>73.086124401913864</v>
      </c>
      <c r="K175" s="6">
        <f t="shared" si="246"/>
        <v>23.488038277511965</v>
      </c>
      <c r="L175" s="6">
        <f t="shared" si="247"/>
        <v>3.3875598086124405</v>
      </c>
      <c r="M175" s="6">
        <f t="shared" si="261"/>
        <v>3.8277511961722785E-2</v>
      </c>
      <c r="N175" s="11">
        <f t="shared" si="258"/>
        <v>99.999999999999986</v>
      </c>
      <c r="O175" s="6">
        <v>8.0000000000000002E-3</v>
      </c>
      <c r="P175" s="6">
        <f t="shared" si="181"/>
        <v>0.1362267130118435</v>
      </c>
      <c r="Q175" s="6">
        <f t="shared" si="182"/>
        <v>0.24430939196163773</v>
      </c>
      <c r="R175" s="6">
        <v>0.3</v>
      </c>
      <c r="S175" s="6">
        <f t="shared" si="259"/>
        <v>4.6234831755214312E-2</v>
      </c>
      <c r="T175" s="6">
        <v>0.12</v>
      </c>
      <c r="U175" s="6">
        <f t="shared" si="183"/>
        <v>0.67039804641048673</v>
      </c>
      <c r="V175" s="6">
        <f t="shared" si="184"/>
        <v>1.5633804394375241</v>
      </c>
      <c r="W175" s="6">
        <v>0.06</v>
      </c>
      <c r="X175" s="6">
        <f t="shared" si="206"/>
        <v>0.29815011296415533</v>
      </c>
      <c r="Y175" s="6">
        <v>2.6700000000000002E-2</v>
      </c>
      <c r="Z175" s="6">
        <v>0.21</v>
      </c>
      <c r="AA175" s="6">
        <v>0.442</v>
      </c>
      <c r="AB175" s="6">
        <v>0.5</v>
      </c>
      <c r="AC175" s="6">
        <f t="shared" si="207"/>
        <v>8.4003277511961724E-2</v>
      </c>
      <c r="AD175" s="6">
        <f t="shared" si="185"/>
        <v>0.18774222637679791</v>
      </c>
      <c r="AE175" s="6">
        <f t="shared" si="186"/>
        <v>1.5535656581931379</v>
      </c>
      <c r="AF175" s="6">
        <f t="shared" si="187"/>
        <v>3.0442233169688739</v>
      </c>
      <c r="AG175" s="6">
        <f t="shared" si="188"/>
        <v>11.051644816423321</v>
      </c>
      <c r="AH175" s="6">
        <f t="shared" si="208"/>
        <v>0.60947079382397373</v>
      </c>
      <c r="AI175" s="6">
        <f t="shared" si="189"/>
        <v>0.10364824758297085</v>
      </c>
      <c r="AJ175" s="6">
        <f t="shared" si="190"/>
        <v>0.9847582151775629</v>
      </c>
      <c r="AK175" s="6">
        <f t="shared" si="191"/>
        <v>1.6461769186626543</v>
      </c>
      <c r="AL175" s="6">
        <f t="shared" si="192"/>
        <v>7.201565563456767</v>
      </c>
      <c r="AM175" s="6">
        <f t="shared" si="209"/>
        <v>0.36557468148599759</v>
      </c>
      <c r="AN175" s="6">
        <f t="shared" si="193"/>
        <v>5.7221859111544475E-2</v>
      </c>
      <c r="AO175" s="6">
        <f t="shared" si="194"/>
        <v>0.62420840551248791</v>
      </c>
      <c r="AP175" s="6">
        <f t="shared" si="195"/>
        <v>0.89017728510006633</v>
      </c>
      <c r="AQ175" s="6">
        <f t="shared" si="196"/>
        <v>4.692744602839201</v>
      </c>
      <c r="AR175" s="6">
        <f t="shared" si="210"/>
        <v>0.22038710216570362</v>
      </c>
      <c r="AS175" s="6">
        <f t="shared" si="197"/>
        <v>3.1590897449185751E-2</v>
      </c>
      <c r="AT175" s="6">
        <f t="shared" si="198"/>
        <v>0.39566680176634711</v>
      </c>
      <c r="AU175" s="6">
        <f t="shared" si="199"/>
        <v>0.48136721510582126</v>
      </c>
      <c r="AV175" s="6">
        <f t="shared" si="200"/>
        <v>3.0579256292857946</v>
      </c>
      <c r="AW175" s="6">
        <f t="shared" si="211"/>
        <v>0.1335000326189722</v>
      </c>
      <c r="AX175" s="6">
        <f t="shared" si="201"/>
        <v>1.7440621768327464E-2</v>
      </c>
      <c r="AY175" s="6">
        <f t="shared" si="202"/>
        <v>0.2508012013895865</v>
      </c>
      <c r="AZ175" s="6">
        <f t="shared" si="203"/>
        <v>0.26030140249274847</v>
      </c>
      <c r="BA175" s="6">
        <f t="shared" si="204"/>
        <v>1.9926311669689942</v>
      </c>
      <c r="BB175" s="6">
        <f t="shared" si="212"/>
        <v>8.1235552030301458E-2</v>
      </c>
      <c r="BD175" s="6">
        <f t="shared" si="250"/>
        <v>2319.3646075888919</v>
      </c>
      <c r="BE175" s="6">
        <f t="shared" si="251"/>
        <v>7168.9741192686934</v>
      </c>
      <c r="BF175" s="6">
        <f t="shared" si="213"/>
        <v>41.384575465041877</v>
      </c>
      <c r="BG175" s="6">
        <f t="shared" si="214"/>
        <v>37.131002489762565</v>
      </c>
      <c r="BH175" s="6">
        <f t="shared" si="252"/>
        <v>1.3631039009592341</v>
      </c>
      <c r="BI175" s="6">
        <f t="shared" si="215"/>
        <v>2.3285193801425459</v>
      </c>
      <c r="BJ175" s="6">
        <f t="shared" si="216"/>
        <v>141.25718541962138</v>
      </c>
      <c r="BK175" s="6">
        <f t="shared" si="217"/>
        <v>85.585195840614603</v>
      </c>
      <c r="BL175" s="6">
        <f t="shared" si="218"/>
        <v>209.06788635815423</v>
      </c>
      <c r="BM175" s="6">
        <f t="shared" si="219"/>
        <v>134.91586513025493</v>
      </c>
      <c r="BN175" s="6">
        <f t="shared" si="220"/>
        <v>285.14379942500619</v>
      </c>
      <c r="BO175" s="6">
        <f t="shared" si="221"/>
        <v>204.270183551885</v>
      </c>
      <c r="BP175" s="6">
        <f t="shared" si="222"/>
        <v>341.81513444606418</v>
      </c>
      <c r="BQ175" s="6">
        <f t="shared" si="223"/>
        <v>292.07102793147783</v>
      </c>
      <c r="BR175" s="6">
        <f t="shared" si="224"/>
        <v>333.92052384465455</v>
      </c>
      <c r="BS175" s="6">
        <f t="shared" si="225"/>
        <v>386.41761676602556</v>
      </c>
      <c r="BU175" s="6">
        <f t="shared" si="226"/>
        <v>2.3049524683372447</v>
      </c>
      <c r="BV175" s="6">
        <f t="shared" si="227"/>
        <v>3.6335098996439092</v>
      </c>
      <c r="BW175" s="6">
        <f t="shared" si="228"/>
        <v>5.5013376923557233</v>
      </c>
      <c r="BX175" s="6">
        <f t="shared" si="229"/>
        <v>7.865961281600331</v>
      </c>
      <c r="BY175" s="6">
        <f t="shared" si="230"/>
        <v>10.406872717012293</v>
      </c>
      <c r="CA175" s="6">
        <f t="shared" si="231"/>
        <v>1.1938276581384164</v>
      </c>
      <c r="CB175" s="6">
        <f t="shared" si="232"/>
        <v>1.8819410265079559</v>
      </c>
      <c r="CC175" s="6">
        <f t="shared" si="233"/>
        <v>2.8493642207864824</v>
      </c>
      <c r="CD175" s="6">
        <f t="shared" si="253"/>
        <v>4.0740979542170814</v>
      </c>
      <c r="CE175" s="6">
        <f t="shared" si="234"/>
        <v>5.3901382587979541</v>
      </c>
      <c r="CG175" s="6">
        <f t="shared" si="235"/>
        <v>36.755200137254299</v>
      </c>
      <c r="CH175" s="6">
        <f t="shared" si="236"/>
        <v>57.940623677349734</v>
      </c>
      <c r="CI175" s="6">
        <f t="shared" si="237"/>
        <v>87.725352554025179</v>
      </c>
      <c r="CJ175" s="6">
        <f t="shared" si="238"/>
        <v>125.43207946742449</v>
      </c>
      <c r="CK175" s="6">
        <f t="shared" si="239"/>
        <v>165.94992511609249</v>
      </c>
    </row>
    <row r="176" spans="1:89">
      <c r="A176" s="6">
        <v>1</v>
      </c>
      <c r="B176" s="6">
        <f t="shared" si="205"/>
        <v>1221.7391304347825</v>
      </c>
      <c r="C176" s="11">
        <v>16.5</v>
      </c>
      <c r="D176" s="6">
        <f t="shared" si="254"/>
        <v>61.125</v>
      </c>
      <c r="E176" s="6">
        <f t="shared" si="255"/>
        <v>19.585000000000001</v>
      </c>
      <c r="F176" s="6">
        <f t="shared" si="256"/>
        <v>2.7699999999999996</v>
      </c>
      <c r="G176" s="6">
        <f t="shared" si="257"/>
        <v>2.0000000000000018E-2</v>
      </c>
      <c r="H176" s="11">
        <f t="shared" si="262"/>
        <v>83.5</v>
      </c>
      <c r="J176" s="6">
        <f t="shared" si="260"/>
        <v>73.203592814371262</v>
      </c>
      <c r="K176" s="6">
        <f t="shared" si="246"/>
        <v>23.45508982035928</v>
      </c>
      <c r="L176" s="6">
        <f t="shared" si="247"/>
        <v>3.3173652694610771</v>
      </c>
      <c r="M176" s="6">
        <f t="shared" si="261"/>
        <v>2.3952095808383256E-2</v>
      </c>
      <c r="N176" s="11">
        <f t="shared" si="258"/>
        <v>100</v>
      </c>
      <c r="O176" s="6">
        <v>8.0000000000000002E-3</v>
      </c>
      <c r="P176" s="6">
        <f t="shared" si="181"/>
        <v>0.13599737376674184</v>
      </c>
      <c r="Q176" s="6">
        <f t="shared" si="182"/>
        <v>0.24420880018780408</v>
      </c>
      <c r="R176" s="6">
        <v>0.3</v>
      </c>
      <c r="S176" s="6">
        <f t="shared" si="259"/>
        <v>4.5927747805291685E-2</v>
      </c>
      <c r="T176" s="6">
        <v>0.12</v>
      </c>
      <c r="U176" s="6">
        <f t="shared" si="183"/>
        <v>0.67041997743495563</v>
      </c>
      <c r="V176" s="6">
        <f t="shared" si="184"/>
        <v>1.561852509901748</v>
      </c>
      <c r="W176" s="6">
        <v>0.06</v>
      </c>
      <c r="X176" s="6">
        <f t="shared" si="206"/>
        <v>0.29691864323941852</v>
      </c>
      <c r="Y176" s="6">
        <v>2.6700000000000002E-2</v>
      </c>
      <c r="Z176" s="6">
        <v>0.21</v>
      </c>
      <c r="AA176" s="6">
        <v>0.442</v>
      </c>
      <c r="AB176" s="6">
        <v>0.5</v>
      </c>
      <c r="AC176" s="6">
        <f t="shared" si="207"/>
        <v>8.3583562874251491E-2</v>
      </c>
      <c r="AD176" s="6">
        <f t="shared" si="185"/>
        <v>0.18758488247499386</v>
      </c>
      <c r="AE176" s="6">
        <f t="shared" si="186"/>
        <v>1.5494073396121162</v>
      </c>
      <c r="AF176" s="6">
        <f t="shared" si="187"/>
        <v>3.0364342628311385</v>
      </c>
      <c r="AG176" s="6">
        <f t="shared" si="188"/>
        <v>11.039532728578417</v>
      </c>
      <c r="AH176" s="6">
        <f t="shared" si="208"/>
        <v>0.60410757185869601</v>
      </c>
      <c r="AI176" s="6">
        <f t="shared" si="189"/>
        <v>0.10356138156457641</v>
      </c>
      <c r="AJ176" s="6">
        <f t="shared" si="190"/>
        <v>0.98212238297929655</v>
      </c>
      <c r="AK176" s="6">
        <f t="shared" si="191"/>
        <v>1.6419649539660166</v>
      </c>
      <c r="AL176" s="6">
        <f t="shared" si="192"/>
        <v>7.1936729831056656</v>
      </c>
      <c r="AM176" s="6">
        <f t="shared" si="209"/>
        <v>0.36236134971176326</v>
      </c>
      <c r="AN176" s="6">
        <f t="shared" si="193"/>
        <v>5.7173902342548794E-2</v>
      </c>
      <c r="AO176" s="6">
        <f t="shared" si="194"/>
        <v>0.62253763131805118</v>
      </c>
      <c r="AP176" s="6">
        <f t="shared" si="195"/>
        <v>0.8878996469822652</v>
      </c>
      <c r="AQ176" s="6">
        <f t="shared" si="196"/>
        <v>4.6876015733800163</v>
      </c>
      <c r="AR176" s="6">
        <f t="shared" si="210"/>
        <v>0.21844776459474013</v>
      </c>
      <c r="AS176" s="6">
        <f t="shared" si="197"/>
        <v>3.156442159896243E-2</v>
      </c>
      <c r="AT176" s="6">
        <f t="shared" si="198"/>
        <v>0.39460774861014392</v>
      </c>
      <c r="AU176" s="6">
        <f t="shared" si="199"/>
        <v>0.48013557244751465</v>
      </c>
      <c r="AV176" s="6">
        <f t="shared" si="200"/>
        <v>3.0545742852586986</v>
      </c>
      <c r="AW176" s="6">
        <f t="shared" si="211"/>
        <v>0.1323213778221681</v>
      </c>
      <c r="AX176" s="6">
        <f t="shared" si="201"/>
        <v>1.7426005048733404E-2</v>
      </c>
      <c r="AY176" s="6">
        <f t="shared" si="202"/>
        <v>0.2501298996712582</v>
      </c>
      <c r="AZ176" s="6">
        <f t="shared" si="203"/>
        <v>0.25963538640094502</v>
      </c>
      <c r="BA176" s="6">
        <f t="shared" si="204"/>
        <v>1.9904473360426727</v>
      </c>
      <c r="BB176" s="6">
        <f t="shared" si="212"/>
        <v>8.0514462403795103E-2</v>
      </c>
      <c r="BD176" s="6">
        <f t="shared" si="250"/>
        <v>2278.1564370261012</v>
      </c>
      <c r="BE176" s="6">
        <f t="shared" si="251"/>
        <v>7139.332799982375</v>
      </c>
      <c r="BF176" s="6">
        <f t="shared" si="213"/>
        <v>41.439020079463184</v>
      </c>
      <c r="BG176" s="6">
        <f t="shared" si="214"/>
        <v>37.157111687275908</v>
      </c>
      <c r="BH176" s="6">
        <f t="shared" si="252"/>
        <v>1.3522103712243714</v>
      </c>
      <c r="BI176" s="6">
        <f t="shared" si="215"/>
        <v>2.322602355846072</v>
      </c>
      <c r="BJ176" s="6">
        <f t="shared" si="216"/>
        <v>142.40013192697626</v>
      </c>
      <c r="BK176" s="6">
        <f t="shared" si="217"/>
        <v>85.92952878659257</v>
      </c>
      <c r="BL176" s="6">
        <f t="shared" si="218"/>
        <v>210.48010375998214</v>
      </c>
      <c r="BM176" s="6">
        <f t="shared" si="219"/>
        <v>135.37383021285936</v>
      </c>
      <c r="BN176" s="6">
        <f t="shared" si="220"/>
        <v>286.45198112276393</v>
      </c>
      <c r="BO176" s="6">
        <f t="shared" si="221"/>
        <v>204.76825505231457</v>
      </c>
      <c r="BP176" s="6">
        <f t="shared" si="222"/>
        <v>342.17963738191429</v>
      </c>
      <c r="BQ176" s="6">
        <f t="shared" si="223"/>
        <v>292.37471647360172</v>
      </c>
      <c r="BR176" s="6">
        <f t="shared" si="224"/>
        <v>332.37244690877776</v>
      </c>
      <c r="BS176" s="6">
        <f t="shared" si="225"/>
        <v>386.09007028204229</v>
      </c>
      <c r="BU176" s="6">
        <f t="shared" si="226"/>
        <v>2.3125997927341135</v>
      </c>
      <c r="BV176" s="6">
        <f t="shared" si="227"/>
        <v>3.6432818393475079</v>
      </c>
      <c r="BW176" s="6">
        <f t="shared" si="228"/>
        <v>5.5108765389435659</v>
      </c>
      <c r="BX176" s="6">
        <f t="shared" si="229"/>
        <v>7.8686071978442449</v>
      </c>
      <c r="BY176" s="6">
        <f t="shared" si="230"/>
        <v>10.390744940873731</v>
      </c>
      <c r="CA176" s="6">
        <f t="shared" si="231"/>
        <v>1.2036072724723619</v>
      </c>
      <c r="CB176" s="6">
        <f t="shared" si="232"/>
        <v>1.8961692080413111</v>
      </c>
      <c r="CC176" s="6">
        <f t="shared" si="233"/>
        <v>2.8681707491324691</v>
      </c>
      <c r="CD176" s="6">
        <f t="shared" si="253"/>
        <v>4.0952666679766425</v>
      </c>
      <c r="CE176" s="6">
        <f t="shared" si="234"/>
        <v>5.407929299541764</v>
      </c>
      <c r="CG176" s="6">
        <f t="shared" si="235"/>
        <v>36.997090169268503</v>
      </c>
      <c r="CH176" s="6">
        <f t="shared" si="236"/>
        <v>58.285409843023132</v>
      </c>
      <c r="CI176" s="6">
        <f t="shared" si="237"/>
        <v>88.163285694129115</v>
      </c>
      <c r="CJ176" s="6">
        <f t="shared" si="238"/>
        <v>125.88238177649491</v>
      </c>
      <c r="CK176" s="6">
        <f t="shared" si="239"/>
        <v>166.2316708283017</v>
      </c>
    </row>
    <row r="177" spans="1:89">
      <c r="A177" s="6">
        <v>1</v>
      </c>
      <c r="B177" s="6">
        <f t="shared" si="205"/>
        <v>1222.1739130434783</v>
      </c>
      <c r="C177" s="11">
        <v>16.600000000000001</v>
      </c>
      <c r="D177" s="6">
        <f t="shared" si="254"/>
        <v>61.15</v>
      </c>
      <c r="E177" s="6">
        <f t="shared" si="255"/>
        <v>19.533999999999999</v>
      </c>
      <c r="F177" s="6">
        <f t="shared" si="256"/>
        <v>2.7079999999999984</v>
      </c>
      <c r="G177" s="6">
        <f t="shared" si="257"/>
        <v>8.0000000000000071E-3</v>
      </c>
      <c r="H177" s="11">
        <f t="shared" si="262"/>
        <v>83.399999999999991</v>
      </c>
      <c r="J177" s="6">
        <f t="shared" si="260"/>
        <v>73.321342925659479</v>
      </c>
      <c r="K177" s="6">
        <f t="shared" si="246"/>
        <v>23.422062350119905</v>
      </c>
      <c r="L177" s="6">
        <f t="shared" si="247"/>
        <v>3.2470023980815332</v>
      </c>
      <c r="M177" s="6">
        <f t="shared" si="261"/>
        <v>9.5923261390887388E-3</v>
      </c>
      <c r="N177" s="11">
        <f t="shared" si="258"/>
        <v>100</v>
      </c>
      <c r="O177" s="6">
        <v>8.0000000000000002E-3</v>
      </c>
      <c r="P177" s="6">
        <f t="shared" si="181"/>
        <v>0.1357685536460298</v>
      </c>
      <c r="Q177" s="6">
        <f t="shared" si="182"/>
        <v>0.24410830829186583</v>
      </c>
      <c r="R177" s="6">
        <v>0.3</v>
      </c>
      <c r="S177" s="6">
        <f t="shared" si="259"/>
        <v>4.5620482323452255E-2</v>
      </c>
      <c r="T177" s="6">
        <v>0.12</v>
      </c>
      <c r="U177" s="6">
        <f t="shared" si="183"/>
        <v>0.67044189642284258</v>
      </c>
      <c r="V177" s="6">
        <f t="shared" si="184"/>
        <v>1.5603269608725858</v>
      </c>
      <c r="W177" s="6">
        <v>0.06</v>
      </c>
      <c r="X177" s="6">
        <f t="shared" si="206"/>
        <v>0.29568653974540493</v>
      </c>
      <c r="Y177" s="6">
        <v>2.6700000000000002E-2</v>
      </c>
      <c r="Z177" s="6">
        <v>0.21</v>
      </c>
      <c r="AA177" s="6">
        <v>0.442</v>
      </c>
      <c r="AB177" s="6">
        <v>0.5</v>
      </c>
      <c r="AC177" s="6">
        <f t="shared" si="207"/>
        <v>8.3162841726618697E-2</v>
      </c>
      <c r="AD177" s="6">
        <f t="shared" si="185"/>
        <v>0.18742776182483084</v>
      </c>
      <c r="AE177" s="6">
        <f t="shared" si="186"/>
        <v>1.5452625597630618</v>
      </c>
      <c r="AF177" s="6">
        <f t="shared" si="187"/>
        <v>3.0286696501775077</v>
      </c>
      <c r="AG177" s="6">
        <f t="shared" si="188"/>
        <v>11.02744094690104</v>
      </c>
      <c r="AH177" s="6">
        <f t="shared" si="208"/>
        <v>0.59875567647788908</v>
      </c>
      <c r="AI177" s="6">
        <f t="shared" si="189"/>
        <v>0.1034746387983763</v>
      </c>
      <c r="AJ177" s="6">
        <f t="shared" si="190"/>
        <v>0.9794951325731529</v>
      </c>
      <c r="AK177" s="6">
        <f t="shared" si="191"/>
        <v>1.6377662061075677</v>
      </c>
      <c r="AL177" s="6">
        <f t="shared" si="192"/>
        <v>7.1857936348299019</v>
      </c>
      <c r="AM177" s="6">
        <f t="shared" si="209"/>
        <v>0.35915454817053494</v>
      </c>
      <c r="AN177" s="6">
        <f t="shared" si="193"/>
        <v>5.7126013618308907E-2</v>
      </c>
      <c r="AO177" s="6">
        <f t="shared" si="194"/>
        <v>0.62087229686170919</v>
      </c>
      <c r="AP177" s="6">
        <f t="shared" si="195"/>
        <v>0.88562915592685054</v>
      </c>
      <c r="AQ177" s="6">
        <f t="shared" si="196"/>
        <v>4.6824671663168349</v>
      </c>
      <c r="AR177" s="6">
        <f t="shared" si="210"/>
        <v>0.21651221428341322</v>
      </c>
      <c r="AS177" s="6">
        <f t="shared" si="197"/>
        <v>3.153798331471365E-2</v>
      </c>
      <c r="AT177" s="6">
        <f t="shared" si="198"/>
        <v>0.3935521435391563</v>
      </c>
      <c r="AU177" s="6">
        <f t="shared" si="199"/>
        <v>0.47890779459408989</v>
      </c>
      <c r="AV177" s="6">
        <f t="shared" si="200"/>
        <v>3.0512285598296627</v>
      </c>
      <c r="AW177" s="6">
        <f t="shared" si="211"/>
        <v>0.13114493270777039</v>
      </c>
      <c r="AX177" s="6">
        <f t="shared" si="201"/>
        <v>1.741140906846636E-2</v>
      </c>
      <c r="AY177" s="6">
        <f t="shared" si="202"/>
        <v>0.24946078358970991</v>
      </c>
      <c r="AZ177" s="6">
        <f t="shared" si="203"/>
        <v>0.25897146021908868</v>
      </c>
      <c r="BA177" s="6">
        <f t="shared" si="204"/>
        <v>1.9882671663543812</v>
      </c>
      <c r="BB177" s="6">
        <f t="shared" si="212"/>
        <v>7.9794669817532846E-2</v>
      </c>
      <c r="BD177" s="6">
        <f t="shared" si="250"/>
        <v>2237.3377845440332</v>
      </c>
      <c r="BE177" s="6">
        <f t="shared" si="251"/>
        <v>7109.8027095279267</v>
      </c>
      <c r="BF177" s="6">
        <f t="shared" si="213"/>
        <v>41.493504817421538</v>
      </c>
      <c r="BG177" s="6">
        <f t="shared" si="214"/>
        <v>37.183234537457501</v>
      </c>
      <c r="BH177" s="6">
        <f t="shared" si="252"/>
        <v>1.3413368924314284</v>
      </c>
      <c r="BI177" s="6">
        <f t="shared" si="215"/>
        <v>2.3166911181146581</v>
      </c>
      <c r="BJ177" s="6">
        <f t="shared" si="216"/>
        <v>143.55826072125942</v>
      </c>
      <c r="BK177" s="6">
        <f t="shared" si="217"/>
        <v>86.27668982234357</v>
      </c>
      <c r="BL177" s="6">
        <f t="shared" si="218"/>
        <v>211.90792316985755</v>
      </c>
      <c r="BM177" s="6">
        <f t="shared" si="219"/>
        <v>135.83487896561238</v>
      </c>
      <c r="BN177" s="6">
        <f t="shared" si="220"/>
        <v>287.76834174126679</v>
      </c>
      <c r="BO177" s="6">
        <f t="shared" si="221"/>
        <v>205.26825557453719</v>
      </c>
      <c r="BP177" s="6">
        <f t="shared" si="222"/>
        <v>342.53518640393071</v>
      </c>
      <c r="BQ177" s="6">
        <f t="shared" si="223"/>
        <v>292.67688797920613</v>
      </c>
      <c r="BR177" s="6">
        <f t="shared" si="224"/>
        <v>330.80351677656432</v>
      </c>
      <c r="BS177" s="6">
        <f t="shared" si="225"/>
        <v>385.75701875490086</v>
      </c>
      <c r="BU177" s="6">
        <f t="shared" si="226"/>
        <v>2.3203115838518702</v>
      </c>
      <c r="BV177" s="6">
        <f t="shared" si="227"/>
        <v>3.6531216462294469</v>
      </c>
      <c r="BW177" s="6">
        <f t="shared" si="228"/>
        <v>5.5204518414812691</v>
      </c>
      <c r="BX177" s="6">
        <f t="shared" si="229"/>
        <v>7.8712057092389429</v>
      </c>
      <c r="BY177" s="6">
        <f t="shared" si="230"/>
        <v>10.37448795279761</v>
      </c>
      <c r="CA177" s="6">
        <f t="shared" si="231"/>
        <v>1.2134892253300251</v>
      </c>
      <c r="CB177" s="6">
        <f t="shared" si="232"/>
        <v>1.9105295113685576</v>
      </c>
      <c r="CC177" s="6">
        <f t="shared" si="233"/>
        <v>2.8871160559695261</v>
      </c>
      <c r="CD177" s="6">
        <f t="shared" si="253"/>
        <v>4.116526153207972</v>
      </c>
      <c r="CE177" s="6">
        <f t="shared" si="234"/>
        <v>5.425706373510808</v>
      </c>
      <c r="CG177" s="6">
        <f t="shared" si="235"/>
        <v>37.241343547151956</v>
      </c>
      <c r="CH177" s="6">
        <f t="shared" si="236"/>
        <v>58.63314185628505</v>
      </c>
      <c r="CI177" s="6">
        <f t="shared" si="237"/>
        <v>88.60406722739377</v>
      </c>
      <c r="CJ177" s="6">
        <f t="shared" si="238"/>
        <v>126.33401392646117</v>
      </c>
      <c r="CK177" s="6">
        <f t="shared" si="239"/>
        <v>166.51206358007408</v>
      </c>
    </row>
    <row r="178" spans="1:89">
      <c r="A178" s="6">
        <v>1</v>
      </c>
      <c r="B178" s="6">
        <f t="shared" si="205"/>
        <v>1222.608695652174</v>
      </c>
      <c r="C178" s="11">
        <v>16.7</v>
      </c>
      <c r="D178" s="6">
        <f t="shared" si="254"/>
        <v>61.174999999999997</v>
      </c>
      <c r="E178" s="6">
        <f t="shared" si="255"/>
        <v>19.483000000000001</v>
      </c>
      <c r="F178" s="6">
        <f t="shared" si="256"/>
        <v>2.6460000000000008</v>
      </c>
      <c r="G178" s="6">
        <f t="shared" si="257"/>
        <v>-4.0000000000000036E-3</v>
      </c>
      <c r="H178" s="11">
        <f t="shared" si="262"/>
        <v>83.3</v>
      </c>
      <c r="J178" s="6">
        <f t="shared" si="260"/>
        <v>73.43937575030013</v>
      </c>
      <c r="K178" s="6">
        <f t="shared" si="246"/>
        <v>23.388955582232892</v>
      </c>
      <c r="L178" s="6">
        <f t="shared" si="247"/>
        <v>3.1764705882352953</v>
      </c>
      <c r="M178" s="6">
        <f t="shared" si="261"/>
        <v>-4.8019207683073269E-3</v>
      </c>
      <c r="N178" s="11">
        <f t="shared" si="258"/>
        <v>100.00000000000001</v>
      </c>
      <c r="O178" s="6">
        <v>8.0000000000000002E-3</v>
      </c>
      <c r="P178" s="6">
        <f t="shared" si="181"/>
        <v>0.13554025121242291</v>
      </c>
      <c r="Q178" s="6">
        <f t="shared" si="182"/>
        <v>0.24400791613364189</v>
      </c>
      <c r="R178" s="6">
        <v>0.3</v>
      </c>
      <c r="S178" s="6">
        <f t="shared" si="259"/>
        <v>4.5313033138790544E-2</v>
      </c>
      <c r="T178" s="6">
        <v>0.12</v>
      </c>
      <c r="U178" s="6">
        <f t="shared" si="183"/>
        <v>0.67046380338404366</v>
      </c>
      <c r="V178" s="6">
        <f t="shared" si="184"/>
        <v>1.5588037875178788</v>
      </c>
      <c r="W178" s="6">
        <v>0.06</v>
      </c>
      <c r="X178" s="6">
        <f t="shared" si="206"/>
        <v>0.29445379475514566</v>
      </c>
      <c r="Y178" s="6">
        <v>2.6700000000000002E-2</v>
      </c>
      <c r="Z178" s="6">
        <v>0.21</v>
      </c>
      <c r="AA178" s="6">
        <v>0.442</v>
      </c>
      <c r="AB178" s="6">
        <v>0.5</v>
      </c>
      <c r="AC178" s="6">
        <f t="shared" si="207"/>
        <v>8.2741110444177673E-2</v>
      </c>
      <c r="AD178" s="6">
        <f t="shared" si="185"/>
        <v>0.18727086400654014</v>
      </c>
      <c r="AE178" s="6">
        <f t="shared" si="186"/>
        <v>1.5411312674313207</v>
      </c>
      <c r="AF178" s="6">
        <f t="shared" si="187"/>
        <v>3.0209293894767404</v>
      </c>
      <c r="AG178" s="6">
        <f t="shared" si="188"/>
        <v>11.015369427611446</v>
      </c>
      <c r="AH178" s="6">
        <f t="shared" si="208"/>
        <v>0.5934150453278455</v>
      </c>
      <c r="AI178" s="6">
        <f t="shared" si="189"/>
        <v>0.10338801905262562</v>
      </c>
      <c r="AJ178" s="6">
        <f t="shared" si="190"/>
        <v>0.97687643149571401</v>
      </c>
      <c r="AK178" s="6">
        <f t="shared" si="191"/>
        <v>1.633580626672902</v>
      </c>
      <c r="AL178" s="6">
        <f t="shared" si="192"/>
        <v>7.1779274901013519</v>
      </c>
      <c r="AM178" s="6">
        <f t="shared" si="209"/>
        <v>0.35595424019917721</v>
      </c>
      <c r="AN178" s="6">
        <f t="shared" si="193"/>
        <v>5.7078192810883714E-2</v>
      </c>
      <c r="AO178" s="6">
        <f t="shared" si="194"/>
        <v>0.61921238156588487</v>
      </c>
      <c r="AP178" s="6">
        <f t="shared" si="195"/>
        <v>0.88336578575352298</v>
      </c>
      <c r="AQ178" s="6">
        <f t="shared" si="196"/>
        <v>4.6773413630599183</v>
      </c>
      <c r="AR178" s="6">
        <f t="shared" si="210"/>
        <v>0.21458042951867384</v>
      </c>
      <c r="AS178" s="6">
        <f t="shared" si="197"/>
        <v>3.1511582525806013E-2</v>
      </c>
      <c r="AT178" s="6">
        <f t="shared" si="198"/>
        <v>0.39249997350988114</v>
      </c>
      <c r="AU178" s="6">
        <f t="shared" si="199"/>
        <v>0.47768386738843693</v>
      </c>
      <c r="AV178" s="6">
        <f t="shared" si="200"/>
        <v>3.0478884408850866</v>
      </c>
      <c r="AW178" s="6">
        <f t="shared" si="211"/>
        <v>0.12997068432479547</v>
      </c>
      <c r="AX178" s="6">
        <f t="shared" si="201"/>
        <v>1.7396833788531241E-2</v>
      </c>
      <c r="AY178" s="6">
        <f t="shared" si="202"/>
        <v>0.24879384487706008</v>
      </c>
      <c r="AZ178" s="6">
        <f t="shared" si="203"/>
        <v>0.25830961629166116</v>
      </c>
      <c r="BA178" s="6">
        <f t="shared" si="204"/>
        <v>1.9860906500105548</v>
      </c>
      <c r="BB178" s="6">
        <f t="shared" si="212"/>
        <v>7.9076166492927411E-2</v>
      </c>
      <c r="BD178" s="6">
        <f t="shared" si="250"/>
        <v>2196.9092759087634</v>
      </c>
      <c r="BE178" s="6">
        <f t="shared" si="251"/>
        <v>7080.3841859733211</v>
      </c>
      <c r="BF178" s="6">
        <f t="shared" si="213"/>
        <v>41.548029647298335</v>
      </c>
      <c r="BG178" s="6">
        <f t="shared" si="214"/>
        <v>37.209371035121215</v>
      </c>
      <c r="BH178" s="6">
        <f t="shared" si="252"/>
        <v>1.3304835522195022</v>
      </c>
      <c r="BI178" s="6">
        <f t="shared" si="215"/>
        <v>2.3107856835883398</v>
      </c>
      <c r="BJ178" s="6">
        <f t="shared" si="216"/>
        <v>144.73189096285276</v>
      </c>
      <c r="BK178" s="6">
        <f t="shared" si="217"/>
        <v>86.626720966897523</v>
      </c>
      <c r="BL178" s="6">
        <f t="shared" si="218"/>
        <v>213.35163528195878</v>
      </c>
      <c r="BM178" s="6">
        <f t="shared" si="219"/>
        <v>136.29905115912342</v>
      </c>
      <c r="BN178" s="6">
        <f t="shared" si="220"/>
        <v>289.09297898883466</v>
      </c>
      <c r="BO178" s="6">
        <f t="shared" si="221"/>
        <v>205.7702000261198</v>
      </c>
      <c r="BP178" s="6">
        <f t="shared" si="222"/>
        <v>342.88160288490639</v>
      </c>
      <c r="BQ178" s="6">
        <f t="shared" si="223"/>
        <v>292.97751501456958</v>
      </c>
      <c r="BR178" s="6">
        <f t="shared" si="224"/>
        <v>329.21363577338809</v>
      </c>
      <c r="BS178" s="6">
        <f t="shared" si="225"/>
        <v>385.41843562327506</v>
      </c>
      <c r="BU178" s="6">
        <f t="shared" si="226"/>
        <v>2.3280888270089868</v>
      </c>
      <c r="BV178" s="6">
        <f t="shared" si="227"/>
        <v>3.6630302358637921</v>
      </c>
      <c r="BW178" s="6">
        <f t="shared" si="228"/>
        <v>5.5300639140580268</v>
      </c>
      <c r="BX178" s="6">
        <f t="shared" si="229"/>
        <v>7.8737561765834121</v>
      </c>
      <c r="BY178" s="6">
        <f t="shared" si="230"/>
        <v>10.358101330427917</v>
      </c>
      <c r="CA178" s="6">
        <f t="shared" si="231"/>
        <v>1.2234748664982107</v>
      </c>
      <c r="CB178" s="6">
        <f t="shared" si="232"/>
        <v>1.9250233826172918</v>
      </c>
      <c r="CC178" s="6">
        <f t="shared" si="233"/>
        <v>2.9062010566285834</v>
      </c>
      <c r="CD178" s="6">
        <f t="shared" si="253"/>
        <v>4.1378759586941083</v>
      </c>
      <c r="CE178" s="6">
        <f t="shared" si="234"/>
        <v>5.4434678330988424</v>
      </c>
      <c r="CG178" s="6">
        <f t="shared" si="235"/>
        <v>37.487994486956431</v>
      </c>
      <c r="CH178" s="6">
        <f t="shared" si="236"/>
        <v>58.983856498309834</v>
      </c>
      <c r="CI178" s="6">
        <f t="shared" si="237"/>
        <v>89.047721512012444</v>
      </c>
      <c r="CJ178" s="6">
        <f t="shared" si="238"/>
        <v>126.78696994505127</v>
      </c>
      <c r="CK178" s="6">
        <f t="shared" si="239"/>
        <v>166.79107818634742</v>
      </c>
    </row>
    <row r="179" spans="1:89">
      <c r="A179" s="6">
        <v>1</v>
      </c>
      <c r="B179" s="6">
        <f t="shared" si="205"/>
        <v>1223.0434782608695</v>
      </c>
      <c r="C179" s="11">
        <v>16.8</v>
      </c>
      <c r="D179" s="6">
        <f t="shared" si="254"/>
        <v>61.2</v>
      </c>
      <c r="E179" s="6">
        <f t="shared" si="255"/>
        <v>19.431999999999999</v>
      </c>
      <c r="F179" s="6">
        <f t="shared" si="256"/>
        <v>2.5839999999999996</v>
      </c>
      <c r="G179" s="6">
        <v>0</v>
      </c>
      <c r="H179" s="11">
        <f t="shared" si="262"/>
        <v>83.216000000000008</v>
      </c>
      <c r="J179" s="6">
        <f t="shared" si="260"/>
        <v>73.543549317438945</v>
      </c>
      <c r="K179" s="6">
        <f t="shared" si="246"/>
        <v>23.351278600269175</v>
      </c>
      <c r="L179" s="6">
        <f t="shared" si="247"/>
        <v>3.1051720822918663</v>
      </c>
      <c r="M179" s="6">
        <f t="shared" si="261"/>
        <v>0</v>
      </c>
      <c r="N179" s="11">
        <f t="shared" si="258"/>
        <v>99.999999999999986</v>
      </c>
      <c r="O179" s="6">
        <v>8.0000000000000002E-3</v>
      </c>
      <c r="P179" s="6">
        <f t="shared" si="181"/>
        <v>0.13531246503329444</v>
      </c>
      <c r="Q179" s="6">
        <f t="shared" si="182"/>
        <v>0.24390762357320325</v>
      </c>
      <c r="R179" s="6">
        <v>0.3</v>
      </c>
      <c r="S179" s="6">
        <f t="shared" si="259"/>
        <v>4.5054426069988149E-2</v>
      </c>
      <c r="T179" s="6">
        <v>0.12</v>
      </c>
      <c r="U179" s="6">
        <f t="shared" si="183"/>
        <v>0.67048569832844274</v>
      </c>
      <c r="V179" s="6">
        <f t="shared" si="184"/>
        <v>1.5572829850174006</v>
      </c>
      <c r="W179" s="6">
        <v>0.06</v>
      </c>
      <c r="X179" s="6">
        <f t="shared" si="206"/>
        <v>0.2931755590656035</v>
      </c>
      <c r="Y179" s="6">
        <v>2.6700000000000002E-2</v>
      </c>
      <c r="Z179" s="6">
        <v>0.21</v>
      </c>
      <c r="AA179" s="6">
        <v>0.442</v>
      </c>
      <c r="AB179" s="6">
        <v>0.5</v>
      </c>
      <c r="AC179" s="6">
        <f t="shared" si="207"/>
        <v>8.2398673332051531E-2</v>
      </c>
      <c r="AD179" s="6">
        <f t="shared" si="185"/>
        <v>0.18711418860132317</v>
      </c>
      <c r="AE179" s="6">
        <f t="shared" si="186"/>
        <v>1.5370134116214123</v>
      </c>
      <c r="AF179" s="6">
        <f t="shared" si="187"/>
        <v>3.0132133915698378</v>
      </c>
      <c r="AG179" s="6">
        <f t="shared" si="188"/>
        <v>11.003318127043856</v>
      </c>
      <c r="AH179" s="6">
        <f t="shared" si="208"/>
        <v>0.59008816046006429</v>
      </c>
      <c r="AI179" s="6">
        <f t="shared" si="189"/>
        <v>0.10330152209611516</v>
      </c>
      <c r="AJ179" s="6">
        <f t="shared" si="190"/>
        <v>0.97426624742248991</v>
      </c>
      <c r="AK179" s="6">
        <f t="shared" si="191"/>
        <v>1.6294081674489052</v>
      </c>
      <c r="AL179" s="6">
        <f t="shared" si="192"/>
        <v>7.1700745204661489</v>
      </c>
      <c r="AM179" s="6">
        <f t="shared" si="209"/>
        <v>0.35407115911464188</v>
      </c>
      <c r="AN179" s="6">
        <f t="shared" si="193"/>
        <v>5.7030439792627841E-2</v>
      </c>
      <c r="AO179" s="6">
        <f t="shared" si="194"/>
        <v>0.6175578649410628</v>
      </c>
      <c r="AP179" s="6">
        <f t="shared" si="195"/>
        <v>0.88110951039083252</v>
      </c>
      <c r="AQ179" s="6">
        <f t="shared" si="196"/>
        <v>4.6722241450679229</v>
      </c>
      <c r="AR179" s="6">
        <f t="shared" si="210"/>
        <v>0.21350983370617985</v>
      </c>
      <c r="AS179" s="6">
        <f t="shared" si="197"/>
        <v>3.1485219161769384E-2</v>
      </c>
      <c r="AT179" s="6">
        <f t="shared" si="198"/>
        <v>0.39145122553463541</v>
      </c>
      <c r="AU179" s="6">
        <f t="shared" si="199"/>
        <v>0.47646377673230639</v>
      </c>
      <c r="AV179" s="6">
        <f t="shared" si="200"/>
        <v>3.0445539163429034</v>
      </c>
      <c r="AW179" s="6">
        <f t="shared" si="211"/>
        <v>0.12935923411802538</v>
      </c>
      <c r="AX179" s="6">
        <f t="shared" si="201"/>
        <v>1.7382279170023066E-2</v>
      </c>
      <c r="AY179" s="6">
        <f t="shared" si="202"/>
        <v>0.2481290753008098</v>
      </c>
      <c r="AZ179" s="6">
        <f t="shared" si="203"/>
        <v>0.25764984699497312</v>
      </c>
      <c r="BA179" s="6">
        <f t="shared" si="204"/>
        <v>1.9839177791381757</v>
      </c>
      <c r="BB179" s="6">
        <f t="shared" si="212"/>
        <v>7.8725327834620232E-2</v>
      </c>
      <c r="BD179" s="6">
        <f t="shared" si="250"/>
        <v>2154.5754235182753</v>
      </c>
      <c r="BE179" s="6">
        <f t="shared" si="251"/>
        <v>7051.063895720612</v>
      </c>
      <c r="BF179" s="6">
        <f t="shared" si="213"/>
        <v>41.608936037531578</v>
      </c>
      <c r="BG179" s="6">
        <f t="shared" si="214"/>
        <v>37.235558922040326</v>
      </c>
      <c r="BH179" s="6">
        <f t="shared" si="252"/>
        <v>1.3183797097654129</v>
      </c>
      <c r="BI179" s="6">
        <f t="shared" si="215"/>
        <v>2.3048785051727272</v>
      </c>
      <c r="BJ179" s="6">
        <f t="shared" si="216"/>
        <v>145.42698594383768</v>
      </c>
      <c r="BK179" s="6">
        <f t="shared" si="217"/>
        <v>86.976722544141211</v>
      </c>
      <c r="BL179" s="6">
        <f t="shared" si="218"/>
        <v>214.01854926102288</v>
      </c>
      <c r="BM179" s="6">
        <f t="shared" si="219"/>
        <v>136.76166721925381</v>
      </c>
      <c r="BN179" s="6">
        <f t="shared" si="220"/>
        <v>289.26509878243166</v>
      </c>
      <c r="BO179" s="6">
        <f t="shared" si="221"/>
        <v>206.26719347109784</v>
      </c>
      <c r="BP179" s="6">
        <f t="shared" si="222"/>
        <v>341.74269209709206</v>
      </c>
      <c r="BQ179" s="6">
        <f t="shared" si="223"/>
        <v>293.26778392577506</v>
      </c>
      <c r="BR179" s="6">
        <f t="shared" si="224"/>
        <v>326.09720562391692</v>
      </c>
      <c r="BS179" s="6">
        <f t="shared" si="225"/>
        <v>385.06533306375502</v>
      </c>
      <c r="BU179" s="6">
        <f t="shared" si="226"/>
        <v>2.3358511342945976</v>
      </c>
      <c r="BV179" s="6">
        <f t="shared" si="227"/>
        <v>3.6728780547000834</v>
      </c>
      <c r="BW179" s="6">
        <f t="shared" si="228"/>
        <v>5.5395218829119006</v>
      </c>
      <c r="BX179" s="6">
        <f t="shared" si="229"/>
        <v>7.8760140149846158</v>
      </c>
      <c r="BY179" s="6">
        <f t="shared" si="230"/>
        <v>10.341333505157316</v>
      </c>
      <c r="CA179" s="6">
        <f t="shared" si="231"/>
        <v>1.2335262285302588</v>
      </c>
      <c r="CB179" s="6">
        <f t="shared" si="232"/>
        <v>1.9395891065780351</v>
      </c>
      <c r="CC179" s="6">
        <f t="shared" si="233"/>
        <v>2.9253343399183245</v>
      </c>
      <c r="CD179" s="6">
        <f t="shared" si="253"/>
        <v>4.1591990692888681</v>
      </c>
      <c r="CE179" s="6">
        <f t="shared" si="234"/>
        <v>5.4610954993253786</v>
      </c>
      <c r="CG179" s="6">
        <f t="shared" si="235"/>
        <v>37.735925060233569</v>
      </c>
      <c r="CH179" s="6">
        <f t="shared" si="236"/>
        <v>59.335738049674298</v>
      </c>
      <c r="CI179" s="6">
        <f t="shared" si="237"/>
        <v>89.49156886498892</v>
      </c>
      <c r="CJ179" s="6">
        <f t="shared" si="238"/>
        <v>127.23784931292838</v>
      </c>
      <c r="CK179" s="6">
        <f t="shared" si="239"/>
        <v>167.06534951823775</v>
      </c>
    </row>
    <row r="180" spans="1:89">
      <c r="A180" s="6">
        <v>1</v>
      </c>
      <c r="B180" s="6">
        <f t="shared" si="205"/>
        <v>1223.4782608695652</v>
      </c>
      <c r="C180" s="11">
        <v>16.899999999999999</v>
      </c>
      <c r="D180" s="6">
        <f t="shared" si="254"/>
        <v>61.225000000000001</v>
      </c>
      <c r="E180" s="6">
        <f t="shared" si="255"/>
        <v>19.381</v>
      </c>
      <c r="F180" s="6">
        <f t="shared" si="256"/>
        <v>2.5220000000000002</v>
      </c>
      <c r="G180" s="6">
        <v>0</v>
      </c>
      <c r="H180" s="11">
        <f t="shared" si="262"/>
        <v>83.128</v>
      </c>
      <c r="J180" s="6">
        <f t="shared" si="260"/>
        <v>73.65147723991916</v>
      </c>
      <c r="K180" s="6">
        <f t="shared" si="246"/>
        <v>23.314647290924839</v>
      </c>
      <c r="L180" s="6">
        <f t="shared" si="247"/>
        <v>3.0338754691560004</v>
      </c>
      <c r="M180" s="6">
        <f t="shared" si="261"/>
        <v>0</v>
      </c>
      <c r="N180" s="11">
        <f t="shared" si="258"/>
        <v>100</v>
      </c>
      <c r="O180" s="6">
        <v>8.0000000000000002E-3</v>
      </c>
      <c r="P180" s="6">
        <f t="shared" si="181"/>
        <v>0.13508519368065602</v>
      </c>
      <c r="Q180" s="6">
        <f t="shared" si="182"/>
        <v>0.24380743047087128</v>
      </c>
      <c r="R180" s="6">
        <v>0.3</v>
      </c>
      <c r="S180" s="6">
        <f t="shared" si="259"/>
        <v>4.478356845313651E-2</v>
      </c>
      <c r="T180" s="6">
        <v>0.12</v>
      </c>
      <c r="U180" s="6">
        <f t="shared" si="183"/>
        <v>0.67050758126591192</v>
      </c>
      <c r="V180" s="6">
        <f t="shared" si="184"/>
        <v>1.5557645485628178</v>
      </c>
      <c r="W180" s="6">
        <v>0.06</v>
      </c>
      <c r="X180" s="6">
        <f t="shared" si="206"/>
        <v>0.29190820931563449</v>
      </c>
      <c r="Y180" s="6">
        <v>2.6700000000000002E-2</v>
      </c>
      <c r="Z180" s="6">
        <v>0.21</v>
      </c>
      <c r="AA180" s="6">
        <v>0.442</v>
      </c>
      <c r="AB180" s="6">
        <v>0.5</v>
      </c>
      <c r="AC180" s="6">
        <f t="shared" si="207"/>
        <v>8.2035433307670103E-2</v>
      </c>
      <c r="AD180" s="6">
        <f t="shared" si="185"/>
        <v>0.18695773519134787</v>
      </c>
      <c r="AE180" s="6">
        <f t="shared" si="186"/>
        <v>1.5329089415559745</v>
      </c>
      <c r="AF180" s="6">
        <f t="shared" si="187"/>
        <v>3.0055215676682598</v>
      </c>
      <c r="AG180" s="6">
        <f t="shared" si="188"/>
        <v>10.991287001645999</v>
      </c>
      <c r="AH180" s="6">
        <f t="shared" si="208"/>
        <v>0.58627322835922879</v>
      </c>
      <c r="AI180" s="6">
        <f t="shared" si="189"/>
        <v>0.10321514769816925</v>
      </c>
      <c r="AJ180" s="6">
        <f t="shared" si="190"/>
        <v>0.97166454816724823</v>
      </c>
      <c r="AK180" s="6">
        <f t="shared" si="191"/>
        <v>1.6252487804227909</v>
      </c>
      <c r="AL180" s="6">
        <f t="shared" si="192"/>
        <v>7.1622346975443971</v>
      </c>
      <c r="AM180" s="6">
        <f t="shared" si="209"/>
        <v>0.35186766733322261</v>
      </c>
      <c r="AN180" s="6">
        <f t="shared" si="193"/>
        <v>5.6982754436190421E-2</v>
      </c>
      <c r="AO180" s="6">
        <f t="shared" si="194"/>
        <v>0.61590872658536533</v>
      </c>
      <c r="AP180" s="6">
        <f t="shared" si="195"/>
        <v>0.87886030387565728</v>
      </c>
      <c r="AQ180" s="6">
        <f t="shared" si="196"/>
        <v>4.6671154938477004</v>
      </c>
      <c r="AR180" s="6">
        <f t="shared" si="210"/>
        <v>0.21222911481908782</v>
      </c>
      <c r="AS180" s="6">
        <f t="shared" si="197"/>
        <v>3.1458893152296226E-2</v>
      </c>
      <c r="AT180" s="6">
        <f t="shared" si="198"/>
        <v>0.39040588668128673</v>
      </c>
      <c r="AU180" s="6">
        <f t="shared" si="199"/>
        <v>0.47524750858602816</v>
      </c>
      <c r="AV180" s="6">
        <f t="shared" si="200"/>
        <v>3.0412249741524531</v>
      </c>
      <c r="AW180" s="6">
        <f t="shared" si="211"/>
        <v>0.12861011259351021</v>
      </c>
      <c r="AX180" s="6">
        <f t="shared" si="201"/>
        <v>1.7367745174126651E-2</v>
      </c>
      <c r="AY180" s="6">
        <f t="shared" si="202"/>
        <v>0.24746646666367203</v>
      </c>
      <c r="AZ180" s="6">
        <f t="shared" si="203"/>
        <v>0.2569921447370121</v>
      </c>
      <c r="BA180" s="6">
        <f t="shared" si="204"/>
        <v>1.9817485458846908</v>
      </c>
      <c r="BB180" s="6">
        <f t="shared" si="212"/>
        <v>7.8284356386792361E-2</v>
      </c>
      <c r="BD180" s="6">
        <f t="shared" si="250"/>
        <v>2113.3087629299375</v>
      </c>
      <c r="BE180" s="6">
        <f t="shared" si="251"/>
        <v>7021.8464097277683</v>
      </c>
      <c r="BF180" s="6">
        <f t="shared" si="213"/>
        <v>41.668286376907702</v>
      </c>
      <c r="BG180" s="6">
        <f t="shared" si="214"/>
        <v>37.261788078578</v>
      </c>
      <c r="BH180" s="6">
        <f t="shared" si="252"/>
        <v>1.3066362560446334</v>
      </c>
      <c r="BI180" s="6">
        <f t="shared" si="215"/>
        <v>2.2989717463021471</v>
      </c>
      <c r="BJ180" s="6">
        <f t="shared" si="216"/>
        <v>146.24967613170679</v>
      </c>
      <c r="BK180" s="6">
        <f t="shared" si="217"/>
        <v>87.327450080162308</v>
      </c>
      <c r="BL180" s="6">
        <f t="shared" si="218"/>
        <v>214.88412161139456</v>
      </c>
      <c r="BM180" s="6">
        <f t="shared" si="219"/>
        <v>137.22393026299426</v>
      </c>
      <c r="BN180" s="6">
        <f t="shared" si="220"/>
        <v>289.72012259672334</v>
      </c>
      <c r="BO180" s="6">
        <f t="shared" si="221"/>
        <v>206.76099778545066</v>
      </c>
      <c r="BP180" s="6">
        <f t="shared" si="222"/>
        <v>340.95875068476795</v>
      </c>
      <c r="BQ180" s="6">
        <f t="shared" si="223"/>
        <v>293.54997899535493</v>
      </c>
      <c r="BR180" s="6">
        <f t="shared" si="224"/>
        <v>323.3566201453587</v>
      </c>
      <c r="BS180" s="6">
        <f t="shared" si="225"/>
        <v>384.70019275062845</v>
      </c>
      <c r="BU180" s="6">
        <f t="shared" si="226"/>
        <v>2.3436194177264222</v>
      </c>
      <c r="BV180" s="6">
        <f t="shared" si="227"/>
        <v>3.6826984784953201</v>
      </c>
      <c r="BW180" s="6">
        <f t="shared" si="228"/>
        <v>5.5488748245100625</v>
      </c>
      <c r="BX180" s="6">
        <f t="shared" si="229"/>
        <v>7.8780432752264611</v>
      </c>
      <c r="BY180" s="6">
        <f t="shared" si="230"/>
        <v>10.324254755015222</v>
      </c>
      <c r="CA180" s="6">
        <f t="shared" si="231"/>
        <v>1.2436536629337629</v>
      </c>
      <c r="CB180" s="6">
        <f t="shared" si="232"/>
        <v>1.9542428338063624</v>
      </c>
      <c r="CC180" s="6">
        <f t="shared" si="233"/>
        <v>2.9445388822377652</v>
      </c>
      <c r="CD180" s="6">
        <f t="shared" si="253"/>
        <v>4.1805240654179396</v>
      </c>
      <c r="CE180" s="6">
        <f t="shared" si="234"/>
        <v>5.4786187322138105</v>
      </c>
      <c r="CG180" s="6">
        <f t="shared" si="235"/>
        <v>37.985438586023022</v>
      </c>
      <c r="CH180" s="6">
        <f t="shared" si="236"/>
        <v>59.689263464727816</v>
      </c>
      <c r="CI180" s="6">
        <f t="shared" si="237"/>
        <v>89.936293526887326</v>
      </c>
      <c r="CJ180" s="6">
        <f t="shared" si="238"/>
        <v>127.68751050008534</v>
      </c>
      <c r="CK180" s="6">
        <f t="shared" si="239"/>
        <v>167.33576363842292</v>
      </c>
    </row>
    <row r="181" spans="1:89">
      <c r="A181" s="6">
        <v>1</v>
      </c>
      <c r="B181" s="6">
        <f t="shared" si="205"/>
        <v>1223.9130434782608</v>
      </c>
      <c r="C181" s="11">
        <v>17</v>
      </c>
      <c r="D181" s="6">
        <f t="shared" si="254"/>
        <v>61.25</v>
      </c>
      <c r="E181" s="6">
        <f t="shared" si="255"/>
        <v>19.329999999999998</v>
      </c>
      <c r="F181" s="6">
        <f t="shared" si="256"/>
        <v>2.4600000000000009</v>
      </c>
      <c r="G181" s="6">
        <v>0</v>
      </c>
      <c r="H181" s="11">
        <f t="shared" si="262"/>
        <v>83.039999999999992</v>
      </c>
      <c r="J181" s="6">
        <f t="shared" si="260"/>
        <v>73.759633911368027</v>
      </c>
      <c r="K181" s="6">
        <f t="shared" si="246"/>
        <v>23.277938342967243</v>
      </c>
      <c r="L181" s="6">
        <f t="shared" si="247"/>
        <v>2.962427745664741</v>
      </c>
      <c r="M181" s="6">
        <f t="shared" si="261"/>
        <v>0</v>
      </c>
      <c r="N181" s="11">
        <f t="shared" si="258"/>
        <v>100.00000000000001</v>
      </c>
      <c r="O181" s="6">
        <v>8.0000000000000002E-3</v>
      </c>
      <c r="P181" s="6">
        <f t="shared" si="181"/>
        <v>0.13485843573114165</v>
      </c>
      <c r="Q181" s="6">
        <f t="shared" si="182"/>
        <v>0.2437073366872177</v>
      </c>
      <c r="R181" s="6">
        <v>0.3</v>
      </c>
      <c r="S181" s="6">
        <f t="shared" si="259"/>
        <v>4.4512687992937422E-2</v>
      </c>
      <c r="T181" s="6">
        <v>0.12</v>
      </c>
      <c r="U181" s="6">
        <f t="shared" si="183"/>
        <v>0.6705294522063141</v>
      </c>
      <c r="V181" s="6">
        <f t="shared" si="184"/>
        <v>1.554248473357658</v>
      </c>
      <c r="W181" s="6">
        <v>0.06</v>
      </c>
      <c r="X181" s="6">
        <f t="shared" si="206"/>
        <v>0.29064048116098135</v>
      </c>
      <c r="Y181" s="6">
        <v>2.6700000000000002E-2</v>
      </c>
      <c r="Z181" s="6">
        <v>0.21</v>
      </c>
      <c r="AA181" s="6">
        <v>0.442</v>
      </c>
      <c r="AB181" s="6">
        <v>0.5</v>
      </c>
      <c r="AC181" s="6">
        <f t="shared" si="207"/>
        <v>8.1671423410404634E-2</v>
      </c>
      <c r="AD181" s="6">
        <f t="shared" si="185"/>
        <v>0.18680150335974671</v>
      </c>
      <c r="AE181" s="6">
        <f t="shared" si="186"/>
        <v>1.5288178066747353</v>
      </c>
      <c r="AF181" s="6">
        <f t="shared" si="187"/>
        <v>2.997853829352251</v>
      </c>
      <c r="AG181" s="6">
        <f t="shared" si="188"/>
        <v>10.979276007978822</v>
      </c>
      <c r="AH181" s="6">
        <f t="shared" si="208"/>
        <v>0.58247062504833413</v>
      </c>
      <c r="AI181" s="6">
        <f t="shared" si="189"/>
        <v>0.10312889562864473</v>
      </c>
      <c r="AJ181" s="6">
        <f t="shared" si="190"/>
        <v>0.96907130168136379</v>
      </c>
      <c r="AK181" s="6">
        <f t="shared" si="191"/>
        <v>1.6211024177811935</v>
      </c>
      <c r="AL181" s="6">
        <f t="shared" si="192"/>
        <v>7.15440799302998</v>
      </c>
      <c r="AM181" s="6">
        <f t="shared" si="209"/>
        <v>0.34967130378729516</v>
      </c>
      <c r="AN181" s="6">
        <f t="shared" si="193"/>
        <v>5.6935136614514666E-2</v>
      </c>
      <c r="AO181" s="6">
        <f t="shared" si="194"/>
        <v>0.61426494618413985</v>
      </c>
      <c r="AP181" s="6">
        <f t="shared" si="195"/>
        <v>0.87661814035271368</v>
      </c>
      <c r="AQ181" s="6">
        <f t="shared" si="196"/>
        <v>4.6620153909541822</v>
      </c>
      <c r="AR181" s="6">
        <f t="shared" si="210"/>
        <v>0.21095254278234729</v>
      </c>
      <c r="AS181" s="6">
        <f t="shared" si="197"/>
        <v>3.1432604427241342E-2</v>
      </c>
      <c r="AT181" s="6">
        <f t="shared" si="198"/>
        <v>0.38936394407299213</v>
      </c>
      <c r="AU181" s="6">
        <f t="shared" si="199"/>
        <v>0.47403504896824539</v>
      </c>
      <c r="AV181" s="6">
        <f t="shared" si="200"/>
        <v>3.0379016022944043</v>
      </c>
      <c r="AW181" s="6">
        <f t="shared" si="211"/>
        <v>0.127863418600209</v>
      </c>
      <c r="AX181" s="6">
        <f t="shared" si="201"/>
        <v>1.7353231762116388E-2</v>
      </c>
      <c r="AY181" s="6">
        <f t="shared" si="202"/>
        <v>0.24680601080340606</v>
      </c>
      <c r="AZ181" s="6">
        <f t="shared" si="203"/>
        <v>0.25633650195729912</v>
      </c>
      <c r="BA181" s="6">
        <f t="shared" si="204"/>
        <v>1.9795829424179638</v>
      </c>
      <c r="BB181" s="6">
        <f t="shared" si="212"/>
        <v>7.7844814897331693E-2</v>
      </c>
      <c r="BD181" s="6">
        <f t="shared" si="250"/>
        <v>2072.5133788584208</v>
      </c>
      <c r="BE181" s="6">
        <f t="shared" si="251"/>
        <v>6992.7326860167723</v>
      </c>
      <c r="BF181" s="6">
        <f t="shared" si="213"/>
        <v>41.727669832179039</v>
      </c>
      <c r="BG181" s="6">
        <f t="shared" si="214"/>
        <v>37.288057971246239</v>
      </c>
      <c r="BH181" s="6">
        <f t="shared" si="252"/>
        <v>1.294930443943483</v>
      </c>
      <c r="BI181" s="6">
        <f t="shared" si="215"/>
        <v>2.2930656209941547</v>
      </c>
      <c r="BJ181" s="6">
        <f t="shared" si="216"/>
        <v>147.07802273457321</v>
      </c>
      <c r="BK181" s="6">
        <f t="shared" si="217"/>
        <v>87.678924036952949</v>
      </c>
      <c r="BL181" s="6">
        <f t="shared" si="218"/>
        <v>215.75207256831251</v>
      </c>
      <c r="BM181" s="6">
        <f t="shared" si="219"/>
        <v>137.68586051184909</v>
      </c>
      <c r="BN181" s="6">
        <f t="shared" si="220"/>
        <v>290.16927714249488</v>
      </c>
      <c r="BO181" s="6">
        <f t="shared" si="221"/>
        <v>207.25163472284504</v>
      </c>
      <c r="BP181" s="6">
        <f t="shared" si="222"/>
        <v>340.15993558896787</v>
      </c>
      <c r="BQ181" s="6">
        <f t="shared" si="223"/>
        <v>293.82415521061148</v>
      </c>
      <c r="BR181" s="6">
        <f t="shared" si="224"/>
        <v>320.61041212853473</v>
      </c>
      <c r="BS181" s="6">
        <f t="shared" si="225"/>
        <v>384.32319404108665</v>
      </c>
      <c r="BU181" s="6">
        <f t="shared" si="226"/>
        <v>2.3513942212963834</v>
      </c>
      <c r="BV181" s="6">
        <f t="shared" si="227"/>
        <v>3.6924921275873932</v>
      </c>
      <c r="BW181" s="6">
        <f t="shared" si="228"/>
        <v>5.5581235923485739</v>
      </c>
      <c r="BX181" s="6">
        <f t="shared" si="229"/>
        <v>7.8798460203314074</v>
      </c>
      <c r="BY181" s="6">
        <f t="shared" si="230"/>
        <v>10.306870750347148</v>
      </c>
      <c r="CA181" s="6">
        <f t="shared" si="231"/>
        <v>1.2538577974285039</v>
      </c>
      <c r="CB181" s="6">
        <f t="shared" si="232"/>
        <v>1.9689850405289586</v>
      </c>
      <c r="CC181" s="6">
        <f t="shared" si="233"/>
        <v>2.9638146348319876</v>
      </c>
      <c r="CD181" s="6">
        <f t="shared" si="253"/>
        <v>4.2018502408674339</v>
      </c>
      <c r="CE181" s="6">
        <f t="shared" si="234"/>
        <v>5.4960372617933775</v>
      </c>
      <c r="CG181" s="6">
        <f t="shared" si="235"/>
        <v>38.236552514768377</v>
      </c>
      <c r="CH181" s="6">
        <f t="shared" si="236"/>
        <v>60.04444846726873</v>
      </c>
      <c r="CI181" s="6">
        <f t="shared" si="237"/>
        <v>90.381903084392079</v>
      </c>
      <c r="CJ181" s="6">
        <f t="shared" si="238"/>
        <v>128.13595586646341</v>
      </c>
      <c r="CK181" s="6">
        <f t="shared" si="239"/>
        <v>167.60235316530714</v>
      </c>
    </row>
    <row r="182" spans="1:89">
      <c r="A182" s="6">
        <v>1</v>
      </c>
      <c r="B182" s="6">
        <f t="shared" si="205"/>
        <v>1224.3478260869565</v>
      </c>
      <c r="C182" s="11">
        <v>17.100000000000001</v>
      </c>
      <c r="D182" s="6">
        <f t="shared" si="254"/>
        <v>61.274999999999999</v>
      </c>
      <c r="E182" s="6">
        <f t="shared" si="255"/>
        <v>19.279</v>
      </c>
      <c r="F182" s="6">
        <f t="shared" si="256"/>
        <v>2.3979999999999997</v>
      </c>
      <c r="G182" s="6">
        <v>0</v>
      </c>
      <c r="H182" s="11">
        <f t="shared" si="262"/>
        <v>82.951999999999998</v>
      </c>
      <c r="J182" s="6">
        <f t="shared" si="260"/>
        <v>73.868020059793622</v>
      </c>
      <c r="K182" s="6">
        <f t="shared" si="246"/>
        <v>23.24115150930659</v>
      </c>
      <c r="L182" s="6">
        <f t="shared" si="247"/>
        <v>2.8908284308997971</v>
      </c>
      <c r="M182" s="6">
        <f t="shared" si="261"/>
        <v>0</v>
      </c>
      <c r="N182" s="11">
        <f t="shared" si="258"/>
        <v>100.00000000000001</v>
      </c>
      <c r="O182" s="6">
        <v>8.0000000000000002E-3</v>
      </c>
      <c r="P182" s="6">
        <f t="shared" si="181"/>
        <v>0.13463218976599026</v>
      </c>
      <c r="Q182" s="6">
        <f t="shared" si="182"/>
        <v>0.243607342083064</v>
      </c>
      <c r="R182" s="6">
        <v>0.3</v>
      </c>
      <c r="S182" s="6">
        <f t="shared" si="259"/>
        <v>4.4241783113290988E-2</v>
      </c>
      <c r="T182" s="6">
        <v>0.12</v>
      </c>
      <c r="U182" s="6">
        <f t="shared" si="183"/>
        <v>0.67055131115950062</v>
      </c>
      <c r="V182" s="6">
        <f t="shared" si="184"/>
        <v>1.5527347546172734</v>
      </c>
      <c r="W182" s="6">
        <v>0.06</v>
      </c>
      <c r="X182" s="6">
        <f t="shared" si="206"/>
        <v>0.28937236798891208</v>
      </c>
      <c r="Y182" s="6">
        <v>2.6700000000000002E-2</v>
      </c>
      <c r="Z182" s="6">
        <v>0.21</v>
      </c>
      <c r="AA182" s="6">
        <v>0.442</v>
      </c>
      <c r="AB182" s="6">
        <v>0.5</v>
      </c>
      <c r="AC182" s="6">
        <f t="shared" si="207"/>
        <v>8.1306641190085835E-2</v>
      </c>
      <c r="AD182" s="6">
        <f t="shared" si="185"/>
        <v>0.18664549269061387</v>
      </c>
      <c r="AE182" s="6">
        <f t="shared" si="186"/>
        <v>1.5247399566334794</v>
      </c>
      <c r="AF182" s="6">
        <f t="shared" si="187"/>
        <v>2.9902100885691087</v>
      </c>
      <c r="AG182" s="6">
        <f t="shared" si="188"/>
        <v>10.967285102716133</v>
      </c>
      <c r="AH182" s="6">
        <f t="shared" si="208"/>
        <v>0.5786802968095156</v>
      </c>
      <c r="AI182" s="6">
        <f t="shared" si="189"/>
        <v>0.1030427656579294</v>
      </c>
      <c r="AJ182" s="6">
        <f t="shared" si="190"/>
        <v>0.96648647605316396</v>
      </c>
      <c r="AK182" s="6">
        <f t="shared" si="191"/>
        <v>1.616969031909234</v>
      </c>
      <c r="AL182" s="6">
        <f t="shared" si="192"/>
        <v>7.1465943786903194</v>
      </c>
      <c r="AM182" s="6">
        <f t="shared" si="209"/>
        <v>0.34748203751611678</v>
      </c>
      <c r="AN182" s="6">
        <f t="shared" si="193"/>
        <v>5.6887586200836844E-2</v>
      </c>
      <c r="AO182" s="6">
        <f t="shared" si="194"/>
        <v>0.61262650350954329</v>
      </c>
      <c r="AP182" s="6">
        <f t="shared" si="195"/>
        <v>0.87438299407404918</v>
      </c>
      <c r="AQ182" s="6">
        <f t="shared" si="196"/>
        <v>4.6569238179902177</v>
      </c>
      <c r="AR182" s="6">
        <f t="shared" si="210"/>
        <v>0.20968009964083245</v>
      </c>
      <c r="AS182" s="6">
        <f t="shared" si="197"/>
        <v>3.1406352916621354E-2</v>
      </c>
      <c r="AT182" s="6">
        <f t="shared" si="198"/>
        <v>0.38832538488793455</v>
      </c>
      <c r="AU182" s="6">
        <f t="shared" si="199"/>
        <v>0.47282638395564197</v>
      </c>
      <c r="AV182" s="6">
        <f t="shared" si="200"/>
        <v>3.0345837887806533</v>
      </c>
      <c r="AW182" s="6">
        <f t="shared" si="211"/>
        <v>0.1271191416595874</v>
      </c>
      <c r="AX182" s="6">
        <f t="shared" si="201"/>
        <v>1.7338738895356049E-2</v>
      </c>
      <c r="AY182" s="6">
        <f t="shared" si="202"/>
        <v>0.24614769959265034</v>
      </c>
      <c r="AZ182" s="6">
        <f t="shared" si="203"/>
        <v>0.25568291112674074</v>
      </c>
      <c r="BA182" s="6">
        <f t="shared" si="204"/>
        <v>1.9774209609262048</v>
      </c>
      <c r="BB182" s="6">
        <f t="shared" si="212"/>
        <v>7.740669721214162E-2</v>
      </c>
      <c r="BD182" s="6">
        <f t="shared" si="250"/>
        <v>2032.1886783334958</v>
      </c>
      <c r="BE182" s="6">
        <f t="shared" si="251"/>
        <v>6963.7236567320733</v>
      </c>
      <c r="BF182" s="6">
        <f t="shared" si="213"/>
        <v>41.787085934436519</v>
      </c>
      <c r="BG182" s="6">
        <f t="shared" si="214"/>
        <v>37.314368076294137</v>
      </c>
      <c r="BH182" s="6">
        <f t="shared" si="252"/>
        <v>1.2832623985810079</v>
      </c>
      <c r="BI182" s="6">
        <f t="shared" si="215"/>
        <v>2.2871603389917388</v>
      </c>
      <c r="BJ182" s="6">
        <f t="shared" si="216"/>
        <v>147.91207889945849</v>
      </c>
      <c r="BK182" s="6">
        <f t="shared" si="217"/>
        <v>88.031164708663511</v>
      </c>
      <c r="BL182" s="6">
        <f t="shared" si="218"/>
        <v>216.62238989622881</v>
      </c>
      <c r="BM182" s="6">
        <f t="shared" si="219"/>
        <v>138.14747764275191</v>
      </c>
      <c r="BN182" s="6">
        <f t="shared" si="220"/>
        <v>290.61246687865429</v>
      </c>
      <c r="BO182" s="6">
        <f t="shared" si="221"/>
        <v>207.73912496937027</v>
      </c>
      <c r="BP182" s="6">
        <f t="shared" si="222"/>
        <v>339.34620228387973</v>
      </c>
      <c r="BQ182" s="6">
        <f t="shared" si="223"/>
        <v>294.09036601220959</v>
      </c>
      <c r="BR182" s="6">
        <f t="shared" si="224"/>
        <v>317.8588608188677</v>
      </c>
      <c r="BS182" s="6">
        <f t="shared" si="225"/>
        <v>383.93451372984561</v>
      </c>
      <c r="BU182" s="6">
        <f t="shared" si="226"/>
        <v>2.3591760827537587</v>
      </c>
      <c r="BV182" s="6">
        <f t="shared" si="227"/>
        <v>3.7022596057446613</v>
      </c>
      <c r="BW182" s="6">
        <f t="shared" si="228"/>
        <v>5.567269008673021</v>
      </c>
      <c r="BX182" s="6">
        <f t="shared" si="229"/>
        <v>7.8814242656046893</v>
      </c>
      <c r="BY182" s="6">
        <f t="shared" si="230"/>
        <v>10.289187075199584</v>
      </c>
      <c r="CA182" s="6">
        <f t="shared" si="231"/>
        <v>1.2641392600862431</v>
      </c>
      <c r="CB182" s="6">
        <f t="shared" si="232"/>
        <v>1.9838161945039268</v>
      </c>
      <c r="CC182" s="6">
        <f t="shared" si="233"/>
        <v>2.9831615269302314</v>
      </c>
      <c r="CD182" s="6">
        <f t="shared" si="253"/>
        <v>4.2231768592353927</v>
      </c>
      <c r="CE182" s="6">
        <f t="shared" si="234"/>
        <v>5.5133507970076154</v>
      </c>
      <c r="CG182" s="6">
        <f t="shared" si="235"/>
        <v>38.489284379367454</v>
      </c>
      <c r="CH182" s="6">
        <f t="shared" si="236"/>
        <v>60.401308682911235</v>
      </c>
      <c r="CI182" s="6">
        <f t="shared" si="237"/>
        <v>90.828404737443563</v>
      </c>
      <c r="CJ182" s="6">
        <f t="shared" si="238"/>
        <v>128.58318719441201</v>
      </c>
      <c r="CK182" s="6">
        <f t="shared" si="239"/>
        <v>167.86515015344204</v>
      </c>
    </row>
    <row r="183" spans="1:89">
      <c r="A183" s="6">
        <v>1</v>
      </c>
      <c r="B183" s="6">
        <f t="shared" si="205"/>
        <v>1224.7826086956522</v>
      </c>
      <c r="C183" s="11">
        <v>17.2</v>
      </c>
      <c r="D183" s="6">
        <f t="shared" si="254"/>
        <v>61.3</v>
      </c>
      <c r="E183" s="6">
        <f t="shared" si="255"/>
        <v>19.228000000000002</v>
      </c>
      <c r="F183" s="6">
        <f t="shared" si="256"/>
        <v>2.3360000000000003</v>
      </c>
      <c r="G183" s="6">
        <v>0</v>
      </c>
      <c r="H183" s="11">
        <f t="shared" si="262"/>
        <v>82.86399999999999</v>
      </c>
      <c r="J183" s="6">
        <f t="shared" si="260"/>
        <v>73.976636416296586</v>
      </c>
      <c r="K183" s="6">
        <f t="shared" si="246"/>
        <v>23.204286541803441</v>
      </c>
      <c r="L183" s="6">
        <f t="shared" si="247"/>
        <v>2.8190770418999813</v>
      </c>
      <c r="M183" s="6">
        <f t="shared" si="261"/>
        <v>0</v>
      </c>
      <c r="N183" s="11">
        <f t="shared" si="258"/>
        <v>100.00000000000001</v>
      </c>
      <c r="O183" s="6">
        <v>8.0000000000000002E-3</v>
      </c>
      <c r="P183" s="6">
        <f t="shared" si="181"/>
        <v>0.13440645437102988</v>
      </c>
      <c r="Q183" s="6">
        <f t="shared" si="182"/>
        <v>0.24350744651948095</v>
      </c>
      <c r="R183" s="6">
        <v>0.3</v>
      </c>
      <c r="S183" s="6">
        <f t="shared" si="259"/>
        <v>4.3970852236383362E-2</v>
      </c>
      <c r="T183" s="6">
        <v>0.12</v>
      </c>
      <c r="U183" s="6">
        <f t="shared" si="183"/>
        <v>0.67057315813531326</v>
      </c>
      <c r="V183" s="6">
        <f t="shared" si="184"/>
        <v>1.5512233875688131</v>
      </c>
      <c r="W183" s="6">
        <v>0.06</v>
      </c>
      <c r="X183" s="6">
        <f t="shared" si="206"/>
        <v>0.28810386317323028</v>
      </c>
      <c r="Y183" s="6">
        <v>2.6700000000000002E-2</v>
      </c>
      <c r="Z183" s="6">
        <v>0.21</v>
      </c>
      <c r="AA183" s="6">
        <v>0.442</v>
      </c>
      <c r="AB183" s="6">
        <v>0.5</v>
      </c>
      <c r="AC183" s="6">
        <f t="shared" si="207"/>
        <v>8.0941084186136325E-2</v>
      </c>
      <c r="AD183" s="6">
        <f t="shared" si="185"/>
        <v>0.18648970276900315</v>
      </c>
      <c r="AE183" s="6">
        <f t="shared" si="186"/>
        <v>1.5206753413030323</v>
      </c>
      <c r="AF183" s="6">
        <f t="shared" si="187"/>
        <v>2.9825902576315286</v>
      </c>
      <c r="AG183" s="6">
        <f t="shared" si="188"/>
        <v>10.955314242644318</v>
      </c>
      <c r="AH183" s="6">
        <f t="shared" si="208"/>
        <v>0.57490219014459665</v>
      </c>
      <c r="AI183" s="6">
        <f t="shared" si="189"/>
        <v>0.1029567575569408</v>
      </c>
      <c r="AJ183" s="6">
        <f t="shared" si="190"/>
        <v>0.96391003950728282</v>
      </c>
      <c r="AK183" s="6">
        <f t="shared" si="191"/>
        <v>1.6128485753896231</v>
      </c>
      <c r="AL183" s="6">
        <f t="shared" si="192"/>
        <v>7.1387938263661956</v>
      </c>
      <c r="AM183" s="6">
        <f t="shared" si="209"/>
        <v>0.34529983768580652</v>
      </c>
      <c r="AN183" s="6">
        <f t="shared" si="193"/>
        <v>5.6840103068685664E-2</v>
      </c>
      <c r="AO183" s="6">
        <f t="shared" si="194"/>
        <v>0.6109933784201339</v>
      </c>
      <c r="AP183" s="6">
        <f t="shared" si="195"/>
        <v>0.87215483939856042</v>
      </c>
      <c r="AQ183" s="6">
        <f t="shared" si="196"/>
        <v>4.651840756606461</v>
      </c>
      <c r="AR183" s="6">
        <f t="shared" si="210"/>
        <v>0.20841176751312759</v>
      </c>
      <c r="AS183" s="6">
        <f t="shared" si="197"/>
        <v>3.1380138550614292E-2</v>
      </c>
      <c r="AT183" s="6">
        <f t="shared" si="198"/>
        <v>0.38729019635906414</v>
      </c>
      <c r="AU183" s="6">
        <f t="shared" si="199"/>
        <v>0.47162149968267991</v>
      </c>
      <c r="AV183" s="6">
        <f t="shared" si="200"/>
        <v>3.0312715216542436</v>
      </c>
      <c r="AW183" s="6">
        <f t="shared" si="211"/>
        <v>0.12637727133620735</v>
      </c>
      <c r="AX183" s="6">
        <f t="shared" si="201"/>
        <v>1.7324266535298522E-2</v>
      </c>
      <c r="AY183" s="6">
        <f t="shared" si="202"/>
        <v>0.24549152493875878</v>
      </c>
      <c r="AZ183" s="6">
        <f t="shared" si="203"/>
        <v>0.25503136474748739</v>
      </c>
      <c r="BA183" s="6">
        <f t="shared" si="204"/>
        <v>1.9752625936179216</v>
      </c>
      <c r="BB183" s="6">
        <f t="shared" si="212"/>
        <v>7.6969997202480989E-2</v>
      </c>
      <c r="BD183" s="6">
        <f t="shared" si="250"/>
        <v>1992.3340219297638</v>
      </c>
      <c r="BE183" s="6">
        <f t="shared" si="251"/>
        <v>6934.8202286227579</v>
      </c>
      <c r="BF183" s="6">
        <f t="shared" si="213"/>
        <v>41.846534206036601</v>
      </c>
      <c r="BG183" s="6">
        <f t="shared" si="214"/>
        <v>37.340717879374033</v>
      </c>
      <c r="BH183" s="6">
        <f t="shared" si="252"/>
        <v>1.2716322459503906</v>
      </c>
      <c r="BI183" s="6">
        <f t="shared" si="215"/>
        <v>2.2812561058926613</v>
      </c>
      <c r="BJ183" s="6">
        <f t="shared" si="216"/>
        <v>148.75189849419942</v>
      </c>
      <c r="BK183" s="6">
        <f t="shared" si="217"/>
        <v>88.38419223067244</v>
      </c>
      <c r="BL183" s="6">
        <f t="shared" si="218"/>
        <v>217.4950609198865</v>
      </c>
      <c r="BM183" s="6">
        <f t="shared" si="219"/>
        <v>138.6088008013399</v>
      </c>
      <c r="BN183" s="6">
        <f t="shared" si="220"/>
        <v>291.04959530794298</v>
      </c>
      <c r="BO183" s="6">
        <f t="shared" si="221"/>
        <v>208.22348816901311</v>
      </c>
      <c r="BP183" s="6">
        <f t="shared" si="222"/>
        <v>338.51750763298929</v>
      </c>
      <c r="BQ183" s="6">
        <f t="shared" si="223"/>
        <v>294.34866334721409</v>
      </c>
      <c r="BR183" s="6">
        <f t="shared" si="224"/>
        <v>315.10224800260676</v>
      </c>
      <c r="BS183" s="6">
        <f t="shared" si="225"/>
        <v>383.53432613840818</v>
      </c>
      <c r="BU183" s="6">
        <f t="shared" si="226"/>
        <v>2.3669655338761815</v>
      </c>
      <c r="BV183" s="6">
        <f t="shared" si="227"/>
        <v>3.7120015005898832</v>
      </c>
      <c r="BW183" s="6">
        <f t="shared" si="228"/>
        <v>5.5763118652849988</v>
      </c>
      <c r="BX183" s="6">
        <f t="shared" si="229"/>
        <v>7.8827799802371779</v>
      </c>
      <c r="BY183" s="6">
        <f t="shared" si="230"/>
        <v>10.27120923002559</v>
      </c>
      <c r="CA183" s="6">
        <f t="shared" si="231"/>
        <v>1.2744986793727653</v>
      </c>
      <c r="CB183" s="6">
        <f t="shared" si="232"/>
        <v>1.9987367549809916</v>
      </c>
      <c r="CC183" s="6">
        <f t="shared" si="233"/>
        <v>3.0025794657169635</v>
      </c>
      <c r="CD183" s="6">
        <f t="shared" si="253"/>
        <v>4.2445031542752938</v>
      </c>
      <c r="CE183" s="6">
        <f t="shared" si="234"/>
        <v>5.5305590266840605</v>
      </c>
      <c r="CG183" s="6">
        <f t="shared" si="235"/>
        <v>38.743651798835401</v>
      </c>
      <c r="CH183" s="6">
        <f t="shared" si="236"/>
        <v>60.759859641932628</v>
      </c>
      <c r="CI183" s="6">
        <f t="shared" si="237"/>
        <v>91.275805303558727</v>
      </c>
      <c r="CJ183" s="6">
        <f t="shared" si="238"/>
        <v>129.02920570245868</v>
      </c>
      <c r="CK183" s="6">
        <f t="shared" si="239"/>
        <v>168.1241861217201</v>
      </c>
    </row>
    <row r="184" spans="1:89">
      <c r="A184" s="6">
        <v>1</v>
      </c>
      <c r="B184" s="6">
        <f t="shared" si="205"/>
        <v>1225.2173913043478</v>
      </c>
      <c r="C184" s="11">
        <v>17.3</v>
      </c>
      <c r="D184" s="6">
        <f t="shared" si="254"/>
        <v>61.325000000000003</v>
      </c>
      <c r="E184" s="6">
        <f t="shared" si="255"/>
        <v>19.177</v>
      </c>
      <c r="F184" s="6">
        <f t="shared" si="256"/>
        <v>2.2739999999999991</v>
      </c>
      <c r="G184" s="6">
        <v>0</v>
      </c>
      <c r="H184" s="11">
        <f t="shared" si="262"/>
        <v>82.77600000000001</v>
      </c>
      <c r="J184" s="6">
        <f t="shared" si="260"/>
        <v>74.085483715086482</v>
      </c>
      <c r="K184" s="6">
        <f t="shared" si="246"/>
        <v>23.167343191263164</v>
      </c>
      <c r="L184" s="6">
        <f t="shared" si="247"/>
        <v>2.747173093650332</v>
      </c>
      <c r="M184" s="6">
        <f t="shared" si="261"/>
        <v>0</v>
      </c>
      <c r="N184" s="11">
        <f t="shared" si="258"/>
        <v>99.999999999999972</v>
      </c>
      <c r="O184" s="6">
        <v>8.0000000000000002E-3</v>
      </c>
      <c r="P184" s="6">
        <f t="shared" si="181"/>
        <v>0.13418122813665892</v>
      </c>
      <c r="Q184" s="6">
        <f t="shared" si="182"/>
        <v>0.2434076498577879</v>
      </c>
      <c r="R184" s="6">
        <v>0.3</v>
      </c>
      <c r="S184" s="6">
        <f t="shared" si="259"/>
        <v>4.3699893782658226E-2</v>
      </c>
      <c r="T184" s="6">
        <v>0.12</v>
      </c>
      <c r="U184" s="6">
        <f t="shared" si="183"/>
        <v>0.67059499314358029</v>
      </c>
      <c r="V184" s="6">
        <f t="shared" si="184"/>
        <v>1.5497143674511802</v>
      </c>
      <c r="W184" s="6">
        <v>0.06</v>
      </c>
      <c r="X184" s="6">
        <f t="shared" si="206"/>
        <v>0.28683496007415699</v>
      </c>
      <c r="Y184" s="6">
        <v>2.6700000000000002E-2</v>
      </c>
      <c r="Z184" s="6">
        <v>0.21</v>
      </c>
      <c r="AA184" s="6">
        <v>0.442</v>
      </c>
      <c r="AB184" s="6">
        <v>0.5</v>
      </c>
      <c r="AC184" s="6">
        <f t="shared" si="207"/>
        <v>8.0574749927515191E-2</v>
      </c>
      <c r="AD184" s="6">
        <f t="shared" si="185"/>
        <v>0.18633413318092448</v>
      </c>
      <c r="AE184" s="6">
        <f t="shared" si="186"/>
        <v>1.5166239107682202</v>
      </c>
      <c r="AF184" s="6">
        <f t="shared" si="187"/>
        <v>2.9749942492158628</v>
      </c>
      <c r="AG184" s="6">
        <f t="shared" si="188"/>
        <v>10.943363384661906</v>
      </c>
      <c r="AH184" s="6">
        <f t="shared" si="208"/>
        <v>0.57113625177393457</v>
      </c>
      <c r="AI184" s="6">
        <f t="shared" si="189"/>
        <v>0.10287087109712435</v>
      </c>
      <c r="AJ184" s="6">
        <f t="shared" si="190"/>
        <v>0.96134196040400421</v>
      </c>
      <c r="AK184" s="6">
        <f t="shared" si="191"/>
        <v>1.6087410010017205</v>
      </c>
      <c r="AL184" s="6">
        <f t="shared" si="192"/>
        <v>7.1310063079714663</v>
      </c>
      <c r="AM184" s="6">
        <f t="shared" si="209"/>
        <v>0.34312467358868082</v>
      </c>
      <c r="AN184" s="6">
        <f t="shared" si="193"/>
        <v>5.6792687091881289E-2</v>
      </c>
      <c r="AO184" s="6">
        <f t="shared" si="194"/>
        <v>0.60936555086045363</v>
      </c>
      <c r="AP184" s="6">
        <f t="shared" si="195"/>
        <v>0.86993365079148144</v>
      </c>
      <c r="AQ184" s="6">
        <f t="shared" si="196"/>
        <v>4.6467661885011848</v>
      </c>
      <c r="AR184" s="6">
        <f t="shared" si="210"/>
        <v>0.20714752859114191</v>
      </c>
      <c r="AS184" s="6">
        <f t="shared" si="197"/>
        <v>3.1353961259559138E-2</v>
      </c>
      <c r="AT184" s="6">
        <f t="shared" si="198"/>
        <v>0.38625836577383355</v>
      </c>
      <c r="AU184" s="6">
        <f t="shared" si="199"/>
        <v>0.47042038234132455</v>
      </c>
      <c r="AV184" s="6">
        <f t="shared" si="200"/>
        <v>3.0279647889892498</v>
      </c>
      <c r="AW184" s="6">
        <f t="shared" si="211"/>
        <v>0.12563779723750168</v>
      </c>
      <c r="AX184" s="6">
        <f t="shared" si="201"/>
        <v>1.7309814643485483E-2</v>
      </c>
      <c r="AY184" s="6">
        <f t="shared" si="202"/>
        <v>0.24483747878363263</v>
      </c>
      <c r="AZ184" s="6">
        <f t="shared" si="203"/>
        <v>0.25438185535278457</v>
      </c>
      <c r="BA184" s="6">
        <f t="shared" si="204"/>
        <v>1.9731078327218434</v>
      </c>
      <c r="BB184" s="6">
        <f t="shared" si="212"/>
        <v>7.6534708764831608E-2</v>
      </c>
      <c r="BD184" s="6">
        <f t="shared" si="250"/>
        <v>1952.9487236006385</v>
      </c>
      <c r="BE184" s="6">
        <f t="shared" si="251"/>
        <v>6906.0232835070228</v>
      </c>
      <c r="BF184" s="6">
        <f t="shared" si="213"/>
        <v>41.906014160428228</v>
      </c>
      <c r="BG184" s="6">
        <f t="shared" si="214"/>
        <v>37.367106875218276</v>
      </c>
      <c r="BH184" s="6">
        <f t="shared" si="252"/>
        <v>1.2600401129286529</v>
      </c>
      <c r="BI184" s="6">
        <f t="shared" si="215"/>
        <v>2.275353123274372</v>
      </c>
      <c r="BJ184" s="6">
        <f t="shared" si="216"/>
        <v>149.59753612109537</v>
      </c>
      <c r="BK184" s="6">
        <f t="shared" si="217"/>
        <v>88.738026588420567</v>
      </c>
      <c r="BL184" s="6">
        <f t="shared" si="218"/>
        <v>218.3700725149929</v>
      </c>
      <c r="BM184" s="6">
        <f t="shared" si="219"/>
        <v>139.06984861471361</v>
      </c>
      <c r="BN184" s="6">
        <f t="shared" si="220"/>
        <v>291.48056497067915</v>
      </c>
      <c r="BO184" s="6">
        <f t="shared" si="221"/>
        <v>208.70474294821352</v>
      </c>
      <c r="BP184" s="6">
        <f t="shared" si="222"/>
        <v>337.67380992129421</v>
      </c>
      <c r="BQ184" s="6">
        <f t="shared" si="223"/>
        <v>294.59909772047467</v>
      </c>
      <c r="BR184" s="6">
        <f t="shared" si="224"/>
        <v>312.34085796787446</v>
      </c>
      <c r="BS184" s="6">
        <f t="shared" si="225"/>
        <v>383.12280320100621</v>
      </c>
      <c r="BU184" s="6">
        <f t="shared" si="226"/>
        <v>2.3747631007331553</v>
      </c>
      <c r="BV184" s="6">
        <f t="shared" si="227"/>
        <v>3.721718384008589</v>
      </c>
      <c r="BW184" s="6">
        <f t="shared" si="228"/>
        <v>5.5852529243206064</v>
      </c>
      <c r="BX184" s="6">
        <f t="shared" si="229"/>
        <v>7.8839150888572451</v>
      </c>
      <c r="BY184" s="6">
        <f t="shared" si="230"/>
        <v>10.252942634290262</v>
      </c>
      <c r="CA184" s="6">
        <f t="shared" si="231"/>
        <v>1.2849366841890741</v>
      </c>
      <c r="CB184" s="6">
        <f t="shared" si="232"/>
        <v>2.0137471726578227</v>
      </c>
      <c r="CC184" s="6">
        <f t="shared" si="233"/>
        <v>3.0220683362977154</v>
      </c>
      <c r="CD184" s="6">
        <f t="shared" si="253"/>
        <v>4.265828330235097</v>
      </c>
      <c r="CE184" s="6">
        <f t="shared" si="234"/>
        <v>5.5476616204868687</v>
      </c>
      <c r="CG184" s="6">
        <f t="shared" si="235"/>
        <v>38.999672481922772</v>
      </c>
      <c r="CH184" s="6">
        <f t="shared" si="236"/>
        <v>61.120116781954096</v>
      </c>
      <c r="CI184" s="6">
        <f t="shared" si="237"/>
        <v>91.72411122185494</v>
      </c>
      <c r="CJ184" s="6">
        <f t="shared" si="238"/>
        <v>129.47401205863318</v>
      </c>
      <c r="CK184" s="6">
        <f t="shared" si="239"/>
        <v>168.37949208062665</v>
      </c>
    </row>
    <row r="185" spans="1:89">
      <c r="A185" s="6">
        <v>1</v>
      </c>
      <c r="B185" s="6">
        <f t="shared" si="205"/>
        <v>1225.6521739130435</v>
      </c>
      <c r="C185" s="11">
        <v>17.399999999999999</v>
      </c>
      <c r="D185" s="6">
        <f t="shared" si="254"/>
        <v>61.35</v>
      </c>
      <c r="E185" s="6">
        <f t="shared" si="255"/>
        <v>19.126000000000001</v>
      </c>
      <c r="F185" s="6">
        <f t="shared" si="256"/>
        <v>2.2120000000000015</v>
      </c>
      <c r="G185" s="6">
        <v>0</v>
      </c>
      <c r="H185" s="11">
        <f t="shared" si="262"/>
        <v>82.688000000000002</v>
      </c>
      <c r="J185" s="6">
        <f t="shared" si="260"/>
        <v>74.194562693498455</v>
      </c>
      <c r="K185" s="6">
        <f t="shared" si="246"/>
        <v>23.130321207430342</v>
      </c>
      <c r="L185" s="6">
        <f t="shared" si="247"/>
        <v>2.6751160990712091</v>
      </c>
      <c r="M185" s="6">
        <f t="shared" si="261"/>
        <v>0</v>
      </c>
      <c r="N185" s="11">
        <f t="shared" si="258"/>
        <v>100</v>
      </c>
      <c r="O185" s="6">
        <v>8.0000000000000002E-3</v>
      </c>
      <c r="P185" s="6">
        <f t="shared" si="181"/>
        <v>0.13395650965783004</v>
      </c>
      <c r="Q185" s="6">
        <f t="shared" si="182"/>
        <v>0.24330795195955215</v>
      </c>
      <c r="R185" s="6">
        <v>0.3</v>
      </c>
      <c r="S185" s="6">
        <f t="shared" si="259"/>
        <v>4.3428906170788831E-2</v>
      </c>
      <c r="T185" s="6">
        <v>0.12</v>
      </c>
      <c r="U185" s="6">
        <f t="shared" si="183"/>
        <v>0.67061681619412272</v>
      </c>
      <c r="V185" s="6">
        <f t="shared" si="184"/>
        <v>1.548207689515003</v>
      </c>
      <c r="W185" s="6">
        <v>0.06</v>
      </c>
      <c r="X185" s="6">
        <f t="shared" si="206"/>
        <v>0.28556565203821571</v>
      </c>
      <c r="Y185" s="6">
        <v>2.6700000000000002E-2</v>
      </c>
      <c r="Z185" s="6">
        <v>0.21</v>
      </c>
      <c r="AA185" s="6">
        <v>0.442</v>
      </c>
      <c r="AB185" s="6">
        <v>0.5</v>
      </c>
      <c r="AC185" s="6">
        <f t="shared" si="207"/>
        <v>8.0207635932662544E-2</v>
      </c>
      <c r="AD185" s="6">
        <f t="shared" si="185"/>
        <v>0.18617878351334147</v>
      </c>
      <c r="AE185" s="6">
        <f t="shared" si="186"/>
        <v>1.5125856153268644</v>
      </c>
      <c r="AF185" s="6">
        <f t="shared" si="187"/>
        <v>2.9674219763604581</v>
      </c>
      <c r="AG185" s="6">
        <f t="shared" si="188"/>
        <v>10.931432485779277</v>
      </c>
      <c r="AH185" s="6">
        <f t="shared" si="208"/>
        <v>0.5673824286352851</v>
      </c>
      <c r="AI185" s="6">
        <f t="shared" si="189"/>
        <v>0.10278510605045207</v>
      </c>
      <c r="AJ185" s="6">
        <f t="shared" si="190"/>
        <v>0.95878220723862184</v>
      </c>
      <c r="AK185" s="6">
        <f t="shared" si="191"/>
        <v>1.6046462617206372</v>
      </c>
      <c r="AL185" s="6">
        <f t="shared" si="192"/>
        <v>7.1232317954928766</v>
      </c>
      <c r="AM185" s="6">
        <f t="shared" si="209"/>
        <v>0.3409565146425983</v>
      </c>
      <c r="AN185" s="6">
        <f t="shared" si="193"/>
        <v>5.6745338144534647E-2</v>
      </c>
      <c r="AO185" s="6">
        <f t="shared" si="194"/>
        <v>0.60774300086062372</v>
      </c>
      <c r="AP185" s="6">
        <f t="shared" si="195"/>
        <v>0.8677194028239007</v>
      </c>
      <c r="AQ185" s="6">
        <f t="shared" si="196"/>
        <v>4.6417000954201555</v>
      </c>
      <c r="AR185" s="6">
        <f t="shared" si="210"/>
        <v>0.20588736513972961</v>
      </c>
      <c r="AS185" s="6">
        <f t="shared" si="197"/>
        <v>3.1327820973955367E-2</v>
      </c>
      <c r="AT185" s="6">
        <f t="shared" si="198"/>
        <v>0.38522988047394147</v>
      </c>
      <c r="AU185" s="6">
        <f t="shared" si="199"/>
        <v>0.46922301818078171</v>
      </c>
      <c r="AV185" s="6">
        <f t="shared" si="200"/>
        <v>3.0246635788906957</v>
      </c>
      <c r="AW185" s="6">
        <f t="shared" si="211"/>
        <v>0.12490070901355282</v>
      </c>
      <c r="AX185" s="6">
        <f t="shared" si="201"/>
        <v>1.7295383181547285E-2</v>
      </c>
      <c r="AY185" s="6">
        <f t="shared" si="202"/>
        <v>0.24418555310355802</v>
      </c>
      <c r="AZ185" s="6">
        <f t="shared" si="203"/>
        <v>0.25373437550683092</v>
      </c>
      <c r="BA185" s="6">
        <f t="shared" si="204"/>
        <v>1.9709566704868653</v>
      </c>
      <c r="BB185" s="6">
        <f t="shared" si="212"/>
        <v>7.6100825820768284E-2</v>
      </c>
      <c r="BD185" s="6">
        <f t="shared" si="250"/>
        <v>1914.03205051792</v>
      </c>
      <c r="BE185" s="6">
        <f t="shared" si="251"/>
        <v>6877.3336787197295</v>
      </c>
      <c r="BF185" s="6">
        <f t="shared" si="213"/>
        <v>41.965525301975042</v>
      </c>
      <c r="BG185" s="6">
        <f t="shared" si="214"/>
        <v>37.393534567326078</v>
      </c>
      <c r="BH185" s="6">
        <f t="shared" si="252"/>
        <v>1.2484861272865213</v>
      </c>
      <c r="BI185" s="6">
        <f t="shared" si="215"/>
        <v>2.2694515888146718</v>
      </c>
      <c r="BJ185" s="6">
        <f t="shared" si="216"/>
        <v>150.44904713088783</v>
      </c>
      <c r="BK185" s="6">
        <f t="shared" si="217"/>
        <v>89.092687626020947</v>
      </c>
      <c r="BL185" s="6">
        <f t="shared" si="218"/>
        <v>219.2474110986829</v>
      </c>
      <c r="BM185" s="6">
        <f t="shared" si="219"/>
        <v>139.53063920370192</v>
      </c>
      <c r="BN185" s="6">
        <f t="shared" si="220"/>
        <v>291.90527743852488</v>
      </c>
      <c r="BO185" s="6">
        <f t="shared" si="221"/>
        <v>209.18290693953713</v>
      </c>
      <c r="BP185" s="6">
        <f t="shared" si="222"/>
        <v>336.81506888788039</v>
      </c>
      <c r="BQ185" s="6">
        <f t="shared" si="223"/>
        <v>294.84171824442524</v>
      </c>
      <c r="BR185" s="6">
        <f t="shared" si="224"/>
        <v>309.57497746430749</v>
      </c>
      <c r="BS185" s="6">
        <f t="shared" si="225"/>
        <v>382.70011454734697</v>
      </c>
      <c r="BU185" s="6">
        <f t="shared" si="226"/>
        <v>2.3825693039424207</v>
      </c>
      <c r="BV185" s="6">
        <f t="shared" si="227"/>
        <v>3.731410812542491</v>
      </c>
      <c r="BW185" s="6">
        <f t="shared" si="228"/>
        <v>5.5940929190020485</v>
      </c>
      <c r="BX185" s="6">
        <f t="shared" si="229"/>
        <v>7.8848314730336728</v>
      </c>
      <c r="BY185" s="6">
        <f t="shared" si="230"/>
        <v>10.234392628979895</v>
      </c>
      <c r="CA185" s="6">
        <f t="shared" si="231"/>
        <v>1.2954539039118755</v>
      </c>
      <c r="CB185" s="6">
        <f t="shared" si="232"/>
        <v>2.0288478896326674</v>
      </c>
      <c r="CC185" s="6">
        <f t="shared" si="233"/>
        <v>3.041628001660059</v>
      </c>
      <c r="CD185" s="6">
        <f t="shared" si="253"/>
        <v>4.2871515621925207</v>
      </c>
      <c r="CE185" s="6">
        <f t="shared" si="234"/>
        <v>5.5646582298532543</v>
      </c>
      <c r="CG185" s="6">
        <f t="shared" si="235"/>
        <v>39.257364230692318</v>
      </c>
      <c r="CH185" s="6">
        <f t="shared" si="236"/>
        <v>61.482095450460079</v>
      </c>
      <c r="CI185" s="6">
        <f t="shared" si="237"/>
        <v>92.173328556787055</v>
      </c>
      <c r="CJ185" s="6">
        <f t="shared" si="238"/>
        <v>129.9176063933667</v>
      </c>
      <c r="CK185" s="6">
        <f t="shared" si="239"/>
        <v>168.63109855858622</v>
      </c>
    </row>
    <row r="186" spans="1:89">
      <c r="A186" s="6">
        <v>1</v>
      </c>
      <c r="B186" s="6">
        <f t="shared" si="205"/>
        <v>1226.086956521739</v>
      </c>
      <c r="C186" s="11">
        <v>17.5</v>
      </c>
      <c r="D186" s="6">
        <f t="shared" si="254"/>
        <v>61.375</v>
      </c>
      <c r="E186" s="6">
        <f t="shared" si="255"/>
        <v>19.074999999999999</v>
      </c>
      <c r="F186" s="6">
        <f t="shared" si="256"/>
        <v>2.1500000000000004</v>
      </c>
      <c r="G186" s="6">
        <v>0</v>
      </c>
      <c r="H186" s="11">
        <f t="shared" si="262"/>
        <v>82.600000000000009</v>
      </c>
      <c r="J186" s="6">
        <f t="shared" si="260"/>
        <v>74.303874092009679</v>
      </c>
      <c r="K186" s="6">
        <f t="shared" si="246"/>
        <v>23.093220338983048</v>
      </c>
      <c r="L186" s="6">
        <f t="shared" si="247"/>
        <v>2.6029055690072642</v>
      </c>
      <c r="M186" s="6">
        <f t="shared" si="261"/>
        <v>0</v>
      </c>
      <c r="N186" s="11">
        <f t="shared" si="258"/>
        <v>99.999999999999986</v>
      </c>
      <c r="O186" s="6">
        <v>8.0000000000000002E-3</v>
      </c>
      <c r="P186" s="6">
        <f t="shared" si="181"/>
        <v>0.13373229753403465</v>
      </c>
      <c r="Q186" s="6">
        <f t="shared" si="182"/>
        <v>0.24320835268658908</v>
      </c>
      <c r="R186" s="6">
        <v>0.3</v>
      </c>
      <c r="S186" s="6">
        <f t="shared" si="259"/>
        <v>4.315788781764985E-2</v>
      </c>
      <c r="T186" s="6">
        <v>0.12</v>
      </c>
      <c r="U186" s="6">
        <f t="shared" si="183"/>
        <v>0.67063862729674839</v>
      </c>
      <c r="V186" s="6">
        <f t="shared" si="184"/>
        <v>1.546703349022605</v>
      </c>
      <c r="W186" s="6">
        <v>0.06</v>
      </c>
      <c r="X186" s="6">
        <f t="shared" si="206"/>
        <v>0.28429593239811224</v>
      </c>
      <c r="Y186" s="6">
        <v>2.6700000000000002E-2</v>
      </c>
      <c r="Z186" s="6">
        <v>0.21</v>
      </c>
      <c r="AA186" s="6">
        <v>0.442</v>
      </c>
      <c r="AB186" s="6">
        <v>0.5</v>
      </c>
      <c r="AC186" s="6">
        <f t="shared" si="207"/>
        <v>7.9839739709443094E-2</v>
      </c>
      <c r="AD186" s="6">
        <f t="shared" si="185"/>
        <v>0.18602365335417018</v>
      </c>
      <c r="AE186" s="6">
        <f t="shared" si="186"/>
        <v>1.5085604054887838</v>
      </c>
      <c r="AF186" s="6">
        <f t="shared" si="187"/>
        <v>2.9598733524640179</v>
      </c>
      <c r="AG186" s="6">
        <f t="shared" si="188"/>
        <v>10.91952150311837</v>
      </c>
      <c r="AH186" s="6">
        <f t="shared" si="208"/>
        <v>0.56364066788266809</v>
      </c>
      <c r="AI186" s="6">
        <f t="shared" si="189"/>
        <v>0.10269946218942154</v>
      </c>
      <c r="AJ186" s="6">
        <f t="shared" si="190"/>
        <v>0.95623074864080915</v>
      </c>
      <c r="AK186" s="6">
        <f t="shared" si="191"/>
        <v>1.600564310716347</v>
      </c>
      <c r="AL186" s="6">
        <f t="shared" si="192"/>
        <v>7.1154702609898619</v>
      </c>
      <c r="AM186" s="6">
        <f t="shared" si="209"/>
        <v>0.33879533039030663</v>
      </c>
      <c r="AN186" s="6">
        <f t="shared" si="193"/>
        <v>5.6698056101046806E-2</v>
      </c>
      <c r="AO186" s="6">
        <f t="shared" si="194"/>
        <v>0.60612570853594405</v>
      </c>
      <c r="AP186" s="6">
        <f t="shared" si="195"/>
        <v>0.86551207017227871</v>
      </c>
      <c r="AQ186" s="6">
        <f t="shared" si="196"/>
        <v>4.6366424591565076</v>
      </c>
      <c r="AR186" s="6">
        <f t="shared" si="210"/>
        <v>0.20463125949631089</v>
      </c>
      <c r="AS186" s="6">
        <f t="shared" si="197"/>
        <v>3.1301717624462641E-2</v>
      </c>
      <c r="AT186" s="6">
        <f t="shared" si="198"/>
        <v>0.38420472785507881</v>
      </c>
      <c r="AU186" s="6">
        <f t="shared" si="199"/>
        <v>0.46802939350723821</v>
      </c>
      <c r="AV186" s="6">
        <f t="shared" si="200"/>
        <v>3.0213678794944712</v>
      </c>
      <c r="AW186" s="6">
        <f t="shared" si="211"/>
        <v>0.12416599635687148</v>
      </c>
      <c r="AX186" s="6">
        <f t="shared" si="201"/>
        <v>1.7280972111202681E-2</v>
      </c>
      <c r="AY186" s="6">
        <f t="shared" si="202"/>
        <v>0.24353573990904526</v>
      </c>
      <c r="AZ186" s="6">
        <f t="shared" si="203"/>
        <v>0.25308891780463777</v>
      </c>
      <c r="BA186" s="6">
        <f t="shared" si="204"/>
        <v>1.9688090991819962</v>
      </c>
      <c r="BB186" s="6">
        <f t="shared" si="212"/>
        <v>7.5668342316828979E-2</v>
      </c>
      <c r="BD186" s="6">
        <f t="shared" si="250"/>
        <v>1875.5832229170949</v>
      </c>
      <c r="BE186" s="6">
        <f t="shared" si="251"/>
        <v>6848.7522475437145</v>
      </c>
      <c r="BF186" s="6">
        <f t="shared" si="213"/>
        <v>42.025067125774157</v>
      </c>
      <c r="BG186" s="6">
        <f t="shared" si="214"/>
        <v>37.420000467660067</v>
      </c>
      <c r="BH186" s="6">
        <f t="shared" si="252"/>
        <v>1.2369704176984491</v>
      </c>
      <c r="BI186" s="6">
        <f t="shared" si="215"/>
        <v>2.2635516964082929</v>
      </c>
      <c r="BJ186" s="6">
        <f t="shared" si="216"/>
        <v>151.30648763708865</v>
      </c>
      <c r="BK186" s="6">
        <f t="shared" si="217"/>
        <v>89.448195054655628</v>
      </c>
      <c r="BL186" s="6">
        <f t="shared" si="218"/>
        <v>220.1270626197734</v>
      </c>
      <c r="BM186" s="6">
        <f t="shared" si="219"/>
        <v>139.9911901946509</v>
      </c>
      <c r="BN186" s="6">
        <f t="shared" si="220"/>
        <v>292.32363330828451</v>
      </c>
      <c r="BO186" s="6">
        <f t="shared" si="221"/>
        <v>209.65799680450141</v>
      </c>
      <c r="BP186" s="6">
        <f t="shared" si="222"/>
        <v>335.94124575887253</v>
      </c>
      <c r="BQ186" s="6">
        <f t="shared" si="223"/>
        <v>295.07657268736494</v>
      </c>
      <c r="BR186" s="6">
        <f t="shared" si="224"/>
        <v>306.80489566128529</v>
      </c>
      <c r="BS186" s="6">
        <f t="shared" si="225"/>
        <v>382.26642758228377</v>
      </c>
      <c r="BU186" s="6">
        <f t="shared" si="226"/>
        <v>2.3903846589195132</v>
      </c>
      <c r="BV186" s="6">
        <f t="shared" si="227"/>
        <v>3.7410793277685057</v>
      </c>
      <c r="BW186" s="6">
        <f t="shared" si="228"/>
        <v>5.6028325543634514</v>
      </c>
      <c r="BX186" s="6">
        <f t="shared" si="229"/>
        <v>7.8855309727316145</v>
      </c>
      <c r="BY186" s="6">
        <f t="shared" si="230"/>
        <v>10.215564479018498</v>
      </c>
      <c r="CA186" s="6">
        <f t="shared" si="231"/>
        <v>1.3060509684334978</v>
      </c>
      <c r="CB186" s="6">
        <f t="shared" si="232"/>
        <v>2.0440393393535055</v>
      </c>
      <c r="CC186" s="6">
        <f t="shared" si="233"/>
        <v>3.0612583026301565</v>
      </c>
      <c r="CD186" s="6">
        <f t="shared" si="253"/>
        <v>4.3084719963872731</v>
      </c>
      <c r="CE186" s="6">
        <f t="shared" si="234"/>
        <v>5.5815484889146418</v>
      </c>
      <c r="CG186" s="6">
        <f t="shared" si="235"/>
        <v>39.516744944057699</v>
      </c>
      <c r="CH186" s="6">
        <f t="shared" si="236"/>
        <v>61.845810907161052</v>
      </c>
      <c r="CI186" s="6">
        <f t="shared" si="237"/>
        <v>92.623463001608386</v>
      </c>
      <c r="CJ186" s="6">
        <f t="shared" si="238"/>
        <v>130.35998831198768</v>
      </c>
      <c r="CK186" s="6">
        <f t="shared" si="239"/>
        <v>168.87903562743799</v>
      </c>
    </row>
    <row r="187" spans="1:89">
      <c r="A187" s="6">
        <v>1</v>
      </c>
      <c r="B187" s="6">
        <f t="shared" si="205"/>
        <v>1226.5217391304348</v>
      </c>
      <c r="C187" s="11">
        <v>17.600000000000001</v>
      </c>
      <c r="D187" s="6">
        <f t="shared" si="254"/>
        <v>61.4</v>
      </c>
      <c r="E187" s="6">
        <f t="shared" si="255"/>
        <v>19.024000000000001</v>
      </c>
      <c r="F187" s="6">
        <f t="shared" si="256"/>
        <v>2.0879999999999992</v>
      </c>
      <c r="G187" s="6">
        <v>0</v>
      </c>
      <c r="H187" s="11">
        <f t="shared" si="262"/>
        <v>82.512</v>
      </c>
      <c r="J187" s="6">
        <f t="shared" si="260"/>
        <v>74.413418654256347</v>
      </c>
      <c r="K187" s="6">
        <f t="shared" si="246"/>
        <v>23.056040333527246</v>
      </c>
      <c r="L187" s="6">
        <f t="shared" si="247"/>
        <v>2.5305410122164038</v>
      </c>
      <c r="M187" s="6">
        <f t="shared" si="261"/>
        <v>0</v>
      </c>
      <c r="N187" s="11">
        <f t="shared" si="258"/>
        <v>100</v>
      </c>
      <c r="O187" s="6">
        <v>8.0000000000000002E-3</v>
      </c>
      <c r="P187" s="6">
        <f t="shared" si="181"/>
        <v>0.1335085903692842</v>
      </c>
      <c r="Q187" s="6">
        <f t="shared" si="182"/>
        <v>0.24310885190096046</v>
      </c>
      <c r="R187" s="6">
        <v>0.3</v>
      </c>
      <c r="S187" s="6">
        <f t="shared" si="259"/>
        <v>4.2886837138288586E-2</v>
      </c>
      <c r="T187" s="6">
        <v>0.12</v>
      </c>
      <c r="U187" s="6">
        <f t="shared" si="183"/>
        <v>0.67066042646125434</v>
      </c>
      <c r="V187" s="6">
        <f t="shared" si="184"/>
        <v>1.5452013412479604</v>
      </c>
      <c r="W187" s="6">
        <v>0.06</v>
      </c>
      <c r="X187" s="6">
        <f t="shared" si="206"/>
        <v>0.28302579447261783</v>
      </c>
      <c r="Y187" s="6">
        <v>2.6700000000000002E-2</v>
      </c>
      <c r="Z187" s="6">
        <v>0.21</v>
      </c>
      <c r="AA187" s="6">
        <v>0.442</v>
      </c>
      <c r="AB187" s="6">
        <v>0.5</v>
      </c>
      <c r="AC187" s="6">
        <f t="shared" si="207"/>
        <v>7.9471058755090154E-2</v>
      </c>
      <c r="AD187" s="6">
        <f t="shared" si="185"/>
        <v>0.18586874229227426</v>
      </c>
      <c r="AE187" s="6">
        <f t="shared" si="186"/>
        <v>1.5045482319747685</v>
      </c>
      <c r="AF187" s="6">
        <f t="shared" si="187"/>
        <v>2.9523482912838861</v>
      </c>
      <c r="AG187" s="6">
        <f t="shared" si="188"/>
        <v>10.907630393912244</v>
      </c>
      <c r="AH187" s="6">
        <f t="shared" si="208"/>
        <v>0.55991091688523353</v>
      </c>
      <c r="AI187" s="6">
        <f t="shared" si="189"/>
        <v>0.1026139392870538</v>
      </c>
      <c r="AJ187" s="6">
        <f t="shared" si="190"/>
        <v>0.95368755337396749</v>
      </c>
      <c r="AK187" s="6">
        <f t="shared" si="191"/>
        <v>1.5964951013527604</v>
      </c>
      <c r="AL187" s="6">
        <f t="shared" si="192"/>
        <v>7.1077216765942728</v>
      </c>
      <c r="AM187" s="6">
        <f t="shared" si="209"/>
        <v>0.33664109049878832</v>
      </c>
      <c r="AN187" s="6">
        <f t="shared" si="193"/>
        <v>5.6650840836107733E-2</v>
      </c>
      <c r="AO187" s="6">
        <f t="shared" si="194"/>
        <v>0.60451365408648128</v>
      </c>
      <c r="AP187" s="6">
        <f t="shared" si="195"/>
        <v>0.86331162761794866</v>
      </c>
      <c r="AQ187" s="6">
        <f t="shared" si="196"/>
        <v>4.6315932615505648</v>
      </c>
      <c r="AR187" s="6">
        <f t="shared" si="210"/>
        <v>0.2033791940704929</v>
      </c>
      <c r="AS187" s="6">
        <f t="shared" si="197"/>
        <v>3.1275651141900111E-2</v>
      </c>
      <c r="AT187" s="6">
        <f t="shared" si="198"/>
        <v>0.38318289536666733</v>
      </c>
      <c r="AU187" s="6">
        <f t="shared" si="199"/>
        <v>0.46683949468359082</v>
      </c>
      <c r="AV187" s="6">
        <f t="shared" si="200"/>
        <v>3.0180776789672152</v>
      </c>
      <c r="AW187" s="6">
        <f t="shared" si="211"/>
        <v>0.12343364900217525</v>
      </c>
      <c r="AX187" s="6">
        <f t="shared" si="201"/>
        <v>1.7266581394258511E-2</v>
      </c>
      <c r="AY187" s="6">
        <f t="shared" si="202"/>
        <v>0.24288803124466293</v>
      </c>
      <c r="AZ187" s="6">
        <f t="shared" si="203"/>
        <v>0.25244547487188257</v>
      </c>
      <c r="BA187" s="6">
        <f t="shared" si="204"/>
        <v>1.9666651110962821</v>
      </c>
      <c r="BB187" s="6">
        <f t="shared" si="212"/>
        <v>7.5237252224384696E-2</v>
      </c>
      <c r="BD187" s="6">
        <f t="shared" si="250"/>
        <v>1837.6014139485715</v>
      </c>
      <c r="BE187" s="6">
        <f t="shared" si="251"/>
        <v>6820.2797996255595</v>
      </c>
      <c r="BF187" s="6">
        <f t="shared" si="213"/>
        <v>42.084639117469955</v>
      </c>
      <c r="BG187" s="6">
        <f t="shared" si="214"/>
        <v>37.446504096352164</v>
      </c>
      <c r="BH187" s="6">
        <f t="shared" si="252"/>
        <v>1.2254931137528078</v>
      </c>
      <c r="BI187" s="6">
        <f t="shared" si="215"/>
        <v>2.2576536362795685</v>
      </c>
      <c r="BJ187" s="6">
        <f t="shared" si="216"/>
        <v>152.16991453066566</v>
      </c>
      <c r="BK187" s="6">
        <f t="shared" si="217"/>
        <v>89.804568460769318</v>
      </c>
      <c r="BL187" s="6">
        <f t="shared" si="218"/>
        <v>221.00901254880304</v>
      </c>
      <c r="BM187" s="6">
        <f t="shared" si="219"/>
        <v>140.45151873075406</v>
      </c>
      <c r="BN187" s="6">
        <f t="shared" si="220"/>
        <v>292.73553219573898</v>
      </c>
      <c r="BO187" s="6">
        <f t="shared" si="221"/>
        <v>210.13002825558797</v>
      </c>
      <c r="BP187" s="6">
        <f t="shared" si="222"/>
        <v>335.05230328075595</v>
      </c>
      <c r="BQ187" s="6">
        <f t="shared" si="223"/>
        <v>295.30370752028199</v>
      </c>
      <c r="BR187" s="6">
        <f t="shared" si="224"/>
        <v>304.03090410474022</v>
      </c>
      <c r="BS187" s="6">
        <f t="shared" si="225"/>
        <v>381.82190756252504</v>
      </c>
      <c r="BU187" s="6">
        <f t="shared" si="226"/>
        <v>2.39820967612081</v>
      </c>
      <c r="BV187" s="6">
        <f t="shared" si="227"/>
        <v>3.7507244566639288</v>
      </c>
      <c r="BW187" s="6">
        <f t="shared" si="228"/>
        <v>5.6114725079518895</v>
      </c>
      <c r="BX187" s="6">
        <f t="shared" si="229"/>
        <v>7.8860153877234396</v>
      </c>
      <c r="BY187" s="6">
        <f t="shared" si="230"/>
        <v>10.196463375595055</v>
      </c>
      <c r="CA187" s="6">
        <f t="shared" si="231"/>
        <v>1.3167285082013744</v>
      </c>
      <c r="CB187" s="6">
        <f t="shared" si="232"/>
        <v>2.0593219465639079</v>
      </c>
      <c r="CC187" s="6">
        <f t="shared" si="233"/>
        <v>3.0809590578252277</v>
      </c>
      <c r="CD187" s="6">
        <f t="shared" si="253"/>
        <v>4.3297887505508861</v>
      </c>
      <c r="CE187" s="6">
        <f t="shared" si="234"/>
        <v>5.598332015403348</v>
      </c>
      <c r="CG187" s="6">
        <f t="shared" si="235"/>
        <v>39.777832621287303</v>
      </c>
      <c r="CH187" s="6">
        <f t="shared" si="236"/>
        <v>62.211278326203683</v>
      </c>
      <c r="CI187" s="6">
        <f t="shared" si="237"/>
        <v>93.074519881564001</v>
      </c>
      <c r="CJ187" s="6">
        <f t="shared" si="238"/>
        <v>130.80115690683127</v>
      </c>
      <c r="CK187" s="6">
        <f t="shared" si="239"/>
        <v>169.12333292707237</v>
      </c>
    </row>
    <row r="188" spans="1:89">
      <c r="A188" s="6">
        <v>1</v>
      </c>
      <c r="B188" s="6">
        <f t="shared" si="205"/>
        <v>1226.9565217391305</v>
      </c>
      <c r="C188" s="11">
        <v>17.7</v>
      </c>
      <c r="D188" s="6">
        <f t="shared" si="254"/>
        <v>61.424999999999997</v>
      </c>
      <c r="E188" s="6">
        <f t="shared" si="255"/>
        <v>18.972999999999999</v>
      </c>
      <c r="F188" s="6">
        <f t="shared" si="256"/>
        <v>2.0259999999999998</v>
      </c>
      <c r="G188" s="6">
        <v>0</v>
      </c>
      <c r="H188" s="11">
        <f t="shared" si="262"/>
        <v>82.423999999999992</v>
      </c>
      <c r="J188" s="6">
        <f t="shared" si="260"/>
        <v>74.523197127050381</v>
      </c>
      <c r="K188" s="6">
        <f t="shared" si="246"/>
        <v>23.018780937590993</v>
      </c>
      <c r="L188" s="6">
        <f t="shared" si="247"/>
        <v>2.4580219353586332</v>
      </c>
      <c r="M188" s="6">
        <f t="shared" si="261"/>
        <v>0</v>
      </c>
      <c r="N188" s="11">
        <f t="shared" si="258"/>
        <v>100</v>
      </c>
      <c r="O188" s="6">
        <v>8.0000000000000002E-3</v>
      </c>
      <c r="P188" s="6">
        <f t="shared" si="181"/>
        <v>0.13328538677209473</v>
      </c>
      <c r="Q188" s="6">
        <f t="shared" si="182"/>
        <v>0.24300944946497494</v>
      </c>
      <c r="R188" s="6">
        <v>0.3</v>
      </c>
      <c r="S188" s="6">
        <f t="shared" si="259"/>
        <v>4.2615752545896737E-2</v>
      </c>
      <c r="T188" s="6">
        <v>0.12</v>
      </c>
      <c r="U188" s="6">
        <f t="shared" si="183"/>
        <v>0.67068221369742931</v>
      </c>
      <c r="V188" s="6">
        <f t="shared" si="184"/>
        <v>1.543701661476669</v>
      </c>
      <c r="W188" s="6">
        <v>0.06</v>
      </c>
      <c r="X188" s="6">
        <f t="shared" si="206"/>
        <v>0.28175523156644983</v>
      </c>
      <c r="Y188" s="6">
        <v>2.6700000000000002E-2</v>
      </c>
      <c r="Z188" s="6">
        <v>0.21</v>
      </c>
      <c r="AA188" s="6">
        <v>0.442</v>
      </c>
      <c r="AB188" s="6">
        <v>0.5</v>
      </c>
      <c r="AC188" s="6">
        <f t="shared" si="207"/>
        <v>7.9101590556148696E-2</v>
      </c>
      <c r="AD188" s="6">
        <f t="shared" si="185"/>
        <v>0.18571404991746424</v>
      </c>
      <c r="AE188" s="6">
        <f t="shared" si="186"/>
        <v>1.5005490457155843</v>
      </c>
      <c r="AF188" s="6">
        <f t="shared" si="187"/>
        <v>2.9448467069344177</v>
      </c>
      <c r="AG188" s="6">
        <f t="shared" si="188"/>
        <v>10.895759115504816</v>
      </c>
      <c r="AH188" s="6">
        <f t="shared" si="208"/>
        <v>0.55619312322613745</v>
      </c>
      <c r="AI188" s="6">
        <f t="shared" si="189"/>
        <v>0.1025285371168924</v>
      </c>
      <c r="AJ188" s="6">
        <f t="shared" si="190"/>
        <v>0.95115259033459576</v>
      </c>
      <c r="AK188" s="6">
        <f t="shared" si="191"/>
        <v>1.5924385871868445</v>
      </c>
      <c r="AL188" s="6">
        <f t="shared" si="192"/>
        <v>7.0999860145101916</v>
      </c>
      <c r="AM188" s="6">
        <f t="shared" si="209"/>
        <v>0.33449376475861337</v>
      </c>
      <c r="AN188" s="6">
        <f t="shared" si="193"/>
        <v>5.6603692224696037E-2</v>
      </c>
      <c r="AO188" s="6">
        <f t="shared" si="194"/>
        <v>0.60290681779666766</v>
      </c>
      <c r="AP188" s="6">
        <f t="shared" si="195"/>
        <v>0.86111805004663955</v>
      </c>
      <c r="AQ188" s="6">
        <f t="shared" si="196"/>
        <v>4.6265524844897179</v>
      </c>
      <c r="AR188" s="6">
        <f t="shared" si="210"/>
        <v>0.20213115134369386</v>
      </c>
      <c r="AS188" s="6">
        <f t="shared" si="197"/>
        <v>3.1249621457246302E-2</v>
      </c>
      <c r="AT188" s="6">
        <f t="shared" si="198"/>
        <v>0.38216437051160607</v>
      </c>
      <c r="AU188" s="6">
        <f t="shared" si="199"/>
        <v>0.46565330812918893</v>
      </c>
      <c r="AV188" s="6">
        <f t="shared" si="200"/>
        <v>3.0147929655062367</v>
      </c>
      <c r="AW188" s="6">
        <f t="shared" si="211"/>
        <v>0.12270365672616947</v>
      </c>
      <c r="AX188" s="6">
        <f t="shared" si="201"/>
        <v>1.7252210992609551E-2</v>
      </c>
      <c r="AY188" s="6">
        <f t="shared" si="202"/>
        <v>0.24224241918887726</v>
      </c>
      <c r="AZ188" s="6">
        <f t="shared" si="203"/>
        <v>0.25180403936476986</v>
      </c>
      <c r="BA188" s="6">
        <f t="shared" si="204"/>
        <v>1.9645246985387546</v>
      </c>
      <c r="BB188" s="6">
        <f t="shared" si="212"/>
        <v>7.4807549539510743E-2</v>
      </c>
      <c r="BD188" s="6">
        <f t="shared" si="250"/>
        <v>1800.0857495349824</v>
      </c>
      <c r="BE188" s="6">
        <f t="shared" si="251"/>
        <v>6791.9171213764612</v>
      </c>
      <c r="BF188" s="6">
        <f t="shared" si="213"/>
        <v>42.144240753063663</v>
      </c>
      <c r="BG188" s="6">
        <f t="shared" si="214"/>
        <v>37.473044981418333</v>
      </c>
      <c r="BH188" s="6">
        <f t="shared" si="252"/>
        <v>1.2140543459622408</v>
      </c>
      <c r="BI188" s="6">
        <f t="shared" si="215"/>
        <v>2.2517575950913349</v>
      </c>
      <c r="BJ188" s="6">
        <f t="shared" si="216"/>
        <v>153.0393854950955</v>
      </c>
      <c r="BK188" s="6">
        <f t="shared" si="217"/>
        <v>90.161827314070578</v>
      </c>
      <c r="BL188" s="6">
        <f t="shared" si="218"/>
        <v>221.89324586784844</v>
      </c>
      <c r="BM188" s="6">
        <f t="shared" si="219"/>
        <v>140.91164148294104</v>
      </c>
      <c r="BN188" s="6">
        <f t="shared" si="220"/>
        <v>293.14087272951411</v>
      </c>
      <c r="BO188" s="6">
        <f t="shared" si="221"/>
        <v>210.59901607747457</v>
      </c>
      <c r="BP188" s="6">
        <f t="shared" si="222"/>
        <v>334.14820575406674</v>
      </c>
      <c r="BQ188" s="6">
        <f t="shared" si="223"/>
        <v>295.52316796228075</v>
      </c>
      <c r="BR188" s="6">
        <f t="shared" si="224"/>
        <v>301.25329667252566</v>
      </c>
      <c r="BS188" s="6">
        <f t="shared" si="225"/>
        <v>381.36671767049114</v>
      </c>
      <c r="BU188" s="6">
        <f t="shared" si="226"/>
        <v>2.4060448612803924</v>
      </c>
      <c r="BV188" s="6">
        <f t="shared" si="227"/>
        <v>3.760346711958277</v>
      </c>
      <c r="BW188" s="6">
        <f t="shared" si="228"/>
        <v>5.6200134305046143</v>
      </c>
      <c r="BX188" s="6">
        <f t="shared" si="229"/>
        <v>7.8862864789563032</v>
      </c>
      <c r="BY188" s="6">
        <f t="shared" si="230"/>
        <v>10.177094438404954</v>
      </c>
      <c r="CA188" s="6">
        <f t="shared" si="231"/>
        <v>1.3274871542572391</v>
      </c>
      <c r="CB188" s="6">
        <f t="shared" si="232"/>
        <v>2.0746961272457876</v>
      </c>
      <c r="CC188" s="6">
        <f t="shared" si="233"/>
        <v>3.1007300636023403</v>
      </c>
      <c r="CD188" s="6">
        <f t="shared" si="253"/>
        <v>4.3511009142347943</v>
      </c>
      <c r="CE188" s="6">
        <f t="shared" si="234"/>
        <v>5.6150084115455563</v>
      </c>
      <c r="CG188" s="6">
        <f t="shared" si="235"/>
        <v>40.040645365476593</v>
      </c>
      <c r="CH188" s="6">
        <f t="shared" si="236"/>
        <v>62.578512798232808</v>
      </c>
      <c r="CI188" s="6">
        <f t="shared" si="237"/>
        <v>93.526504156826149</v>
      </c>
      <c r="CJ188" s="6">
        <f t="shared" si="238"/>
        <v>131.24111076898305</v>
      </c>
      <c r="CK188" s="6">
        <f t="shared" si="239"/>
        <v>169.36401968926069</v>
      </c>
    </row>
    <row r="189" spans="1:89">
      <c r="A189" s="6">
        <v>1</v>
      </c>
      <c r="B189" s="6">
        <f t="shared" si="205"/>
        <v>1227.391304347826</v>
      </c>
      <c r="C189" s="11">
        <v>17.8</v>
      </c>
      <c r="D189" s="6">
        <f t="shared" si="254"/>
        <v>61.45</v>
      </c>
      <c r="E189" s="6">
        <f t="shared" si="255"/>
        <v>18.921999999999997</v>
      </c>
      <c r="F189" s="6">
        <f t="shared" si="256"/>
        <v>1.9640000000000004</v>
      </c>
      <c r="G189" s="6">
        <v>0</v>
      </c>
      <c r="H189" s="11">
        <f t="shared" si="262"/>
        <v>82.335999999999999</v>
      </c>
      <c r="J189" s="6">
        <f t="shared" si="260"/>
        <v>74.633210260396424</v>
      </c>
      <c r="K189" s="6">
        <f t="shared" si="246"/>
        <v>22.98144189661873</v>
      </c>
      <c r="L189" s="6">
        <f t="shared" si="247"/>
        <v>2.3853478429848431</v>
      </c>
      <c r="M189" s="6">
        <f t="shared" si="261"/>
        <v>0</v>
      </c>
      <c r="N189" s="11">
        <f t="shared" si="258"/>
        <v>100</v>
      </c>
      <c r="O189" s="6">
        <v>8.0000000000000002E-3</v>
      </c>
      <c r="P189" s="6">
        <f t="shared" si="181"/>
        <v>0.13306268535547056</v>
      </c>
      <c r="Q189" s="6">
        <f t="shared" si="182"/>
        <v>0.24291014524118745</v>
      </c>
      <c r="R189" s="6">
        <v>0.3</v>
      </c>
      <c r="S189" s="6">
        <f t="shared" si="259"/>
        <v>4.2344632451781793E-2</v>
      </c>
      <c r="T189" s="6">
        <v>0.12</v>
      </c>
      <c r="U189" s="6">
        <f t="shared" si="183"/>
        <v>0.67070398901504824</v>
      </c>
      <c r="V189" s="6">
        <f t="shared" si="184"/>
        <v>1.5422043050059242</v>
      </c>
      <c r="W189" s="6">
        <v>0.06</v>
      </c>
      <c r="X189" s="6">
        <f t="shared" si="206"/>
        <v>0.28048423697015129</v>
      </c>
      <c r="Y189" s="6">
        <v>2.6700000000000002E-2</v>
      </c>
      <c r="Z189" s="6">
        <v>0.21</v>
      </c>
      <c r="AA189" s="6">
        <v>0.442</v>
      </c>
      <c r="AB189" s="6">
        <v>0.5</v>
      </c>
      <c r="AC189" s="6">
        <f t="shared" si="207"/>
        <v>7.873133258841819E-2</v>
      </c>
      <c r="AD189" s="6">
        <f t="shared" si="185"/>
        <v>0.18555957582049429</v>
      </c>
      <c r="AE189" s="6">
        <f t="shared" si="186"/>
        <v>1.4965627978510068</v>
      </c>
      <c r="AF189" s="6">
        <f t="shared" si="187"/>
        <v>2.937368513885358</v>
      </c>
      <c r="AG189" s="6">
        <f t="shared" si="188"/>
        <v>10.883907625350549</v>
      </c>
      <c r="AH189" s="6">
        <f t="shared" si="208"/>
        <v>0.55248723470143035</v>
      </c>
      <c r="AI189" s="6">
        <f t="shared" si="189"/>
        <v>0.10244325545300199</v>
      </c>
      <c r="AJ189" s="6">
        <f t="shared" si="190"/>
        <v>0.94862582855167743</v>
      </c>
      <c r="AK189" s="6">
        <f t="shared" si="191"/>
        <v>1.5883947219677441</v>
      </c>
      <c r="AL189" s="6">
        <f t="shared" si="192"/>
        <v>7.0922632470137392</v>
      </c>
      <c r="AM189" s="6">
        <f t="shared" si="209"/>
        <v>0.33235332308329846</v>
      </c>
      <c r="AN189" s="6">
        <f t="shared" si="193"/>
        <v>5.6556610142077836E-2</v>
      </c>
      <c r="AO189" s="6">
        <f t="shared" si="194"/>
        <v>0.60130518003491429</v>
      </c>
      <c r="AP189" s="6">
        <f t="shared" si="195"/>
        <v>0.85893131244800169</v>
      </c>
      <c r="AQ189" s="6">
        <f t="shared" si="196"/>
        <v>4.6215201099082988</v>
      </c>
      <c r="AR189" s="6">
        <f t="shared" si="210"/>
        <v>0.20088711386877192</v>
      </c>
      <c r="AS189" s="6">
        <f t="shared" si="197"/>
        <v>3.1223628501638439E-2</v>
      </c>
      <c r="AT189" s="6">
        <f t="shared" si="198"/>
        <v>0.38114914084602519</v>
      </c>
      <c r="AU189" s="6">
        <f t="shared" si="199"/>
        <v>0.46447082031957798</v>
      </c>
      <c r="AV189" s="6">
        <f t="shared" si="200"/>
        <v>3.0115137273394339</v>
      </c>
      <c r="AW189" s="6">
        <f t="shared" si="211"/>
        <v>0.12197600934733072</v>
      </c>
      <c r="AX189" s="6">
        <f t="shared" si="201"/>
        <v>1.7237860868238225E-2</v>
      </c>
      <c r="AY189" s="6">
        <f t="shared" si="202"/>
        <v>0.24159889585389602</v>
      </c>
      <c r="AZ189" s="6">
        <f t="shared" si="203"/>
        <v>0.25116460396989221</v>
      </c>
      <c r="BA189" s="6">
        <f t="shared" si="204"/>
        <v>1.9623878538383781</v>
      </c>
      <c r="BB189" s="6">
        <f t="shared" si="212"/>
        <v>7.4379228282859589E-2</v>
      </c>
      <c r="BD189" s="6">
        <f t="shared" si="250"/>
        <v>1763.0353082345723</v>
      </c>
      <c r="BE189" s="6">
        <f t="shared" si="251"/>
        <v>6763.6649763588093</v>
      </c>
      <c r="BF189" s="6">
        <f t="shared" si="213"/>
        <v>42.203871498718435</v>
      </c>
      <c r="BG189" s="6">
        <f t="shared" si="214"/>
        <v>37.499622658481819</v>
      </c>
      <c r="BH189" s="6">
        <f t="shared" si="252"/>
        <v>1.2026542457741962</v>
      </c>
      <c r="BI189" s="6">
        <f t="shared" si="215"/>
        <v>2.2458637560502273</v>
      </c>
      <c r="BJ189" s="6">
        <f t="shared" si="216"/>
        <v>153.91495902179372</v>
      </c>
      <c r="BK189" s="6">
        <f t="shared" si="217"/>
        <v>90.519990975349927</v>
      </c>
      <c r="BL189" s="6">
        <f t="shared" si="218"/>
        <v>222.77974706011099</v>
      </c>
      <c r="BM189" s="6">
        <f t="shared" si="219"/>
        <v>141.37157466034085</v>
      </c>
      <c r="BN189" s="6">
        <f t="shared" si="220"/>
        <v>293.53955254498317</v>
      </c>
      <c r="BO189" s="6">
        <f t="shared" si="221"/>
        <v>211.06497414751678</v>
      </c>
      <c r="BP189" s="6">
        <f t="shared" si="222"/>
        <v>333.22891906744439</v>
      </c>
      <c r="BQ189" s="6">
        <f t="shared" si="223"/>
        <v>295.73499802466932</v>
      </c>
      <c r="BR189" s="6">
        <f t="shared" si="224"/>
        <v>298.47236952833237</v>
      </c>
      <c r="BS189" s="6">
        <f t="shared" si="225"/>
        <v>380.90101908542283</v>
      </c>
      <c r="BU189" s="6">
        <f t="shared" si="226"/>
        <v>2.4138907156409943</v>
      </c>
      <c r="BV189" s="6">
        <f t="shared" si="227"/>
        <v>3.7699465924723072</v>
      </c>
      <c r="BW189" s="6">
        <f t="shared" si="228"/>
        <v>5.6284559466034318</v>
      </c>
      <c r="BX189" s="6">
        <f t="shared" si="229"/>
        <v>7.8863459698781471</v>
      </c>
      <c r="BY189" s="6">
        <f t="shared" si="230"/>
        <v>10.157462717808684</v>
      </c>
      <c r="CA189" s="6">
        <f t="shared" si="231"/>
        <v>1.3383275382761637</v>
      </c>
      <c r="CB189" s="6">
        <f t="shared" si="232"/>
        <v>2.0901622885592368</v>
      </c>
      <c r="CC189" s="6">
        <f t="shared" si="233"/>
        <v>3.1205710940038713</v>
      </c>
      <c r="CD189" s="6">
        <f t="shared" si="253"/>
        <v>4.3724075491373178</v>
      </c>
      <c r="CE189" s="6">
        <f t="shared" si="234"/>
        <v>5.6315772649413409</v>
      </c>
      <c r="CG189" s="6">
        <f t="shared" si="235"/>
        <v>40.305201386991662</v>
      </c>
      <c r="CH189" s="6">
        <f t="shared" si="236"/>
        <v>62.947529332308783</v>
      </c>
      <c r="CI189" s="6">
        <f t="shared" si="237"/>
        <v>93.97942042517937</v>
      </c>
      <c r="CJ189" s="6">
        <f t="shared" si="238"/>
        <v>131.67984799967331</v>
      </c>
      <c r="CK189" s="6">
        <f t="shared" si="239"/>
        <v>169.6011247607062</v>
      </c>
    </row>
    <row r="190" spans="1:89">
      <c r="A190" s="6">
        <v>1</v>
      </c>
      <c r="B190" s="6">
        <f t="shared" si="205"/>
        <v>1227.8260869565217</v>
      </c>
      <c r="C190" s="11">
        <v>17.899999999999999</v>
      </c>
      <c r="D190" s="6">
        <f t="shared" si="254"/>
        <v>61.475000000000001</v>
      </c>
      <c r="E190" s="6">
        <f t="shared" si="255"/>
        <v>18.871000000000002</v>
      </c>
      <c r="F190" s="6">
        <f t="shared" si="256"/>
        <v>1.902000000000001</v>
      </c>
      <c r="G190" s="6">
        <v>0</v>
      </c>
      <c r="H190" s="11">
        <f t="shared" si="262"/>
        <v>82.248000000000005</v>
      </c>
      <c r="J190" s="6">
        <f t="shared" si="260"/>
        <v>74.743458807508986</v>
      </c>
      <c r="K190" s="6">
        <f t="shared" si="246"/>
        <v>22.944022954965472</v>
      </c>
      <c r="L190" s="6">
        <f t="shared" si="247"/>
        <v>2.3125182375255338</v>
      </c>
      <c r="M190" s="6">
        <f t="shared" si="261"/>
        <v>0</v>
      </c>
      <c r="N190" s="11">
        <f t="shared" si="258"/>
        <v>100</v>
      </c>
      <c r="O190" s="6">
        <v>8.0000000000000002E-3</v>
      </c>
      <c r="P190" s="6">
        <f t="shared" si="181"/>
        <v>0.13284048473688687</v>
      </c>
      <c r="Q190" s="6">
        <f t="shared" si="182"/>
        <v>0.24281093909239768</v>
      </c>
      <c r="R190" s="6">
        <v>0.3</v>
      </c>
      <c r="S190" s="6">
        <f t="shared" si="259"/>
        <v>4.207347526533816E-2</v>
      </c>
      <c r="T190" s="6">
        <v>0.12</v>
      </c>
      <c r="U190" s="6">
        <f t="shared" si="183"/>
        <v>0.670725752423878</v>
      </c>
      <c r="V190" s="6">
        <f t="shared" si="184"/>
        <v>1.5407092671444724</v>
      </c>
      <c r="W190" s="6">
        <v>0.06</v>
      </c>
      <c r="X190" s="6">
        <f t="shared" si="206"/>
        <v>0.27921280395997217</v>
      </c>
      <c r="Y190" s="6">
        <v>2.6700000000000002E-2</v>
      </c>
      <c r="Z190" s="6">
        <v>0.21</v>
      </c>
      <c r="AA190" s="6">
        <v>0.442</v>
      </c>
      <c r="AB190" s="6">
        <v>0.5</v>
      </c>
      <c r="AC190" s="6">
        <f t="shared" si="207"/>
        <v>7.8360282316895249E-2</v>
      </c>
      <c r="AD190" s="6">
        <f t="shared" si="185"/>
        <v>0.18540531959305939</v>
      </c>
      <c r="AE190" s="6">
        <f t="shared" si="186"/>
        <v>1.4925894397287849</v>
      </c>
      <c r="AF190" s="6">
        <f t="shared" si="187"/>
        <v>2.9299136269601465</v>
      </c>
      <c r="AG190" s="6">
        <f t="shared" si="188"/>
        <v>10.872075881014029</v>
      </c>
      <c r="AH190" s="6">
        <f t="shared" si="208"/>
        <v>0.54879319931893089</v>
      </c>
      <c r="AI190" s="6">
        <f t="shared" si="189"/>
        <v>0.10235809406996665</v>
      </c>
      <c r="AJ190" s="6">
        <f t="shared" si="190"/>
        <v>0.9461072371860243</v>
      </c>
      <c r="AK190" s="6">
        <f t="shared" si="191"/>
        <v>1.5843634596358653</v>
      </c>
      <c r="AL190" s="6">
        <f t="shared" si="192"/>
        <v>7.0845533464527941</v>
      </c>
      <c r="AM190" s="6">
        <f t="shared" si="209"/>
        <v>0.33021973550865774</v>
      </c>
      <c r="AN190" s="6">
        <f t="shared" si="193"/>
        <v>5.6509594463806073E-2</v>
      </c>
      <c r="AO190" s="6">
        <f t="shared" si="194"/>
        <v>0.59970872125319352</v>
      </c>
      <c r="AP190" s="6">
        <f t="shared" si="195"/>
        <v>0.85675138991511057</v>
      </c>
      <c r="AQ190" s="6">
        <f t="shared" si="196"/>
        <v>4.6164961197874019</v>
      </c>
      <c r="AR190" s="6">
        <f t="shared" si="210"/>
        <v>0.19964706426964832</v>
      </c>
      <c r="AS190" s="6">
        <f t="shared" si="197"/>
        <v>3.119767220637212E-2</v>
      </c>
      <c r="AT190" s="6">
        <f t="shared" si="198"/>
        <v>0.38013719397902235</v>
      </c>
      <c r="AU190" s="6">
        <f t="shared" si="199"/>
        <v>0.46329201778623053</v>
      </c>
      <c r="AV190" s="6">
        <f t="shared" si="200"/>
        <v>3.0082399527251762</v>
      </c>
      <c r="AW190" s="6">
        <f t="shared" si="211"/>
        <v>0.12125069672568657</v>
      </c>
      <c r="AX190" s="6">
        <f t="shared" si="201"/>
        <v>1.7223530983214365E-2</v>
      </c>
      <c r="AY190" s="6">
        <f t="shared" si="202"/>
        <v>0.24095745338550156</v>
      </c>
      <c r="AZ190" s="6">
        <f t="shared" si="203"/>
        <v>0.25052716140408543</v>
      </c>
      <c r="BA190" s="6">
        <f t="shared" si="204"/>
        <v>1.9602545693439719</v>
      </c>
      <c r="BB190" s="6">
        <f t="shared" si="212"/>
        <v>7.3952282499531591E-2</v>
      </c>
      <c r="BD190" s="6">
        <f t="shared" si="250"/>
        <v>1726.449121111038</v>
      </c>
      <c r="BE190" s="6">
        <f t="shared" si="251"/>
        <v>6735.5241056591021</v>
      </c>
      <c r="BF190" s="6">
        <f t="shared" si="213"/>
        <v>42.263530810559352</v>
      </c>
      <c r="BG190" s="6">
        <f t="shared" si="214"/>
        <v>37.526236670504602</v>
      </c>
      <c r="BH190" s="6">
        <f t="shared" si="252"/>
        <v>1.1912929455816292</v>
      </c>
      <c r="BI190" s="6">
        <f t="shared" si="215"/>
        <v>2.2399722990085036</v>
      </c>
      <c r="BJ190" s="6">
        <f t="shared" si="216"/>
        <v>154.79669442594118</v>
      </c>
      <c r="BK190" s="6">
        <f t="shared" si="217"/>
        <v>90.879078704124169</v>
      </c>
      <c r="BL190" s="6">
        <f t="shared" si="218"/>
        <v>223.66850009927714</v>
      </c>
      <c r="BM190" s="6">
        <f t="shared" si="219"/>
        <v>141.83133402033491</v>
      </c>
      <c r="BN190" s="6">
        <f t="shared" si="220"/>
        <v>293.93146827822193</v>
      </c>
      <c r="BO190" s="6">
        <f t="shared" si="221"/>
        <v>211.52791545550951</v>
      </c>
      <c r="BP190" s="6">
        <f t="shared" si="222"/>
        <v>332.29441073206681</v>
      </c>
      <c r="BQ190" s="6">
        <f t="shared" si="223"/>
        <v>295.93924055376095</v>
      </c>
      <c r="BR190" s="6">
        <f t="shared" si="224"/>
        <v>295.68842107415594</v>
      </c>
      <c r="BS190" s="6">
        <f t="shared" si="225"/>
        <v>380.42497105184032</v>
      </c>
      <c r="BU190" s="6">
        <f t="shared" si="226"/>
        <v>2.4217477361793271</v>
      </c>
      <c r="BV190" s="6">
        <f t="shared" si="227"/>
        <v>3.7795245834446676</v>
      </c>
      <c r="BW190" s="6">
        <f t="shared" si="228"/>
        <v>5.6368006553070957</v>
      </c>
      <c r="BX190" s="6">
        <f t="shared" si="229"/>
        <v>7.8861955477237462</v>
      </c>
      <c r="BY190" s="6">
        <f t="shared" si="230"/>
        <v>10.137573196910845</v>
      </c>
      <c r="CA190" s="6">
        <f t="shared" si="231"/>
        <v>1.3492502926055705</v>
      </c>
      <c r="CB190" s="6">
        <f t="shared" si="232"/>
        <v>2.1057208287796048</v>
      </c>
      <c r="CC190" s="6">
        <f t="shared" si="233"/>
        <v>3.140481900699998</v>
      </c>
      <c r="CD190" s="6">
        <f t="shared" si="253"/>
        <v>4.3937076894300855</v>
      </c>
      <c r="CE190" s="6">
        <f t="shared" si="234"/>
        <v>5.6480381494323817</v>
      </c>
      <c r="CG190" s="6">
        <f t="shared" si="235"/>
        <v>40.571519006887129</v>
      </c>
      <c r="CH190" s="6">
        <f t="shared" si="236"/>
        <v>63.318342857683916</v>
      </c>
      <c r="CI190" s="6">
        <f t="shared" si="237"/>
        <v>94.433272924464191</v>
      </c>
      <c r="CJ190" s="6">
        <f t="shared" si="238"/>
        <v>132.11736622133893</v>
      </c>
      <c r="CK190" s="6">
        <f t="shared" si="239"/>
        <v>169.83467662534522</v>
      </c>
    </row>
    <row r="191" spans="1:89">
      <c r="A191" s="6">
        <v>1</v>
      </c>
      <c r="B191" s="6">
        <f t="shared" si="205"/>
        <v>1228.2608695652175</v>
      </c>
      <c r="C191" s="11">
        <v>18</v>
      </c>
      <c r="D191" s="6">
        <f t="shared" si="254"/>
        <v>61.5</v>
      </c>
      <c r="E191" s="6">
        <f t="shared" si="255"/>
        <v>18.82</v>
      </c>
      <c r="F191" s="6">
        <f t="shared" si="256"/>
        <v>1.8399999999999999</v>
      </c>
      <c r="G191" s="6">
        <v>0</v>
      </c>
      <c r="H191" s="11">
        <f t="shared" si="262"/>
        <v>82.16</v>
      </c>
      <c r="J191" s="6">
        <f t="shared" si="260"/>
        <v>74.853943524829603</v>
      </c>
      <c r="K191" s="6">
        <f t="shared" si="246"/>
        <v>22.906523855890946</v>
      </c>
      <c r="L191" s="6">
        <f t="shared" si="247"/>
        <v>2.2395326192794549</v>
      </c>
      <c r="M191" s="6">
        <f t="shared" si="261"/>
        <v>0</v>
      </c>
      <c r="N191" s="11">
        <f t="shared" si="258"/>
        <v>100</v>
      </c>
      <c r="O191" s="6">
        <v>8.0000000000000002E-3</v>
      </c>
      <c r="P191" s="6">
        <f t="shared" si="181"/>
        <v>0.13261878353827364</v>
      </c>
      <c r="Q191" s="6">
        <f t="shared" si="182"/>
        <v>0.24271183088165071</v>
      </c>
      <c r="R191" s="6">
        <v>0.3</v>
      </c>
      <c r="S191" s="6">
        <f t="shared" si="259"/>
        <v>4.180227939401835E-2</v>
      </c>
      <c r="T191" s="6">
        <v>0.12</v>
      </c>
      <c r="U191" s="6">
        <f t="shared" si="183"/>
        <v>0.67074750393367377</v>
      </c>
      <c r="V191" s="6">
        <f t="shared" si="184"/>
        <v>1.5392165432125815</v>
      </c>
      <c r="W191" s="6">
        <v>0.06</v>
      </c>
      <c r="X191" s="6">
        <f t="shared" si="206"/>
        <v>0.27794092579774698</v>
      </c>
      <c r="Y191" s="6">
        <v>2.6700000000000002E-2</v>
      </c>
      <c r="Z191" s="6">
        <v>0.21</v>
      </c>
      <c r="AA191" s="6">
        <v>0.442</v>
      </c>
      <c r="AB191" s="6">
        <v>0.5</v>
      </c>
      <c r="AC191" s="6">
        <f t="shared" si="207"/>
        <v>7.7988437195715674E-2</v>
      </c>
      <c r="AD191" s="6">
        <f t="shared" si="185"/>
        <v>0.18525128082779319</v>
      </c>
      <c r="AE191" s="6">
        <f t="shared" si="186"/>
        <v>1.4886289229036926</v>
      </c>
      <c r="AF191" s="6">
        <f t="shared" si="187"/>
        <v>2.9224819613343334</v>
      </c>
      <c r="AG191" s="6">
        <f t="shared" si="188"/>
        <v>10.860263840169694</v>
      </c>
      <c r="AH191" s="6">
        <f t="shared" si="208"/>
        <v>0.54511096529712699</v>
      </c>
      <c r="AI191" s="6">
        <f t="shared" si="189"/>
        <v>0.1022730527428885</v>
      </c>
      <c r="AJ191" s="6">
        <f t="shared" si="190"/>
        <v>0.94359678552967485</v>
      </c>
      <c r="AK191" s="6">
        <f t="shared" si="191"/>
        <v>1.5803447543220208</v>
      </c>
      <c r="AL191" s="6">
        <f t="shared" si="192"/>
        <v>7.0768562852468184</v>
      </c>
      <c r="AM191" s="6">
        <f t="shared" si="209"/>
        <v>0.32809297219216943</v>
      </c>
      <c r="AN191" s="6">
        <f t="shared" si="193"/>
        <v>5.646264506571972E-2</v>
      </c>
      <c r="AO191" s="6">
        <f t="shared" si="194"/>
        <v>0.59811742198665874</v>
      </c>
      <c r="AP191" s="6">
        <f t="shared" si="195"/>
        <v>0.85457825764400475</v>
      </c>
      <c r="AQ191" s="6">
        <f t="shared" si="196"/>
        <v>4.6114804961547637</v>
      </c>
      <c r="AR191" s="6">
        <f t="shared" si="210"/>
        <v>0.19841098524094022</v>
      </c>
      <c r="AS191" s="6">
        <f t="shared" si="197"/>
        <v>3.1171752502900826E-2</v>
      </c>
      <c r="AT191" s="6">
        <f t="shared" si="198"/>
        <v>0.37912851757242055</v>
      </c>
      <c r="AU191" s="6">
        <f t="shared" si="199"/>
        <v>0.46211688711629756</v>
      </c>
      <c r="AV191" s="6">
        <f t="shared" si="200"/>
        <v>3.0049716299522267</v>
      </c>
      <c r="AW191" s="6">
        <f t="shared" si="211"/>
        <v>0.12052770876260155</v>
      </c>
      <c r="AX191" s="6">
        <f t="shared" si="201"/>
        <v>1.7209221299695019E-2</v>
      </c>
      <c r="AY191" s="6">
        <f t="shared" si="202"/>
        <v>0.24031808396289728</v>
      </c>
      <c r="AZ191" s="6">
        <f t="shared" si="203"/>
        <v>0.24989170441429326</v>
      </c>
      <c r="BA191" s="6">
        <f t="shared" si="204"/>
        <v>1.9581248374241622</v>
      </c>
      <c r="BB191" s="6">
        <f t="shared" si="212"/>
        <v>7.3526706258949248E-2</v>
      </c>
      <c r="BD191" s="6">
        <f t="shared" si="250"/>
        <v>1690.3261716097702</v>
      </c>
      <c r="BE191" s="6">
        <f t="shared" si="251"/>
        <v>6707.4952282477161</v>
      </c>
      <c r="BF191" s="6">
        <f t="shared" si="213"/>
        <v>42.323218134468952</v>
      </c>
      <c r="BG191" s="6">
        <f t="shared" si="214"/>
        <v>37.55288656752662</v>
      </c>
      <c r="BH191" s="6">
        <f t="shared" si="252"/>
        <v>1.1799705787338883</v>
      </c>
      <c r="BI191" s="6">
        <f t="shared" si="215"/>
        <v>2.2340834005625334</v>
      </c>
      <c r="BJ191" s="6">
        <f t="shared" si="216"/>
        <v>155.68465186270768</v>
      </c>
      <c r="BK191" s="6">
        <f t="shared" si="217"/>
        <v>91.239109666116306</v>
      </c>
      <c r="BL191" s="6">
        <f t="shared" si="218"/>
        <v>224.55948843863169</v>
      </c>
      <c r="BM191" s="6">
        <f t="shared" si="219"/>
        <v>142.29093487821436</v>
      </c>
      <c r="BN191" s="6">
        <f t="shared" si="220"/>
        <v>294.31651555999684</v>
      </c>
      <c r="BO191" s="6">
        <f t="shared" si="221"/>
        <v>211.98785212275666</v>
      </c>
      <c r="BP191" s="6">
        <f t="shared" si="222"/>
        <v>331.3446499164375</v>
      </c>
      <c r="BQ191" s="6">
        <f t="shared" si="223"/>
        <v>296.13593727244256</v>
      </c>
      <c r="BR191" s="6">
        <f t="shared" si="224"/>
        <v>292.9017519012811</v>
      </c>
      <c r="BS191" s="6">
        <f t="shared" si="225"/>
        <v>379.9387309454483</v>
      </c>
      <c r="BU191" s="6">
        <f t="shared" si="226"/>
        <v>2.4296164158260516</v>
      </c>
      <c r="BV191" s="6">
        <f t="shared" si="227"/>
        <v>3.7890811568466387</v>
      </c>
      <c r="BW191" s="6">
        <f t="shared" si="228"/>
        <v>5.645048130762615</v>
      </c>
      <c r="BX191" s="6">
        <f t="shared" si="229"/>
        <v>7.8858368647624104</v>
      </c>
      <c r="BY191" s="6">
        <f t="shared" si="230"/>
        <v>10.117430793562365</v>
      </c>
      <c r="CA191" s="6">
        <f t="shared" si="231"/>
        <v>1.3602560503043677</v>
      </c>
      <c r="CB191" s="6">
        <f t="shared" si="232"/>
        <v>2.1213721372320204</v>
      </c>
      <c r="CC191" s="6">
        <f t="shared" si="233"/>
        <v>3.16046221292858</v>
      </c>
      <c r="CD191" s="6">
        <f t="shared" si="253"/>
        <v>4.4150003420845652</v>
      </c>
      <c r="CE191" s="6">
        <f t="shared" si="234"/>
        <v>5.6643906259580676</v>
      </c>
      <c r="CG191" s="6">
        <f t="shared" si="235"/>
        <v>40.839616660301338</v>
      </c>
      <c r="CH191" s="6">
        <f t="shared" si="236"/>
        <v>63.690968225441388</v>
      </c>
      <c r="CI191" s="6">
        <f t="shared" si="237"/>
        <v>94.888065534786648</v>
      </c>
      <c r="CJ191" s="6">
        <f t="shared" si="238"/>
        <v>132.55366258836921</v>
      </c>
      <c r="CK191" s="6">
        <f t="shared" si="239"/>
        <v>170.06470342592456</v>
      </c>
    </row>
    <row r="192" spans="1:89">
      <c r="A192" s="6">
        <v>1</v>
      </c>
      <c r="B192" s="6">
        <f t="shared" si="205"/>
        <v>1228.695652173913</v>
      </c>
      <c r="C192" s="11">
        <v>18.100000000000001</v>
      </c>
      <c r="D192" s="6">
        <f t="shared" si="254"/>
        <v>61.524999999999999</v>
      </c>
      <c r="E192" s="6">
        <f t="shared" si="255"/>
        <v>18.768999999999998</v>
      </c>
      <c r="F192" s="6">
        <f t="shared" si="256"/>
        <v>1.7779999999999987</v>
      </c>
      <c r="G192" s="6">
        <v>0</v>
      </c>
      <c r="H192" s="11">
        <f t="shared" si="262"/>
        <v>82.072000000000003</v>
      </c>
      <c r="J192" s="6">
        <f t="shared" si="260"/>
        <v>74.96466517204405</v>
      </c>
      <c r="K192" s="6">
        <f t="shared" si="246"/>
        <v>22.868944341553757</v>
      </c>
      <c r="L192" s="6">
        <f t="shared" si="247"/>
        <v>2.1663904864021819</v>
      </c>
      <c r="M192" s="6">
        <f t="shared" si="261"/>
        <v>0</v>
      </c>
      <c r="N192" s="11">
        <f t="shared" si="258"/>
        <v>99.999999999999986</v>
      </c>
      <c r="O192" s="6">
        <v>8.0000000000000002E-3</v>
      </c>
      <c r="P192" s="6">
        <f t="shared" si="181"/>
        <v>0.13239758038600011</v>
      </c>
      <c r="Q192" s="6">
        <f t="shared" si="182"/>
        <v>0.24261282047223595</v>
      </c>
      <c r="R192" s="6">
        <v>0.3</v>
      </c>
      <c r="S192" s="6">
        <f t="shared" si="259"/>
        <v>4.1531043243304297E-2</v>
      </c>
      <c r="T192" s="6">
        <v>0.12</v>
      </c>
      <c r="U192" s="6">
        <f t="shared" si="183"/>
        <v>0.670769243554179</v>
      </c>
      <c r="V192" s="6">
        <f t="shared" si="184"/>
        <v>1.5377261285420172</v>
      </c>
      <c r="W192" s="6">
        <v>0.06</v>
      </c>
      <c r="X192" s="6">
        <f t="shared" si="206"/>
        <v>0.27666859573077407</v>
      </c>
      <c r="Y192" s="6">
        <v>2.6700000000000002E-2</v>
      </c>
      <c r="Z192" s="6">
        <v>0.21</v>
      </c>
      <c r="AA192" s="6">
        <v>0.442</v>
      </c>
      <c r="AB192" s="6">
        <v>0.5</v>
      </c>
      <c r="AC192" s="6">
        <f t="shared" si="207"/>
        <v>7.7615794668096302E-2</v>
      </c>
      <c r="AD192" s="6">
        <f t="shared" si="185"/>
        <v>0.18509745911826569</v>
      </c>
      <c r="AE192" s="6">
        <f t="shared" si="186"/>
        <v>1.4846811991365461</v>
      </c>
      <c r="AF192" s="6">
        <f t="shared" si="187"/>
        <v>2.9150734325339549</v>
      </c>
      <c r="AG192" s="6">
        <f t="shared" si="188"/>
        <v>10.848471460601523</v>
      </c>
      <c r="AH192" s="6">
        <f t="shared" si="208"/>
        <v>0.54144048106407172</v>
      </c>
      <c r="AI192" s="6">
        <f t="shared" si="189"/>
        <v>0.10218813124738677</v>
      </c>
      <c r="AJ192" s="6">
        <f t="shared" si="190"/>
        <v>0.94109444300527145</v>
      </c>
      <c r="AK192" s="6">
        <f t="shared" si="191"/>
        <v>1.5763385603465494</v>
      </c>
      <c r="AL192" s="6">
        <f t="shared" si="192"/>
        <v>7.0691720358866563</v>
      </c>
      <c r="AM192" s="6">
        <f t="shared" si="209"/>
        <v>0.32597300341234003</v>
      </c>
      <c r="AN192" s="6">
        <f t="shared" si="193"/>
        <v>5.6415761823943249E-2</v>
      </c>
      <c r="AO192" s="6">
        <f t="shared" si="194"/>
        <v>0.59653126285324942</v>
      </c>
      <c r="AP192" s="6">
        <f t="shared" si="195"/>
        <v>0.85241189093321001</v>
      </c>
      <c r="AQ192" s="6">
        <f t="shared" si="196"/>
        <v>4.6064732210846389</v>
      </c>
      <c r="AR192" s="6">
        <f t="shared" si="210"/>
        <v>0.19717885954759226</v>
      </c>
      <c r="AS192" s="6">
        <f t="shared" si="197"/>
        <v>3.1145869322835695E-2</v>
      </c>
      <c r="AT192" s="6">
        <f t="shared" si="198"/>
        <v>0.37812309934051885</v>
      </c>
      <c r="AU192" s="6">
        <f t="shared" si="199"/>
        <v>0.46094541495234997</v>
      </c>
      <c r="AV192" s="6">
        <f t="shared" si="200"/>
        <v>3.0017087473396602</v>
      </c>
      <c r="AW192" s="6">
        <f t="shared" si="211"/>
        <v>0.11980703540056221</v>
      </c>
      <c r="AX192" s="6">
        <f t="shared" si="201"/>
        <v>1.7194931779924233E-2</v>
      </c>
      <c r="AY192" s="6">
        <f t="shared" si="202"/>
        <v>0.23968077979854921</v>
      </c>
      <c r="AZ192" s="6">
        <f t="shared" si="203"/>
        <v>0.24925822577742812</v>
      </c>
      <c r="BA192" s="6">
        <f t="shared" si="204"/>
        <v>1.9559986504673266</v>
      </c>
      <c r="BB192" s="6">
        <f t="shared" si="212"/>
        <v>7.3102493654730913E-2</v>
      </c>
      <c r="BD192" s="6">
        <f t="shared" si="250"/>
        <v>1654.6653954407609</v>
      </c>
      <c r="BE192" s="6">
        <f t="shared" si="251"/>
        <v>6679.5790413261302</v>
      </c>
      <c r="BF192" s="6">
        <f t="shared" si="213"/>
        <v>42.382932905877482</v>
      </c>
      <c r="BG192" s="6">
        <f t="shared" si="214"/>
        <v>37.579571906412532</v>
      </c>
      <c r="BH192" s="6">
        <f t="shared" si="252"/>
        <v>1.1686872795477876</v>
      </c>
      <c r="BI192" s="6">
        <f t="shared" si="215"/>
        <v>2.2281972341480873</v>
      </c>
      <c r="BJ192" s="6">
        <f t="shared" si="216"/>
        <v>156.57889234389398</v>
      </c>
      <c r="BK192" s="6">
        <f t="shared" si="217"/>
        <v>91.600102940579163</v>
      </c>
      <c r="BL192" s="6">
        <f t="shared" si="218"/>
        <v>225.45269499992858</v>
      </c>
      <c r="BM192" s="6">
        <f t="shared" si="219"/>
        <v>142.75039211645588</v>
      </c>
      <c r="BN192" s="6">
        <f t="shared" si="220"/>
        <v>294.69458900980567</v>
      </c>
      <c r="BO192" s="6">
        <f t="shared" si="221"/>
        <v>212.44479542047517</v>
      </c>
      <c r="BP192" s="6">
        <f t="shared" si="222"/>
        <v>330.37960748154319</v>
      </c>
      <c r="BQ192" s="6">
        <f t="shared" si="223"/>
        <v>296.32512882055914</v>
      </c>
      <c r="BR192" s="6">
        <f t="shared" si="224"/>
        <v>290.11266473978958</v>
      </c>
      <c r="BS192" s="6">
        <f t="shared" si="225"/>
        <v>379.44245433657721</v>
      </c>
      <c r="BU192" s="6">
        <f t="shared" si="226"/>
        <v>2.4374972436806455</v>
      </c>
      <c r="BV192" s="6">
        <f t="shared" si="227"/>
        <v>3.7986167716853938</v>
      </c>
      <c r="BW192" s="6">
        <f t="shared" si="228"/>
        <v>5.65319892279624</v>
      </c>
      <c r="BX192" s="6">
        <f t="shared" si="229"/>
        <v>7.8852715395087989</v>
      </c>
      <c r="BY192" s="6">
        <f t="shared" si="230"/>
        <v>10.097040362288682</v>
      </c>
      <c r="CA192" s="6">
        <f t="shared" si="231"/>
        <v>1.3713454451823259</v>
      </c>
      <c r="CB192" s="6">
        <f t="shared" si="232"/>
        <v>2.1371165942235026</v>
      </c>
      <c r="CC192" s="6">
        <f t="shared" si="233"/>
        <v>3.1805117374327447</v>
      </c>
      <c r="CD192" s="6">
        <f t="shared" si="253"/>
        <v>4.4362844871991847</v>
      </c>
      <c r="CE192" s="6">
        <f t="shared" si="234"/>
        <v>5.680634243400533</v>
      </c>
      <c r="CG192" s="6">
        <f t="shared" si="235"/>
        <v>41.109512899831273</v>
      </c>
      <c r="CH192" s="6">
        <f t="shared" si="236"/>
        <v>64.065420209999516</v>
      </c>
      <c r="CI192" s="6">
        <f t="shared" si="237"/>
        <v>95.343801780500712</v>
      </c>
      <c r="CJ192" s="6">
        <f t="shared" si="238"/>
        <v>132.98873379755088</v>
      </c>
      <c r="CK192" s="6">
        <f t="shared" si="239"/>
        <v>170.29123298488003</v>
      </c>
    </row>
    <row r="193" spans="1:89">
      <c r="A193" s="6">
        <v>1</v>
      </c>
      <c r="B193" s="6">
        <f t="shared" si="205"/>
        <v>1229.1304347826087</v>
      </c>
      <c r="C193" s="11">
        <v>18.2</v>
      </c>
      <c r="D193" s="6">
        <f t="shared" si="254"/>
        <v>61.55</v>
      </c>
      <c r="E193" s="6">
        <f t="shared" si="255"/>
        <v>18.718</v>
      </c>
      <c r="F193" s="6">
        <f t="shared" si="256"/>
        <v>1.7160000000000011</v>
      </c>
      <c r="G193" s="6">
        <v>0</v>
      </c>
      <c r="H193" s="11">
        <f t="shared" si="262"/>
        <v>81.984000000000009</v>
      </c>
      <c r="J193" s="6">
        <f t="shared" si="260"/>
        <v>75.075624512099907</v>
      </c>
      <c r="K193" s="6">
        <f t="shared" si="246"/>
        <v>22.831284153005463</v>
      </c>
      <c r="L193" s="6">
        <f t="shared" si="247"/>
        <v>2.0930913348946145</v>
      </c>
      <c r="M193" s="6">
        <f t="shared" si="261"/>
        <v>0</v>
      </c>
      <c r="N193" s="11">
        <f t="shared" si="258"/>
        <v>99.999999999999972</v>
      </c>
      <c r="O193" s="6">
        <v>8.0000000000000002E-3</v>
      </c>
      <c r="P193" s="6">
        <f t="shared" si="181"/>
        <v>0.1321768739108572</v>
      </c>
      <c r="Q193" s="6">
        <f t="shared" si="182"/>
        <v>0.24251390772768658</v>
      </c>
      <c r="R193" s="6">
        <v>0.3</v>
      </c>
      <c r="S193" s="6">
        <f t="shared" si="259"/>
        <v>4.1259765216678075E-2</v>
      </c>
      <c r="T193" s="6">
        <v>0.12</v>
      </c>
      <c r="U193" s="6">
        <f t="shared" si="183"/>
        <v>0.67079097129512899</v>
      </c>
      <c r="V193" s="6">
        <f t="shared" si="184"/>
        <v>1.5362380184759963</v>
      </c>
      <c r="W193" s="6">
        <v>0.06</v>
      </c>
      <c r="X193" s="6">
        <f t="shared" si="206"/>
        <v>0.27539580699169386</v>
      </c>
      <c r="Y193" s="6">
        <v>2.6700000000000002E-2</v>
      </c>
      <c r="Z193" s="6">
        <v>0.21</v>
      </c>
      <c r="AA193" s="6">
        <v>0.442</v>
      </c>
      <c r="AB193" s="6">
        <v>0.5</v>
      </c>
      <c r="AC193" s="6">
        <f t="shared" si="207"/>
        <v>7.7242352166276354E-2</v>
      </c>
      <c r="AD193" s="6">
        <f t="shared" si="185"/>
        <v>0.18494385405897984</v>
      </c>
      <c r="AE193" s="6">
        <f t="shared" si="186"/>
        <v>1.4807462203932096</v>
      </c>
      <c r="AF193" s="6">
        <f t="shared" si="187"/>
        <v>2.907687956433894</v>
      </c>
      <c r="AG193" s="6">
        <f t="shared" si="188"/>
        <v>10.836698700202644</v>
      </c>
      <c r="AH193" s="6">
        <f t="shared" si="208"/>
        <v>0.53778169525628006</v>
      </c>
      <c r="AI193" s="6">
        <f t="shared" si="189"/>
        <v>0.10210332935959569</v>
      </c>
      <c r="AJ193" s="6">
        <f t="shared" si="190"/>
        <v>0.93860017916543059</v>
      </c>
      <c r="AK193" s="6">
        <f t="shared" si="191"/>
        <v>1.5723448322184301</v>
      </c>
      <c r="AL193" s="6">
        <f t="shared" si="192"/>
        <v>7.0615005709342711</v>
      </c>
      <c r="AM193" s="6">
        <f t="shared" si="209"/>
        <v>0.32385979956806776</v>
      </c>
      <c r="AN193" s="6">
        <f t="shared" si="193"/>
        <v>5.6368944614885376E-2</v>
      </c>
      <c r="AO193" s="6">
        <f t="shared" si="194"/>
        <v>0.59495022455329083</v>
      </c>
      <c r="AP193" s="6">
        <f t="shared" si="195"/>
        <v>0.85025226518326014</v>
      </c>
      <c r="AQ193" s="6">
        <f t="shared" si="196"/>
        <v>4.6014742766976218</v>
      </c>
      <c r="AR193" s="6">
        <f t="shared" si="210"/>
        <v>0.19595067002450683</v>
      </c>
      <c r="AS193" s="6">
        <f t="shared" si="197"/>
        <v>3.1120022597944746E-2</v>
      </c>
      <c r="AT193" s="6">
        <f t="shared" si="198"/>
        <v>0.37712092704983796</v>
      </c>
      <c r="AU193" s="6">
        <f t="shared" si="199"/>
        <v>0.45977758799211993</v>
      </c>
      <c r="AV193" s="6">
        <f t="shared" si="200"/>
        <v>2.9984512932367484</v>
      </c>
      <c r="AW193" s="6">
        <f t="shared" si="211"/>
        <v>0.11908866662296112</v>
      </c>
      <c r="AX193" s="6">
        <f t="shared" si="201"/>
        <v>1.7180662386232629E-2</v>
      </c>
      <c r="AY193" s="6">
        <f t="shared" si="202"/>
        <v>0.23904553313802562</v>
      </c>
      <c r="AZ193" s="6">
        <f t="shared" si="203"/>
        <v>0.24862671830023134</v>
      </c>
      <c r="BA193" s="6">
        <f t="shared" si="204"/>
        <v>1.9538760008815195</v>
      </c>
      <c r="BB193" s="6">
        <f t="shared" si="212"/>
        <v>7.2679638804564031E-2</v>
      </c>
      <c r="BD193" s="6">
        <f t="shared" si="250"/>
        <v>1619.4656804682743</v>
      </c>
      <c r="BE193" s="6">
        <f t="shared" si="251"/>
        <v>6651.7762206620764</v>
      </c>
      <c r="BF193" s="6">
        <f t="shared" si="213"/>
        <v>42.442674549547931</v>
      </c>
      <c r="BG193" s="6">
        <f t="shared" si="214"/>
        <v>37.606292250605591</v>
      </c>
      <c r="BH193" s="6">
        <f t="shared" si="252"/>
        <v>1.1574431833188636</v>
      </c>
      <c r="BI193" s="6">
        <f t="shared" si="215"/>
        <v>2.2223139701325421</v>
      </c>
      <c r="BJ193" s="6">
        <f t="shared" si="216"/>
        <v>157.47947775500387</v>
      </c>
      <c r="BK193" s="6">
        <f t="shared" si="217"/>
        <v>91.962077527471607</v>
      </c>
      <c r="BL193" s="6">
        <f t="shared" si="218"/>
        <v>226.34810216201268</v>
      </c>
      <c r="BM193" s="6">
        <f t="shared" si="219"/>
        <v>143.20972019362929</v>
      </c>
      <c r="BN193" s="6">
        <f t="shared" si="220"/>
        <v>295.06558222997364</v>
      </c>
      <c r="BO193" s="6">
        <f t="shared" si="221"/>
        <v>212.89875578756033</v>
      </c>
      <c r="BP193" s="6">
        <f t="shared" si="222"/>
        <v>329.39925601638362</v>
      </c>
      <c r="BQ193" s="6">
        <f t="shared" si="223"/>
        <v>296.50685479416256</v>
      </c>
      <c r="BR193" s="6">
        <f t="shared" si="224"/>
        <v>287.32146440658073</v>
      </c>
      <c r="BS193" s="6">
        <f t="shared" si="225"/>
        <v>378.93629505124761</v>
      </c>
      <c r="BU193" s="6">
        <f t="shared" si="226"/>
        <v>2.4453907052214299</v>
      </c>
      <c r="BV193" s="6">
        <f t="shared" si="227"/>
        <v>3.8081318742961989</v>
      </c>
      <c r="BW193" s="6">
        <f t="shared" si="228"/>
        <v>5.6612535574849696</v>
      </c>
      <c r="BX193" s="6">
        <f t="shared" si="229"/>
        <v>7.884501157898324</v>
      </c>
      <c r="BY193" s="6">
        <f t="shared" si="230"/>
        <v>10.076406696146584</v>
      </c>
      <c r="CA193" s="6">
        <f t="shared" si="231"/>
        <v>1.382519111839849</v>
      </c>
      <c r="CB193" s="6">
        <f t="shared" si="232"/>
        <v>2.1529545709728506</v>
      </c>
      <c r="CC193" s="6">
        <f t="shared" si="233"/>
        <v>3.2006301583965451</v>
      </c>
      <c r="CD193" s="6">
        <f t="shared" si="253"/>
        <v>4.4575590783276553</v>
      </c>
      <c r="CE193" s="6">
        <f t="shared" si="234"/>
        <v>5.696768539419244</v>
      </c>
      <c r="CG193" s="6">
        <f t="shared" si="235"/>
        <v>41.381226398890369</v>
      </c>
      <c r="CH193" s="6">
        <f t="shared" si="236"/>
        <v>64.441713510484774</v>
      </c>
      <c r="CI193" s="6">
        <f t="shared" si="237"/>
        <v>95.800484831971218</v>
      </c>
      <c r="CJ193" s="6">
        <f t="shared" si="238"/>
        <v>133.42257609822724</v>
      </c>
      <c r="CK193" s="6">
        <f t="shared" si="239"/>
        <v>170.51429282454058</v>
      </c>
    </row>
    <row r="194" spans="1:89">
      <c r="A194" s="6">
        <v>1</v>
      </c>
      <c r="B194" s="6">
        <f t="shared" si="205"/>
        <v>1229.5652173913043</v>
      </c>
      <c r="C194" s="11">
        <v>18.3</v>
      </c>
      <c r="D194" s="6">
        <f t="shared" si="254"/>
        <v>61.575000000000003</v>
      </c>
      <c r="E194" s="6">
        <f t="shared" si="255"/>
        <v>18.667000000000002</v>
      </c>
      <c r="F194" s="6">
        <f t="shared" si="256"/>
        <v>1.6539999999999999</v>
      </c>
      <c r="G194" s="6">
        <v>0</v>
      </c>
      <c r="H194" s="11">
        <f t="shared" si="262"/>
        <v>81.896000000000001</v>
      </c>
      <c r="J194" s="6">
        <f t="shared" si="260"/>
        <v>75.186822311223992</v>
      </c>
      <c r="K194" s="6">
        <f t="shared" si="246"/>
        <v>22.793543030184626</v>
      </c>
      <c r="L194" s="6">
        <f t="shared" si="247"/>
        <v>2.019634658591384</v>
      </c>
      <c r="M194" s="6">
        <f t="shared" si="261"/>
        <v>0</v>
      </c>
      <c r="N194" s="11">
        <f t="shared" si="258"/>
        <v>100</v>
      </c>
      <c r="O194" s="6">
        <v>8.0000000000000002E-3</v>
      </c>
      <c r="P194" s="6">
        <f t="shared" si="181"/>
        <v>0.13195666274804208</v>
      </c>
      <c r="Q194" s="6">
        <f t="shared" si="182"/>
        <v>0.24241509251177901</v>
      </c>
      <c r="R194" s="6">
        <v>0.3</v>
      </c>
      <c r="S194" s="6">
        <f t="shared" si="259"/>
        <v>4.0988443715592744E-2</v>
      </c>
      <c r="T194" s="6">
        <v>0.12</v>
      </c>
      <c r="U194" s="6">
        <f t="shared" si="183"/>
        <v>0.67081268716624576</v>
      </c>
      <c r="V194" s="6">
        <f t="shared" si="184"/>
        <v>1.5347522083691609</v>
      </c>
      <c r="W194" s="6">
        <v>0.06</v>
      </c>
      <c r="X194" s="6">
        <f t="shared" si="206"/>
        <v>0.274122552798365</v>
      </c>
      <c r="Y194" s="6">
        <v>2.6700000000000002E-2</v>
      </c>
      <c r="Z194" s="6">
        <v>0.21</v>
      </c>
      <c r="AA194" s="6">
        <v>0.442</v>
      </c>
      <c r="AB194" s="6">
        <v>0.5</v>
      </c>
      <c r="AC194" s="6">
        <f t="shared" si="207"/>
        <v>7.6868107111458431E-2</v>
      </c>
      <c r="AD194" s="6">
        <f t="shared" si="185"/>
        <v>0.18479046524536982</v>
      </c>
      <c r="AE194" s="6">
        <f t="shared" si="186"/>
        <v>1.4768239388436459</v>
      </c>
      <c r="AF194" s="6">
        <f t="shared" si="187"/>
        <v>2.9003254492562927</v>
      </c>
      <c r="AG194" s="6">
        <f t="shared" si="188"/>
        <v>10.824945516975044</v>
      </c>
      <c r="AH194" s="6">
        <f t="shared" si="208"/>
        <v>0.53413455671764065</v>
      </c>
      <c r="AI194" s="6">
        <f t="shared" si="189"/>
        <v>0.10201864685616355</v>
      </c>
      <c r="AJ194" s="6">
        <f t="shared" si="190"/>
        <v>0.93611396369214062</v>
      </c>
      <c r="AK194" s="6">
        <f t="shared" si="191"/>
        <v>1.5683635246344243</v>
      </c>
      <c r="AL194" s="6">
        <f t="shared" si="192"/>
        <v>7.0538418630225657</v>
      </c>
      <c r="AM194" s="6">
        <f t="shared" si="209"/>
        <v>0.32175333117801602</v>
      </c>
      <c r="AN194" s="6">
        <f t="shared" si="193"/>
        <v>5.6322193315238675E-2</v>
      </c>
      <c r="AO194" s="6">
        <f t="shared" si="194"/>
        <v>0.59337428786911384</v>
      </c>
      <c r="AP194" s="6">
        <f t="shared" si="195"/>
        <v>0.84809935589623309</v>
      </c>
      <c r="AQ194" s="6">
        <f t="shared" si="196"/>
        <v>4.5964836451605358</v>
      </c>
      <c r="AR194" s="6">
        <f t="shared" si="210"/>
        <v>0.19472639957618124</v>
      </c>
      <c r="AS194" s="6">
        <f t="shared" si="197"/>
        <v>3.1094212260152757E-2</v>
      </c>
      <c r="AT194" s="6">
        <f t="shared" si="198"/>
        <v>0.37612198851887951</v>
      </c>
      <c r="AU194" s="6">
        <f t="shared" si="199"/>
        <v>0.45861339298825032</v>
      </c>
      <c r="AV194" s="6">
        <f t="shared" si="200"/>
        <v>2.9951992560228882</v>
      </c>
      <c r="AW194" s="6">
        <f t="shared" si="211"/>
        <v>0.11837259245388536</v>
      </c>
      <c r="AX194" s="6">
        <f t="shared" si="201"/>
        <v>1.716641308103746E-2</v>
      </c>
      <c r="AY194" s="6">
        <f t="shared" si="202"/>
        <v>0.23841233625984362</v>
      </c>
      <c r="AZ194" s="6">
        <f t="shared" si="203"/>
        <v>0.24799717481913722</v>
      </c>
      <c r="BA194" s="6">
        <f t="shared" si="204"/>
        <v>1.9517568810944252</v>
      </c>
      <c r="BB194" s="6">
        <f t="shared" si="212"/>
        <v>7.2258135850081021E-2</v>
      </c>
      <c r="BD194" s="6">
        <f t="shared" si="250"/>
        <v>1584.7258666074858</v>
      </c>
      <c r="BE194" s="6">
        <f t="shared" si="251"/>
        <v>6624.0874209131434</v>
      </c>
      <c r="BF194" s="6">
        <f t="shared" si="213"/>
        <v>42.502442479356134</v>
      </c>
      <c r="BG194" s="6">
        <f t="shared" si="214"/>
        <v>37.633047169888378</v>
      </c>
      <c r="BH194" s="6">
        <f t="shared" si="252"/>
        <v>1.1462384263328225</v>
      </c>
      <c r="BI194" s="6">
        <f t="shared" si="215"/>
        <v>2.2164337759041284</v>
      </c>
      <c r="BJ194" s="6">
        <f t="shared" si="216"/>
        <v>158.38647087275629</v>
      </c>
      <c r="BK194" s="6">
        <f t="shared" si="217"/>
        <v>92.325052354495014</v>
      </c>
      <c r="BL194" s="6">
        <f t="shared" si="218"/>
        <v>227.24569174917821</v>
      </c>
      <c r="BM194" s="6">
        <f t="shared" si="219"/>
        <v>143.66893315294922</v>
      </c>
      <c r="BN194" s="6">
        <f t="shared" si="220"/>
        <v>295.42938779979619</v>
      </c>
      <c r="BO194" s="6">
        <f t="shared" si="221"/>
        <v>213.34974284773648</v>
      </c>
      <c r="BP194" s="6">
        <f t="shared" si="222"/>
        <v>328.40356987385076</v>
      </c>
      <c r="BQ194" s="6">
        <f t="shared" si="223"/>
        <v>296.68115378366906</v>
      </c>
      <c r="BR194" s="6">
        <f t="shared" si="224"/>
        <v>284.52845775188388</v>
      </c>
      <c r="BS194" s="6">
        <f t="shared" si="225"/>
        <v>378.4204052299396</v>
      </c>
      <c r="BU194" s="6">
        <f t="shared" si="226"/>
        <v>2.4532972825109889</v>
      </c>
      <c r="BV194" s="6">
        <f t="shared" si="227"/>
        <v>3.817626898623935</v>
      </c>
      <c r="BW194" s="6">
        <f t="shared" si="228"/>
        <v>5.6692125377092948</v>
      </c>
      <c r="BX194" s="6">
        <f t="shared" si="229"/>
        <v>7.8835272744284932</v>
      </c>
      <c r="BY194" s="6">
        <f t="shared" si="230"/>
        <v>10.055534528512165</v>
      </c>
      <c r="CA194" s="6">
        <f t="shared" si="231"/>
        <v>1.3937776857082576</v>
      </c>
      <c r="CB194" s="6">
        <f t="shared" si="232"/>
        <v>2.1688864295384582</v>
      </c>
      <c r="CC194" s="6">
        <f t="shared" si="233"/>
        <v>3.2208171373789902</v>
      </c>
      <c r="CD194" s="6">
        <f t="shared" si="253"/>
        <v>4.4788230428089824</v>
      </c>
      <c r="CE194" s="6">
        <f t="shared" si="234"/>
        <v>5.7127930412756172</v>
      </c>
      <c r="CG194" s="6">
        <f t="shared" si="235"/>
        <v>41.654775955051377</v>
      </c>
      <c r="CH194" s="6">
        <f t="shared" si="236"/>
        <v>64.819862751975862</v>
      </c>
      <c r="CI194" s="6">
        <f t="shared" si="237"/>
        <v>96.258117507123259</v>
      </c>
      <c r="CJ194" s="6">
        <f t="shared" si="238"/>
        <v>133.85518530218516</v>
      </c>
      <c r="CK194" s="6">
        <f t="shared" si="239"/>
        <v>170.73391018668005</v>
      </c>
    </row>
    <row r="195" spans="1:89">
      <c r="A195" s="6">
        <v>1</v>
      </c>
      <c r="B195" s="6">
        <f t="shared" si="205"/>
        <v>1230</v>
      </c>
      <c r="C195" s="11">
        <v>18.399999999999999</v>
      </c>
      <c r="D195" s="6">
        <f t="shared" si="254"/>
        <v>61.6</v>
      </c>
      <c r="E195" s="6">
        <f t="shared" si="255"/>
        <v>18.616</v>
      </c>
      <c r="F195" s="6">
        <f t="shared" si="256"/>
        <v>1.5920000000000005</v>
      </c>
      <c r="G195" s="6">
        <v>0</v>
      </c>
      <c r="H195" s="11">
        <f t="shared" si="262"/>
        <v>81.808000000000007</v>
      </c>
      <c r="J195" s="6">
        <f t="shared" si="260"/>
        <v>75.298259338939957</v>
      </c>
      <c r="K195" s="6">
        <f t="shared" si="246"/>
        <v>22.755720711910811</v>
      </c>
      <c r="L195" s="6">
        <f t="shared" si="247"/>
        <v>1.9460199491492278</v>
      </c>
      <c r="M195" s="6">
        <f t="shared" si="261"/>
        <v>0</v>
      </c>
      <c r="N195" s="11">
        <f t="shared" si="258"/>
        <v>100</v>
      </c>
      <c r="O195" s="6">
        <v>8.0000000000000002E-3</v>
      </c>
      <c r="P195" s="6">
        <f t="shared" si="181"/>
        <v>0.13173694553714166</v>
      </c>
      <c r="Q195" s="6">
        <f t="shared" si="182"/>
        <v>0.24231637468853262</v>
      </c>
      <c r="R195" s="6">
        <v>0.3</v>
      </c>
      <c r="S195" s="6">
        <f t="shared" si="259"/>
        <v>4.0717077139443239E-2</v>
      </c>
      <c r="T195" s="6">
        <v>0.12</v>
      </c>
      <c r="U195" s="6">
        <f t="shared" si="183"/>
        <v>0.67083439117724197</v>
      </c>
      <c r="V195" s="6">
        <f t="shared" si="184"/>
        <v>1.5332686935875441</v>
      </c>
      <c r="W195" s="6">
        <v>0.06</v>
      </c>
      <c r="X195" s="6">
        <f t="shared" si="206"/>
        <v>0.27284882635374175</v>
      </c>
      <c r="Y195" s="6">
        <v>2.6700000000000002E-2</v>
      </c>
      <c r="Z195" s="6">
        <v>0.21</v>
      </c>
      <c r="AA195" s="6">
        <v>0.442</v>
      </c>
      <c r="AB195" s="6">
        <v>0.5</v>
      </c>
      <c r="AC195" s="6">
        <f t="shared" si="207"/>
        <v>7.6493056913749274E-2</v>
      </c>
      <c r="AD195" s="6">
        <f t="shared" si="185"/>
        <v>0.18463729227379808</v>
      </c>
      <c r="AE195" s="6">
        <f t="shared" si="186"/>
        <v>1.4729143068609438</v>
      </c>
      <c r="AF195" s="6">
        <f t="shared" si="187"/>
        <v>2.8929858275689546</v>
      </c>
      <c r="AG195" s="6">
        <f t="shared" si="188"/>
        <v>10.813211869029223</v>
      </c>
      <c r="AH195" s="6">
        <f t="shared" si="208"/>
        <v>0.53049901449832615</v>
      </c>
      <c r="AI195" s="6">
        <f t="shared" si="189"/>
        <v>0.10193408351425122</v>
      </c>
      <c r="AJ195" s="6">
        <f t="shared" si="190"/>
        <v>0.9336357663961441</v>
      </c>
      <c r="AK195" s="6">
        <f t="shared" si="191"/>
        <v>1.5643945924782112</v>
      </c>
      <c r="AL195" s="6">
        <f t="shared" si="192"/>
        <v>7.0461958848551571</v>
      </c>
      <c r="AM195" s="6">
        <f t="shared" si="209"/>
        <v>0.31965356887998486</v>
      </c>
      <c r="AN195" s="6">
        <f t="shared" si="193"/>
        <v>5.6275507801978646E-2</v>
      </c>
      <c r="AO195" s="6">
        <f t="shared" si="194"/>
        <v>0.59180343366466304</v>
      </c>
      <c r="AP195" s="6">
        <f t="shared" si="195"/>
        <v>0.8459531386752831</v>
      </c>
      <c r="AQ195" s="6">
        <f t="shared" si="196"/>
        <v>4.5915013086862846</v>
      </c>
      <c r="AR195" s="6">
        <f t="shared" si="210"/>
        <v>0.19350603117634338</v>
      </c>
      <c r="AS195" s="6">
        <f t="shared" si="197"/>
        <v>3.1068438241540649E-2</v>
      </c>
      <c r="AT195" s="6">
        <f t="shared" si="198"/>
        <v>0.37512627161787754</v>
      </c>
      <c r="AU195" s="6">
        <f t="shared" si="199"/>
        <v>0.45745281674804139</v>
      </c>
      <c r="AV195" s="6">
        <f t="shared" si="200"/>
        <v>2.9919526241075003</v>
      </c>
      <c r="AW195" s="6">
        <f t="shared" si="211"/>
        <v>0.1176588029579038</v>
      </c>
      <c r="AX195" s="6">
        <f t="shared" si="201"/>
        <v>1.7152183826842124E-2</v>
      </c>
      <c r="AY195" s="6">
        <f t="shared" si="202"/>
        <v>0.23778118147531183</v>
      </c>
      <c r="AZ195" s="6">
        <f t="shared" si="203"/>
        <v>0.24736958820013638</v>
      </c>
      <c r="BA195" s="6">
        <f t="shared" si="204"/>
        <v>1.9496412835532948</v>
      </c>
      <c r="BB195" s="6">
        <f t="shared" si="212"/>
        <v>7.1837978956734008E-2</v>
      </c>
      <c r="BD195" s="6">
        <f t="shared" si="250"/>
        <v>1550.4447457281947</v>
      </c>
      <c r="BE195" s="6">
        <f t="shared" si="251"/>
        <v>6596.5132759393127</v>
      </c>
      <c r="BF195" s="6">
        <f t="shared" si="213"/>
        <v>42.562236098064915</v>
      </c>
      <c r="BG195" s="6">
        <f t="shared" si="214"/>
        <v>37.659836240150213</v>
      </c>
      <c r="BH195" s="6">
        <f t="shared" si="252"/>
        <v>1.1350731458771948</v>
      </c>
      <c r="BI195" s="6">
        <f t="shared" si="215"/>
        <v>2.2105568159583298</v>
      </c>
      <c r="BJ195" s="6">
        <f t="shared" si="216"/>
        <v>159.29993538305476</v>
      </c>
      <c r="BK195" s="6">
        <f t="shared" si="217"/>
        <v>92.689046283998039</v>
      </c>
      <c r="BL195" s="6">
        <f t="shared" si="218"/>
        <v>228.14544501926409</v>
      </c>
      <c r="BM195" s="6">
        <f t="shared" si="219"/>
        <v>144.12804463048354</v>
      </c>
      <c r="BN195" s="6">
        <f t="shared" si="220"/>
        <v>295.78589726974445</v>
      </c>
      <c r="BO195" s="6">
        <f t="shared" si="221"/>
        <v>213.79776542611697</v>
      </c>
      <c r="BP195" s="6">
        <f t="shared" si="222"/>
        <v>327.39252520697841</v>
      </c>
      <c r="BQ195" s="6">
        <f t="shared" si="223"/>
        <v>296.84806341096964</v>
      </c>
      <c r="BR195" s="6">
        <f t="shared" si="224"/>
        <v>281.73395360426724</v>
      </c>
      <c r="BS195" s="6">
        <f t="shared" si="225"/>
        <v>377.89493538414797</v>
      </c>
      <c r="BU195" s="6">
        <f t="shared" si="226"/>
        <v>2.461217454397203</v>
      </c>
      <c r="BV195" s="6">
        <f t="shared" si="227"/>
        <v>3.8271022664943128</v>
      </c>
      <c r="BW195" s="6">
        <f t="shared" si="228"/>
        <v>5.6770763436878982</v>
      </c>
      <c r="BX195" s="6">
        <f t="shared" si="229"/>
        <v>7.8823514132674735</v>
      </c>
      <c r="BY195" s="6">
        <f t="shared" si="230"/>
        <v>10.034428534802377</v>
      </c>
      <c r="CA195" s="6">
        <f t="shared" si="231"/>
        <v>1.4051218030907326</v>
      </c>
      <c r="CB195" s="6">
        <f t="shared" si="232"/>
        <v>2.1849125227442276</v>
      </c>
      <c r="CC195" s="6">
        <f t="shared" si="233"/>
        <v>3.241072313246776</v>
      </c>
      <c r="CD195" s="6">
        <f t="shared" si="253"/>
        <v>4.5000752820996919</v>
      </c>
      <c r="CE195" s="6">
        <f t="shared" si="234"/>
        <v>5.7287072666481897</v>
      </c>
      <c r="CG195" s="6">
        <f t="shared" si="235"/>
        <v>41.930180493377229</v>
      </c>
      <c r="CH195" s="6">
        <f t="shared" si="236"/>
        <v>65.199882486621618</v>
      </c>
      <c r="CI195" s="6">
        <f t="shared" si="237"/>
        <v>96.716702272784815</v>
      </c>
      <c r="CJ195" s="6">
        <f t="shared" si="238"/>
        <v>134.28655679328415</v>
      </c>
      <c r="CK195" s="6">
        <f t="shared" si="239"/>
        <v>170.95011205143868</v>
      </c>
    </row>
    <row r="196" spans="1:89">
      <c r="A196" s="6">
        <v>1</v>
      </c>
      <c r="B196" s="6">
        <f t="shared" si="205"/>
        <v>1230.4347826086957</v>
      </c>
      <c r="C196" s="11">
        <v>18.5</v>
      </c>
      <c r="D196" s="6">
        <f t="shared" si="254"/>
        <v>61.625</v>
      </c>
      <c r="E196" s="6">
        <f t="shared" si="255"/>
        <v>18.564999999999998</v>
      </c>
      <c r="F196" s="6">
        <f t="shared" si="256"/>
        <v>1.5299999999999994</v>
      </c>
      <c r="G196" s="6">
        <v>0</v>
      </c>
      <c r="H196" s="11">
        <f t="shared" si="262"/>
        <v>81.72</v>
      </c>
      <c r="J196" s="6">
        <f t="shared" si="260"/>
        <v>75.40993636808615</v>
      </c>
      <c r="K196" s="6">
        <f t="shared" si="246"/>
        <v>22.717816935878606</v>
      </c>
      <c r="L196" s="6">
        <f t="shared" si="247"/>
        <v>1.8722466960352415</v>
      </c>
      <c r="M196" s="6">
        <f t="shared" si="261"/>
        <v>0</v>
      </c>
      <c r="N196" s="11">
        <f t="shared" si="258"/>
        <v>100</v>
      </c>
      <c r="O196" s="6">
        <v>8.0000000000000002E-3</v>
      </c>
      <c r="P196" s="6">
        <f t="shared" si="181"/>
        <v>0.13151772092211739</v>
      </c>
      <c r="Q196" s="6">
        <f t="shared" si="182"/>
        <v>0.24221775412220914</v>
      </c>
      <c r="R196" s="6">
        <v>0.3</v>
      </c>
      <c r="S196" s="6">
        <f t="shared" si="259"/>
        <v>4.044566388553706E-2</v>
      </c>
      <c r="T196" s="6">
        <v>0.12</v>
      </c>
      <c r="U196" s="6">
        <f t="shared" si="183"/>
        <v>0.67085608333782132</v>
      </c>
      <c r="V196" s="6">
        <f t="shared" si="184"/>
        <v>1.5317874695085438</v>
      </c>
      <c r="W196" s="6">
        <v>0.06</v>
      </c>
      <c r="X196" s="6">
        <f t="shared" si="206"/>
        <v>0.27157462084575035</v>
      </c>
      <c r="Y196" s="6">
        <v>2.6700000000000002E-2</v>
      </c>
      <c r="Z196" s="6">
        <v>0.21</v>
      </c>
      <c r="AA196" s="6">
        <v>0.442</v>
      </c>
      <c r="AB196" s="6">
        <v>0.5</v>
      </c>
      <c r="AC196" s="6">
        <f t="shared" si="207"/>
        <v>7.6117198972099842E-2</v>
      </c>
      <c r="AD196" s="6">
        <f t="shared" si="185"/>
        <v>0.18448433474155324</v>
      </c>
      <c r="AE196" s="6">
        <f t="shared" si="186"/>
        <v>1.4690172770203711</v>
      </c>
      <c r="AF196" s="6">
        <f t="shared" si="187"/>
        <v>2.8856690082837666</v>
      </c>
      <c r="AG196" s="6">
        <f t="shared" si="188"/>
        <v>10.801497714583933</v>
      </c>
      <c r="AH196" s="6">
        <f t="shared" si="208"/>
        <v>0.52687501785371471</v>
      </c>
      <c r="AI196" s="6">
        <f t="shared" si="189"/>
        <v>0.10184963911153079</v>
      </c>
      <c r="AJ196" s="6">
        <f t="shared" si="190"/>
        <v>0.93116555721634076</v>
      </c>
      <c r="AK196" s="6">
        <f t="shared" si="191"/>
        <v>1.5604379908195343</v>
      </c>
      <c r="AL196" s="6">
        <f t="shared" si="192"/>
        <v>7.038562609206191</v>
      </c>
      <c r="AM196" s="6">
        <f t="shared" si="209"/>
        <v>0.31756048343029042</v>
      </c>
      <c r="AN196" s="6">
        <f t="shared" si="193"/>
        <v>5.622888795236318E-2</v>
      </c>
      <c r="AO196" s="6">
        <f t="shared" si="194"/>
        <v>0.59023764288511671</v>
      </c>
      <c r="AP196" s="6">
        <f t="shared" si="195"/>
        <v>0.84381358922417993</v>
      </c>
      <c r="AQ196" s="6">
        <f t="shared" si="196"/>
        <v>4.5865272495337246</v>
      </c>
      <c r="AR196" s="6">
        <f t="shared" si="210"/>
        <v>0.19228954786759136</v>
      </c>
      <c r="AS196" s="6">
        <f t="shared" si="197"/>
        <v>3.1042700474345292E-2</v>
      </c>
      <c r="AT196" s="6">
        <f t="shared" si="198"/>
        <v>0.37413376426855777</v>
      </c>
      <c r="AU196" s="6">
        <f t="shared" si="199"/>
        <v>0.45629584613320145</v>
      </c>
      <c r="AV196" s="6">
        <f t="shared" si="200"/>
        <v>2.9887113859299541</v>
      </c>
      <c r="AW196" s="6">
        <f t="shared" si="211"/>
        <v>0.11694728823985684</v>
      </c>
      <c r="AX196" s="6">
        <f t="shared" si="201"/>
        <v>1.7137974586236105E-2</v>
      </c>
      <c r="AY196" s="6">
        <f t="shared" si="202"/>
        <v>0.23715206112837811</v>
      </c>
      <c r="AZ196" s="6">
        <f t="shared" si="203"/>
        <v>0.24674395133864063</v>
      </c>
      <c r="BA196" s="6">
        <f t="shared" si="204"/>
        <v>1.9475292007248917</v>
      </c>
      <c r="BB196" s="6">
        <f t="shared" si="212"/>
        <v>7.1419162313671791E-2</v>
      </c>
      <c r="BD196" s="6">
        <f t="shared" si="250"/>
        <v>1516.6210615657949</v>
      </c>
      <c r="BE196" s="6">
        <f t="shared" si="251"/>
        <v>6569.0543991048617</v>
      </c>
      <c r="BF196" s="6">
        <f t="shared" si="213"/>
        <v>42.622054797092837</v>
      </c>
      <c r="BG196" s="6">
        <f t="shared" si="214"/>
        <v>37.686659043160716</v>
      </c>
      <c r="BH196" s="6">
        <f t="shared" si="252"/>
        <v>1.1239474802531844</v>
      </c>
      <c r="BI196" s="6">
        <f t="shared" si="215"/>
        <v>2.2046832519815451</v>
      </c>
      <c r="BJ196" s="6">
        <f t="shared" si="216"/>
        <v>160.21993589942713</v>
      </c>
      <c r="BK196" s="6">
        <f t="shared" si="217"/>
        <v>93.054078119757122</v>
      </c>
      <c r="BL196" s="6">
        <f t="shared" si="218"/>
        <v>229.04734265147511</v>
      </c>
      <c r="BM196" s="6">
        <f t="shared" si="219"/>
        <v>144.58706786302946</v>
      </c>
      <c r="BN196" s="6">
        <f t="shared" si="220"/>
        <v>296.13500115572907</v>
      </c>
      <c r="BO196" s="6">
        <f t="shared" si="221"/>
        <v>214.24283156519596</v>
      </c>
      <c r="BP196" s="6">
        <f t="shared" si="222"/>
        <v>326.36610000554526</v>
      </c>
      <c r="BQ196" s="6">
        <f t="shared" si="223"/>
        <v>297.00762036553493</v>
      </c>
      <c r="BR196" s="6">
        <f t="shared" si="224"/>
        <v>278.93826271412274</v>
      </c>
      <c r="BS196" s="6">
        <f t="shared" si="225"/>
        <v>377.36003445079649</v>
      </c>
      <c r="BU196" s="6">
        <f t="shared" si="226"/>
        <v>2.4691516967101479</v>
      </c>
      <c r="BV196" s="6">
        <f t="shared" si="227"/>
        <v>3.8365583878751588</v>
      </c>
      <c r="BW196" s="6">
        <f t="shared" si="228"/>
        <v>5.6848454334950187</v>
      </c>
      <c r="BX196" s="6">
        <f t="shared" si="229"/>
        <v>7.8809750693312033</v>
      </c>
      <c r="BY196" s="6">
        <f t="shared" si="230"/>
        <v>10.01309333413249</v>
      </c>
      <c r="CA196" s="6">
        <f t="shared" si="231"/>
        <v>1.4165521012040518</v>
      </c>
      <c r="CB196" s="6">
        <f t="shared" si="232"/>
        <v>2.201033194103732</v>
      </c>
      <c r="CC196" s="6">
        <f t="shared" si="233"/>
        <v>3.2613953021060378</v>
      </c>
      <c r="CD196" s="6">
        <f t="shared" si="253"/>
        <v>4.5213146721087734</v>
      </c>
      <c r="CE196" s="6">
        <f t="shared" si="234"/>
        <v>5.7445107244387845</v>
      </c>
      <c r="CG196" s="6">
        <f t="shared" si="235"/>
        <v>42.207459069742164</v>
      </c>
      <c r="CH196" s="6">
        <f t="shared" si="236"/>
        <v>65.581787194634956</v>
      </c>
      <c r="CI196" s="6">
        <f t="shared" si="237"/>
        <v>97.176241245828322</v>
      </c>
      <c r="CJ196" s="6">
        <f t="shared" si="238"/>
        <v>134.71668553683969</v>
      </c>
      <c r="CK196" s="6">
        <f t="shared" si="239"/>
        <v>171.16292515563379</v>
      </c>
    </row>
    <row r="197" spans="1:89">
      <c r="A197" s="6">
        <v>1</v>
      </c>
      <c r="B197" s="6">
        <f t="shared" si="205"/>
        <v>1230.8695652173913</v>
      </c>
      <c r="C197" s="11">
        <v>18.600000000000001</v>
      </c>
      <c r="D197" s="6">
        <f t="shared" si="254"/>
        <v>61.65</v>
      </c>
      <c r="E197" s="6">
        <f t="shared" si="255"/>
        <v>18.513999999999999</v>
      </c>
      <c r="F197" s="6">
        <f t="shared" si="256"/>
        <v>1.468</v>
      </c>
      <c r="G197" s="6">
        <v>0</v>
      </c>
      <c r="H197" s="11">
        <f t="shared" si="262"/>
        <v>81.632000000000005</v>
      </c>
      <c r="J197" s="6">
        <f t="shared" si="260"/>
        <v>75.521854174833393</v>
      </c>
      <c r="K197" s="6">
        <f t="shared" si="246"/>
        <v>22.679831438651505</v>
      </c>
      <c r="L197" s="6">
        <f t="shared" si="247"/>
        <v>1.7983143865150921</v>
      </c>
      <c r="M197" s="6">
        <f t="shared" si="261"/>
        <v>0</v>
      </c>
      <c r="N197" s="11">
        <f t="shared" si="258"/>
        <v>99.999999999999986</v>
      </c>
      <c r="O197" s="6">
        <v>8.0000000000000002E-3</v>
      </c>
      <c r="P197" s="6">
        <f t="shared" si="181"/>
        <v>0.13129898755128758</v>
      </c>
      <c r="Q197" s="6">
        <f t="shared" si="182"/>
        <v>0.24211923067731206</v>
      </c>
      <c r="R197" s="6">
        <v>0.3</v>
      </c>
      <c r="S197" s="6">
        <f t="shared" si="259"/>
        <v>4.0174202349064485E-2</v>
      </c>
      <c r="T197" s="6">
        <v>0.12</v>
      </c>
      <c r="U197" s="6">
        <f t="shared" si="183"/>
        <v>0.67087776365767382</v>
      </c>
      <c r="V197" s="6">
        <f t="shared" si="184"/>
        <v>1.5303085315208778</v>
      </c>
      <c r="W197" s="6">
        <v>0.06</v>
      </c>
      <c r="X197" s="6">
        <f t="shared" si="206"/>
        <v>0.27029992944716313</v>
      </c>
      <c r="Y197" s="6">
        <v>2.6700000000000002E-2</v>
      </c>
      <c r="Z197" s="6">
        <v>0.21</v>
      </c>
      <c r="AA197" s="6">
        <v>0.442</v>
      </c>
      <c r="AB197" s="6">
        <v>0.5</v>
      </c>
      <c r="AC197" s="6">
        <f t="shared" si="207"/>
        <v>7.5740530674245382E-2</v>
      </c>
      <c r="AD197" s="6">
        <f t="shared" si="185"/>
        <v>0.18433159224684723</v>
      </c>
      <c r="AE197" s="6">
        <f t="shared" si="186"/>
        <v>1.465132802098404</v>
      </c>
      <c r="AF197" s="6">
        <f t="shared" si="187"/>
        <v>2.8783749086550925</v>
      </c>
      <c r="AG197" s="6">
        <f t="shared" si="188"/>
        <v>10.789803011965732</v>
      </c>
      <c r="AH197" s="6">
        <f t="shared" si="208"/>
        <v>0.52326251624330722</v>
      </c>
      <c r="AI197" s="6">
        <f t="shared" si="189"/>
        <v>0.10176531342618411</v>
      </c>
      <c r="AJ197" s="6">
        <f t="shared" si="190"/>
        <v>0.92870330621916863</v>
      </c>
      <c r="AK197" s="6">
        <f t="shared" si="191"/>
        <v>1.5564936749133329</v>
      </c>
      <c r="AL197" s="6">
        <f t="shared" si="192"/>
        <v>7.0309420089200767</v>
      </c>
      <c r="AM197" s="6">
        <f t="shared" si="209"/>
        <v>0.31547404570313975</v>
      </c>
      <c r="AN197" s="6">
        <f t="shared" si="193"/>
        <v>5.6182333643931402E-2</v>
      </c>
      <c r="AO197" s="6">
        <f t="shared" si="194"/>
        <v>0.58867689655649724</v>
      </c>
      <c r="AP197" s="6">
        <f t="shared" si="195"/>
        <v>0.84168068334683843</v>
      </c>
      <c r="AQ197" s="6">
        <f t="shared" si="196"/>
        <v>4.581561450007503</v>
      </c>
      <c r="AR197" s="6">
        <f t="shared" si="210"/>
        <v>0.19107693276103141</v>
      </c>
      <c r="AS197" s="6">
        <f t="shared" si="197"/>
        <v>3.1016998890958779E-2</v>
      </c>
      <c r="AT197" s="6">
        <f t="shared" si="198"/>
        <v>0.37314445444389044</v>
      </c>
      <c r="AU197" s="6">
        <f t="shared" si="199"/>
        <v>0.45514246805959307</v>
      </c>
      <c r="AV197" s="6">
        <f t="shared" si="200"/>
        <v>2.9854755299594546</v>
      </c>
      <c r="AW197" s="6">
        <f t="shared" si="211"/>
        <v>0.1162380384446452</v>
      </c>
      <c r="AX197" s="6">
        <f t="shared" si="201"/>
        <v>1.7123785321894614E-2</v>
      </c>
      <c r="AY197" s="6">
        <f t="shared" si="202"/>
        <v>0.23652496759547262</v>
      </c>
      <c r="AZ197" s="6">
        <f t="shared" si="203"/>
        <v>0.24612025715934624</v>
      </c>
      <c r="BA197" s="6">
        <f t="shared" si="204"/>
        <v>1.9454206250954229</v>
      </c>
      <c r="BB197" s="6">
        <f t="shared" si="212"/>
        <v>7.1001680133615533E-2</v>
      </c>
      <c r="BD197" s="6">
        <f t="shared" si="250"/>
        <v>1483.253509639701</v>
      </c>
      <c r="BE197" s="6">
        <f t="shared" si="251"/>
        <v>6541.711383570102</v>
      </c>
      <c r="BF197" s="6">
        <f t="shared" si="213"/>
        <v>42.681897956277247</v>
      </c>
      <c r="BG197" s="6">
        <f t="shared" si="214"/>
        <v>37.713515166349517</v>
      </c>
      <c r="BH197" s="6">
        <f t="shared" si="252"/>
        <v>1.1128615687877215</v>
      </c>
      <c r="BI197" s="6">
        <f t="shared" si="215"/>
        <v>2.1988132429321157</v>
      </c>
      <c r="BJ197" s="6">
        <f t="shared" si="216"/>
        <v>161.14653798195297</v>
      </c>
      <c r="BK197" s="6">
        <f t="shared" si="217"/>
        <v>93.420166613639907</v>
      </c>
      <c r="BL197" s="6">
        <f t="shared" si="218"/>
        <v>229.95136473392668</v>
      </c>
      <c r="BM197" s="6">
        <f t="shared" si="219"/>
        <v>145.04601569566867</v>
      </c>
      <c r="BN197" s="6">
        <f t="shared" si="220"/>
        <v>296.47658893343424</v>
      </c>
      <c r="BO197" s="6">
        <f t="shared" si="221"/>
        <v>214.68494854029402</v>
      </c>
      <c r="BP197" s="6">
        <f t="shared" si="222"/>
        <v>325.32427413303913</v>
      </c>
      <c r="BQ197" s="6">
        <f t="shared" si="223"/>
        <v>297.15986043955377</v>
      </c>
      <c r="BR197" s="6">
        <f t="shared" si="224"/>
        <v>276.1416976956321</v>
      </c>
      <c r="BS197" s="6">
        <f t="shared" si="225"/>
        <v>376.81584984458595</v>
      </c>
      <c r="BU197" s="6">
        <f t="shared" si="226"/>
        <v>2.4771004824550413</v>
      </c>
      <c r="BV197" s="6">
        <f t="shared" si="227"/>
        <v>3.8459956611280903</v>
      </c>
      <c r="BW197" s="6">
        <f t="shared" si="228"/>
        <v>5.6925202435611215</v>
      </c>
      <c r="BX197" s="6">
        <f t="shared" si="229"/>
        <v>7.8793997093301815</v>
      </c>
      <c r="BY197" s="6">
        <f t="shared" si="230"/>
        <v>9.9915334909116584</v>
      </c>
      <c r="CA197" s="6">
        <f t="shared" si="231"/>
        <v>1.4280692182212473</v>
      </c>
      <c r="CB197" s="6">
        <f t="shared" si="232"/>
        <v>2.2172487777427841</v>
      </c>
      <c r="CC197" s="6">
        <f t="shared" si="233"/>
        <v>3.2817856972334192</v>
      </c>
      <c r="CD197" s="6">
        <f t="shared" si="253"/>
        <v>4.5425400635357969</v>
      </c>
      <c r="CE197" s="6">
        <f t="shared" si="234"/>
        <v>5.7602029155700976</v>
      </c>
      <c r="CG197" s="6">
        <f t="shared" si="235"/>
        <v>42.486630874145632</v>
      </c>
      <c r="CH197" s="6">
        <f t="shared" si="236"/>
        <v>65.965591285165232</v>
      </c>
      <c r="CI197" s="6">
        <f t="shared" si="237"/>
        <v>97.636736194117063</v>
      </c>
      <c r="CJ197" s="6">
        <f t="shared" si="238"/>
        <v>135.14556608877402</v>
      </c>
      <c r="CK197" s="6">
        <f t="shared" si="239"/>
        <v>171.37237601048025</v>
      </c>
    </row>
    <row r="198" spans="1:89">
      <c r="A198" s="6">
        <v>1</v>
      </c>
      <c r="B198" s="6">
        <f t="shared" si="205"/>
        <v>1231.304347826087</v>
      </c>
      <c r="C198" s="11">
        <v>18.7</v>
      </c>
      <c r="D198" s="6">
        <f t="shared" si="254"/>
        <v>61.674999999999997</v>
      </c>
      <c r="E198" s="6">
        <f t="shared" si="255"/>
        <v>18.463000000000001</v>
      </c>
      <c r="F198" s="6">
        <f t="shared" si="256"/>
        <v>1.4060000000000006</v>
      </c>
      <c r="G198" s="6">
        <v>0</v>
      </c>
      <c r="H198" s="11">
        <f t="shared" si="262"/>
        <v>81.544000000000011</v>
      </c>
      <c r="J198" s="6">
        <f t="shared" si="260"/>
        <v>75.634013538703016</v>
      </c>
      <c r="K198" s="6">
        <f t="shared" si="246"/>
        <v>22.64176395565584</v>
      </c>
      <c r="L198" s="6">
        <f t="shared" si="247"/>
        <v>1.7242225056411267</v>
      </c>
      <c r="M198" s="6">
        <f t="shared" si="261"/>
        <v>0</v>
      </c>
      <c r="N198" s="11">
        <f t="shared" si="258"/>
        <v>99.999999999999986</v>
      </c>
      <c r="O198" s="6">
        <v>8.0000000000000002E-3</v>
      </c>
      <c r="P198" s="6">
        <f t="shared" si="181"/>
        <v>0.13108074407731266</v>
      </c>
      <c r="Q198" s="6">
        <f t="shared" si="182"/>
        <v>0.24202080421858571</v>
      </c>
      <c r="R198" s="6">
        <v>0.3</v>
      </c>
      <c r="S198" s="6">
        <f t="shared" si="259"/>
        <v>3.9902690923069202E-2</v>
      </c>
      <c r="T198" s="6">
        <v>0.12</v>
      </c>
      <c r="U198" s="6">
        <f t="shared" si="183"/>
        <v>0.67089943214648085</v>
      </c>
      <c r="V198" s="6">
        <f t="shared" si="184"/>
        <v>1.5288318750245584</v>
      </c>
      <c r="W198" s="6">
        <v>0.06</v>
      </c>
      <c r="X198" s="6">
        <f t="shared" si="206"/>
        <v>0.26902474531547388</v>
      </c>
      <c r="Y198" s="6">
        <v>2.6700000000000002E-2</v>
      </c>
      <c r="Z198" s="6">
        <v>0.21</v>
      </c>
      <c r="AA198" s="6">
        <v>0.442</v>
      </c>
      <c r="AB198" s="6">
        <v>0.5</v>
      </c>
      <c r="AC198" s="6">
        <f t="shared" si="207"/>
        <v>7.5363049396644746E-2</v>
      </c>
      <c r="AD198" s="6">
        <f t="shared" si="185"/>
        <v>0.18417906438881271</v>
      </c>
      <c r="AE198" s="6">
        <f t="shared" si="186"/>
        <v>1.4612608350717808</v>
      </c>
      <c r="AF198" s="6">
        <f t="shared" si="187"/>
        <v>2.8711034462782075</v>
      </c>
      <c r="AG198" s="6">
        <f t="shared" si="188"/>
        <v>10.778127719608767</v>
      </c>
      <c r="AH198" s="6">
        <f t="shared" si="208"/>
        <v>0.51966145932965591</v>
      </c>
      <c r="AI198" s="6">
        <f t="shared" si="189"/>
        <v>0.10168110623690145</v>
      </c>
      <c r="AJ198" s="6">
        <f t="shared" si="190"/>
        <v>0.92624898359800667</v>
      </c>
      <c r="AK198" s="6">
        <f t="shared" si="191"/>
        <v>1.5525616001988962</v>
      </c>
      <c r="AL198" s="6">
        <f t="shared" si="192"/>
        <v>7.0233340569113132</v>
      </c>
      <c r="AM198" s="6">
        <f t="shared" si="209"/>
        <v>0.31339422669001449</v>
      </c>
      <c r="AN198" s="6">
        <f t="shared" si="193"/>
        <v>5.6135844754503166E-2</v>
      </c>
      <c r="AO198" s="6">
        <f t="shared" si="194"/>
        <v>0.58712117578528999</v>
      </c>
      <c r="AP198" s="6">
        <f t="shared" si="195"/>
        <v>0.83955439694686196</v>
      </c>
      <c r="AQ198" s="6">
        <f t="shared" si="196"/>
        <v>4.5766038924579417</v>
      </c>
      <c r="AR198" s="6">
        <f t="shared" si="210"/>
        <v>0.18986816903592021</v>
      </c>
      <c r="AS198" s="6">
        <f t="shared" si="197"/>
        <v>3.0991333423928243E-2</v>
      </c>
      <c r="AT198" s="6">
        <f t="shared" si="198"/>
        <v>0.37215833016784883</v>
      </c>
      <c r="AU198" s="6">
        <f t="shared" si="199"/>
        <v>0.4539926694969853</v>
      </c>
      <c r="AV198" s="6">
        <f t="shared" si="200"/>
        <v>2.9822450446949693</v>
      </c>
      <c r="AW198" s="6">
        <f t="shared" si="211"/>
        <v>0.11553104375702108</v>
      </c>
      <c r="AX198" s="6">
        <f t="shared" si="201"/>
        <v>1.7109615996578453E-2</v>
      </c>
      <c r="AY198" s="6">
        <f t="shared" si="202"/>
        <v>0.23589989328535463</v>
      </c>
      <c r="AZ198" s="6">
        <f t="shared" si="203"/>
        <v>0.24549849861609946</v>
      </c>
      <c r="BA198" s="6">
        <f t="shared" si="204"/>
        <v>1.943315549170489</v>
      </c>
      <c r="BB198" s="6">
        <f t="shared" si="212"/>
        <v>7.0585526652736125E-2</v>
      </c>
      <c r="BD198" s="6">
        <f t="shared" si="250"/>
        <v>1450.3407371793467</v>
      </c>
      <c r="BE198" s="6">
        <f t="shared" si="251"/>
        <v>6514.4848025733609</v>
      </c>
      <c r="BF198" s="6">
        <f t="shared" si="213"/>
        <v>42.741764943631182</v>
      </c>
      <c r="BG198" s="6">
        <f t="shared" si="214"/>
        <v>37.740404202591662</v>
      </c>
      <c r="BH198" s="6">
        <f t="shared" si="252"/>
        <v>1.1018155518457395</v>
      </c>
      <c r="BI198" s="6">
        <f t="shared" si="215"/>
        <v>2.1929469451188197</v>
      </c>
      <c r="BJ198" s="6">
        <f t="shared" si="216"/>
        <v>162.07980815669228</v>
      </c>
      <c r="BK198" s="6">
        <f t="shared" si="217"/>
        <v>93.787330472158885</v>
      </c>
      <c r="BL198" s="6">
        <f t="shared" si="218"/>
        <v>230.85749075089996</v>
      </c>
      <c r="BM198" s="6">
        <f t="shared" si="219"/>
        <v>145.50490058901215</v>
      </c>
      <c r="BN198" s="6">
        <f t="shared" si="220"/>
        <v>296.81054903271661</v>
      </c>
      <c r="BO198" s="6">
        <f t="shared" si="221"/>
        <v>215.12412287447808</v>
      </c>
      <c r="BP198" s="6">
        <f t="shared" si="222"/>
        <v>324.26702936397328</v>
      </c>
      <c r="BQ198" s="6">
        <f t="shared" si="223"/>
        <v>297.30481856214425</v>
      </c>
      <c r="BR198" s="6">
        <f t="shared" si="224"/>
        <v>273.34457296719438</v>
      </c>
      <c r="BS198" s="6">
        <f t="shared" si="225"/>
        <v>376.26252750834323</v>
      </c>
      <c r="BU198" s="6">
        <f t="shared" si="226"/>
        <v>2.4850642820014746</v>
      </c>
      <c r="BV198" s="6">
        <f t="shared" si="227"/>
        <v>3.855414473250931</v>
      </c>
      <c r="BW198" s="6">
        <f t="shared" si="228"/>
        <v>5.7001011891575164</v>
      </c>
      <c r="BX198" s="6">
        <f t="shared" si="229"/>
        <v>7.8776267727871367</v>
      </c>
      <c r="BY198" s="6">
        <f t="shared" si="230"/>
        <v>9.9697535163787414</v>
      </c>
      <c r="CA198" s="6">
        <f t="shared" si="231"/>
        <v>1.4396737933153345</v>
      </c>
      <c r="CB198" s="6">
        <f t="shared" si="232"/>
        <v>2.2335595983205705</v>
      </c>
      <c r="CC198" s="6">
        <f t="shared" si="233"/>
        <v>3.3022430690067686</v>
      </c>
      <c r="CD198" s="6">
        <f t="shared" si="253"/>
        <v>4.563750282212685</v>
      </c>
      <c r="CE198" s="6">
        <f t="shared" si="234"/>
        <v>5.775783333775089</v>
      </c>
      <c r="CG198" s="6">
        <f t="shared" si="235"/>
        <v>42.767715234021423</v>
      </c>
      <c r="CH198" s="6">
        <f t="shared" si="236"/>
        <v>66.351309097050816</v>
      </c>
      <c r="CI198" s="6">
        <f t="shared" si="237"/>
        <v>98.098188537261706</v>
      </c>
      <c r="CJ198" s="6">
        <f t="shared" si="238"/>
        <v>135.57319260454588</v>
      </c>
      <c r="CK198" s="6">
        <f t="shared" si="239"/>
        <v>171.5784909187378</v>
      </c>
    </row>
    <row r="199" spans="1:89">
      <c r="A199" s="6">
        <v>1</v>
      </c>
      <c r="B199" s="6">
        <f t="shared" si="205"/>
        <v>1231.7391304347825</v>
      </c>
      <c r="C199" s="11">
        <v>18.8</v>
      </c>
      <c r="D199" s="6">
        <f t="shared" si="254"/>
        <v>61.7</v>
      </c>
      <c r="E199" s="6">
        <f t="shared" si="255"/>
        <v>18.411999999999999</v>
      </c>
      <c r="F199" s="6">
        <f t="shared" si="256"/>
        <v>1.3439999999999994</v>
      </c>
      <c r="G199" s="6">
        <v>0</v>
      </c>
      <c r="H199" s="11">
        <f t="shared" si="262"/>
        <v>81.455999999999989</v>
      </c>
      <c r="J199" s="6">
        <f t="shared" si="260"/>
        <v>75.746415242584959</v>
      </c>
      <c r="K199" s="6">
        <f t="shared" si="246"/>
        <v>22.603614221174624</v>
      </c>
      <c r="L199" s="6">
        <f t="shared" si="247"/>
        <v>1.6499705362404238</v>
      </c>
      <c r="M199" s="6">
        <f t="shared" si="261"/>
        <v>0</v>
      </c>
      <c r="N199" s="11">
        <f t="shared" si="258"/>
        <v>100</v>
      </c>
      <c r="O199" s="6">
        <v>8.0000000000000002E-3</v>
      </c>
      <c r="P199" s="6">
        <f t="shared" si="181"/>
        <v>0.13086298915717989</v>
      </c>
      <c r="Q199" s="6">
        <f t="shared" si="182"/>
        <v>0.24192247461101576</v>
      </c>
      <c r="R199" s="6">
        <v>0.3</v>
      </c>
      <c r="S199" s="6">
        <f t="shared" si="259"/>
        <v>3.9631127998418794E-2</v>
      </c>
      <c r="T199" s="6">
        <v>0.12</v>
      </c>
      <c r="U199" s="6">
        <f t="shared" si="183"/>
        <v>0.67092108881391321</v>
      </c>
      <c r="V199" s="6">
        <f t="shared" si="184"/>
        <v>1.527357495430864</v>
      </c>
      <c r="W199" s="6">
        <v>0.06</v>
      </c>
      <c r="X199" s="6">
        <f t="shared" si="206"/>
        <v>0.26774906159277218</v>
      </c>
      <c r="Y199" s="6">
        <v>2.6700000000000002E-2</v>
      </c>
      <c r="Z199" s="6">
        <v>0.21</v>
      </c>
      <c r="AA199" s="6">
        <v>0.442</v>
      </c>
      <c r="AB199" s="6">
        <v>0.5</v>
      </c>
      <c r="AC199" s="6">
        <f t="shared" si="207"/>
        <v>7.4984752504419563E-2</v>
      </c>
      <c r="AD199" s="6">
        <f t="shared" si="185"/>
        <v>0.18402675076750105</v>
      </c>
      <c r="AE199" s="6">
        <f t="shared" si="186"/>
        <v>1.457401329116579</v>
      </c>
      <c r="AF199" s="6">
        <f t="shared" si="187"/>
        <v>2.8638545390877659</v>
      </c>
      <c r="AG199" s="6">
        <f t="shared" si="188"/>
        <v>10.766471796054402</v>
      </c>
      <c r="AH199" s="6">
        <f t="shared" si="208"/>
        <v>0.51607179697730343</v>
      </c>
      <c r="AI199" s="6">
        <f t="shared" si="189"/>
        <v>0.10159701732288014</v>
      </c>
      <c r="AJ199" s="6">
        <f t="shared" si="190"/>
        <v>0.92380255967258851</v>
      </c>
      <c r="AK199" s="6">
        <f t="shared" si="191"/>
        <v>1.5486417222990336</v>
      </c>
      <c r="AL199" s="6">
        <f t="shared" si="192"/>
        <v>7.0157387261642876</v>
      </c>
      <c r="AM199" s="6">
        <f t="shared" si="209"/>
        <v>0.3113209974990585</v>
      </c>
      <c r="AN199" s="6">
        <f t="shared" si="193"/>
        <v>5.6089421162178382E-2</v>
      </c>
      <c r="AO199" s="6">
        <f t="shared" si="194"/>
        <v>0.58557046175807315</v>
      </c>
      <c r="AP199" s="6">
        <f t="shared" si="195"/>
        <v>0.83743470602709225</v>
      </c>
      <c r="AQ199" s="6">
        <f t="shared" si="196"/>
        <v>4.5716545592808959</v>
      </c>
      <c r="AR199" s="6">
        <f t="shared" si="210"/>
        <v>0.18866323993931033</v>
      </c>
      <c r="AS199" s="6">
        <f t="shared" si="197"/>
        <v>3.0965704005955358E-2</v>
      </c>
      <c r="AT199" s="6">
        <f t="shared" si="198"/>
        <v>0.37117537951517487</v>
      </c>
      <c r="AU199" s="6">
        <f t="shared" si="199"/>
        <v>0.45284643746881148</v>
      </c>
      <c r="AV199" s="6">
        <f t="shared" si="200"/>
        <v>2.9790199186651396</v>
      </c>
      <c r="AW199" s="6">
        <f t="shared" si="211"/>
        <v>0.11482629440138148</v>
      </c>
      <c r="AX199" s="6">
        <f t="shared" si="201"/>
        <v>1.7095466573133721E-2</v>
      </c>
      <c r="AY199" s="6">
        <f t="shared" si="202"/>
        <v>0.23527683063896443</v>
      </c>
      <c r="AZ199" s="6">
        <f t="shared" si="203"/>
        <v>0.24487866869176581</v>
      </c>
      <c r="BA199" s="6">
        <f t="shared" si="204"/>
        <v>1.9412139654750271</v>
      </c>
      <c r="BB199" s="6">
        <f t="shared" si="212"/>
        <v>7.017069613053302E-2</v>
      </c>
      <c r="BD199" s="6">
        <f t="shared" si="250"/>
        <v>1417.8813430579055</v>
      </c>
      <c r="BE199" s="6">
        <f t="shared" si="251"/>
        <v>6487.3752097035976</v>
      </c>
      <c r="BF199" s="6">
        <f t="shared" si="213"/>
        <v>42.801655115094093</v>
      </c>
      <c r="BG199" s="6">
        <f t="shared" si="214"/>
        <v>37.767325749998591</v>
      </c>
      <c r="BH199" s="6">
        <f t="shared" si="252"/>
        <v>1.0908095708426544</v>
      </c>
      <c r="BI199" s="6">
        <f t="shared" si="215"/>
        <v>2.1870845122769249</v>
      </c>
      <c r="BJ199" s="6">
        <f t="shared" si="216"/>
        <v>163.01981393562926</v>
      </c>
      <c r="BK199" s="6">
        <f t="shared" si="217"/>
        <v>94.155588362922032</v>
      </c>
      <c r="BL199" s="6">
        <f t="shared" si="218"/>
        <v>231.76569956979958</v>
      </c>
      <c r="BM199" s="6">
        <f t="shared" si="219"/>
        <v>145.963734626144</v>
      </c>
      <c r="BN199" s="6">
        <f t="shared" si="220"/>
        <v>297.13676883207501</v>
      </c>
      <c r="BO199" s="6">
        <f t="shared" si="221"/>
        <v>215.56036035297592</v>
      </c>
      <c r="BP199" s="6">
        <f t="shared" si="222"/>
        <v>323.19434942154902</v>
      </c>
      <c r="BQ199" s="6">
        <f t="shared" si="223"/>
        <v>297.44252883267302</v>
      </c>
      <c r="BR199" s="6">
        <f t="shared" si="224"/>
        <v>270.54720469031253</v>
      </c>
      <c r="BS199" s="6">
        <f t="shared" si="225"/>
        <v>375.70021196143881</v>
      </c>
      <c r="BU199" s="6">
        <f t="shared" si="226"/>
        <v>2.493043563269119</v>
      </c>
      <c r="BV199" s="6">
        <f t="shared" si="227"/>
        <v>3.8648152001111558</v>
      </c>
      <c r="BW199" s="6">
        <f t="shared" si="228"/>
        <v>5.7075886648655274</v>
      </c>
      <c r="BX199" s="6">
        <f t="shared" si="229"/>
        <v>7.8756576730266401</v>
      </c>
      <c r="BY199" s="6">
        <f t="shared" si="230"/>
        <v>9.9477578700804052</v>
      </c>
      <c r="CA199" s="6">
        <f t="shared" si="231"/>
        <v>1.4513664667042421</v>
      </c>
      <c r="CB199" s="6">
        <f t="shared" si="232"/>
        <v>2.2499659709494888</v>
      </c>
      <c r="CC199" s="6">
        <f t="shared" si="233"/>
        <v>3.3227669648357625</v>
      </c>
      <c r="CD199" s="6">
        <f t="shared" si="253"/>
        <v>4.5849441294495881</v>
      </c>
      <c r="CE199" s="6">
        <f t="shared" si="234"/>
        <v>5.7912514663785606</v>
      </c>
      <c r="CG199" s="6">
        <f t="shared" si="235"/>
        <v>43.050731617544464</v>
      </c>
      <c r="CH199" s="6">
        <f t="shared" si="236"/>
        <v>66.738954899453987</v>
      </c>
      <c r="CI199" s="6">
        <f t="shared" si="237"/>
        <v>98.560599347192507</v>
      </c>
      <c r="CJ199" s="6">
        <f t="shared" si="238"/>
        <v>135.99955884787107</v>
      </c>
      <c r="CK199" s="6">
        <f t="shared" si="239"/>
        <v>171.78129599130384</v>
      </c>
    </row>
    <row r="200" spans="1:89">
      <c r="A200" s="6">
        <v>1</v>
      </c>
      <c r="B200" s="6">
        <f t="shared" si="205"/>
        <v>1232.1739130434783</v>
      </c>
      <c r="C200" s="11">
        <v>18.899999999999999</v>
      </c>
      <c r="D200" s="6">
        <f t="shared" si="254"/>
        <v>61.725000000000001</v>
      </c>
      <c r="E200" s="6">
        <f t="shared" si="255"/>
        <v>18.361000000000001</v>
      </c>
      <c r="F200" s="6">
        <f t="shared" si="256"/>
        <v>1.2820000000000018</v>
      </c>
      <c r="G200" s="6">
        <v>0</v>
      </c>
      <c r="H200" s="11">
        <f t="shared" si="262"/>
        <v>81.367999999999995</v>
      </c>
      <c r="J200" s="6">
        <f t="shared" si="260"/>
        <v>75.859060072755881</v>
      </c>
      <c r="K200" s="6">
        <f t="shared" si="246"/>
        <v>22.565381968341367</v>
      </c>
      <c r="L200" s="6">
        <f t="shared" si="247"/>
        <v>1.5755579589027651</v>
      </c>
      <c r="M200" s="6">
        <f t="shared" si="261"/>
        <v>0</v>
      </c>
      <c r="N200" s="11">
        <f t="shared" si="258"/>
        <v>100.00000000000001</v>
      </c>
      <c r="O200" s="6">
        <v>8.0000000000000002E-3</v>
      </c>
      <c r="P200" s="6">
        <f t="shared" si="181"/>
        <v>0.1306457214521857</v>
      </c>
      <c r="Q200" s="6">
        <f t="shared" si="182"/>
        <v>0.24182424171982769</v>
      </c>
      <c r="R200" s="6">
        <v>0.3</v>
      </c>
      <c r="S200" s="6">
        <f t="shared" si="259"/>
        <v>3.9359511963774477E-2</v>
      </c>
      <c r="T200" s="6">
        <v>0.12</v>
      </c>
      <c r="U200" s="6">
        <f t="shared" si="183"/>
        <v>0.67094273366963042</v>
      </c>
      <c r="V200" s="6">
        <f t="shared" si="184"/>
        <v>1.5258853881622993</v>
      </c>
      <c r="W200" s="6">
        <v>0.06</v>
      </c>
      <c r="X200" s="6">
        <f t="shared" si="206"/>
        <v>0.26647287140561593</v>
      </c>
      <c r="Y200" s="6">
        <v>2.6700000000000002E-2</v>
      </c>
      <c r="Z200" s="6">
        <v>0.21</v>
      </c>
      <c r="AA200" s="6">
        <v>0.442</v>
      </c>
      <c r="AB200" s="6">
        <v>0.5</v>
      </c>
      <c r="AC200" s="6">
        <f t="shared" si="207"/>
        <v>7.4605637351292914E-2</v>
      </c>
      <c r="AD200" s="6">
        <f t="shared" si="185"/>
        <v>0.18387465098387945</v>
      </c>
      <c r="AE200" s="6">
        <f t="shared" si="186"/>
        <v>1.453554237607247</v>
      </c>
      <c r="AF200" s="6">
        <f t="shared" si="187"/>
        <v>2.8566281053561924</v>
      </c>
      <c r="AG200" s="6">
        <f t="shared" si="188"/>
        <v>10.754835199950907</v>
      </c>
      <c r="AH200" s="6">
        <f t="shared" si="208"/>
        <v>0.51249347925171163</v>
      </c>
      <c r="AI200" s="6">
        <f t="shared" si="189"/>
        <v>0.10151304646382314</v>
      </c>
      <c r="AJ200" s="6">
        <f t="shared" si="190"/>
        <v>0.92136400488838921</v>
      </c>
      <c r="AK200" s="6">
        <f t="shared" si="191"/>
        <v>1.5447339970192056</v>
      </c>
      <c r="AL200" s="6">
        <f t="shared" si="192"/>
        <v>7.008155989733031</v>
      </c>
      <c r="AM200" s="6">
        <f t="shared" si="209"/>
        <v>0.30925432935446151</v>
      </c>
      <c r="AN200" s="6">
        <f t="shared" si="193"/>
        <v>5.6043062745336041E-2</v>
      </c>
      <c r="AO200" s="6">
        <f t="shared" si="194"/>
        <v>0.58402473574112856</v>
      </c>
      <c r="AP200" s="6">
        <f t="shared" si="195"/>
        <v>0.83532158668914158</v>
      </c>
      <c r="AQ200" s="6">
        <f t="shared" si="196"/>
        <v>4.5667134329176093</v>
      </c>
      <c r="AR200" s="6">
        <f t="shared" si="210"/>
        <v>0.18746212878569232</v>
      </c>
      <c r="AS200" s="6">
        <f t="shared" si="197"/>
        <v>3.0940110569895929E-2</v>
      </c>
      <c r="AT200" s="6">
        <f t="shared" si="198"/>
        <v>0.37019559061113189</v>
      </c>
      <c r="AU200" s="6">
        <f t="shared" si="199"/>
        <v>0.45170375905191462</v>
      </c>
      <c r="AV200" s="6">
        <f t="shared" si="200"/>
        <v>2.9758001404281793</v>
      </c>
      <c r="AW200" s="6">
        <f t="shared" si="211"/>
        <v>0.11412378064155902</v>
      </c>
      <c r="AX200" s="6">
        <f t="shared" si="201"/>
        <v>1.7081337014491639E-2</v>
      </c>
      <c r="AY200" s="6">
        <f t="shared" si="202"/>
        <v>0.23465577212926594</v>
      </c>
      <c r="AZ200" s="6">
        <f t="shared" si="203"/>
        <v>0.24426076039809225</v>
      </c>
      <c r="BA200" s="6">
        <f t="shared" si="204"/>
        <v>1.9391158665532449</v>
      </c>
      <c r="BB200" s="6">
        <f t="shared" si="212"/>
        <v>6.9757182849711247E-2</v>
      </c>
      <c r="BD200" s="6">
        <f t="shared" si="250"/>
        <v>1385.8738777339829</v>
      </c>
      <c r="BE200" s="6">
        <f t="shared" si="251"/>
        <v>6460.383139164077</v>
      </c>
      <c r="BF200" s="6">
        <f t="shared" si="213"/>
        <v>42.861567814276285</v>
      </c>
      <c r="BG200" s="6">
        <f t="shared" si="214"/>
        <v>37.794279411714342</v>
      </c>
      <c r="BH200" s="6">
        <f t="shared" si="252"/>
        <v>1.079843768257079</v>
      </c>
      <c r="BI200" s="6">
        <f t="shared" si="215"/>
        <v>2.1812260956418994</v>
      </c>
      <c r="BJ200" s="6">
        <f t="shared" si="216"/>
        <v>163.96662383715679</v>
      </c>
      <c r="BK200" s="6">
        <f t="shared" si="217"/>
        <v>94.524958920986748</v>
      </c>
      <c r="BL200" s="6">
        <f t="shared" si="218"/>
        <v>232.67596942781455</v>
      </c>
      <c r="BM200" s="6">
        <f t="shared" si="219"/>
        <v>146.42252951927452</v>
      </c>
      <c r="BN200" s="6">
        <f t="shared" si="220"/>
        <v>297.45513465320477</v>
      </c>
      <c r="BO200" s="6">
        <f t="shared" si="221"/>
        <v>215.99366603710411</v>
      </c>
      <c r="BP200" s="6">
        <f t="shared" si="222"/>
        <v>322.10622001567782</v>
      </c>
      <c r="BQ200" s="6">
        <f t="shared" si="223"/>
        <v>297.57302455321798</v>
      </c>
      <c r="BR200" s="6">
        <f t="shared" si="224"/>
        <v>267.74991070694233</v>
      </c>
      <c r="BS200" s="6">
        <f t="shared" si="225"/>
        <v>375.12904634633566</v>
      </c>
      <c r="BU200" s="6">
        <f t="shared" si="226"/>
        <v>2.5010387919100987</v>
      </c>
      <c r="BV200" s="6">
        <f t="shared" si="227"/>
        <v>3.8741982066706857</v>
      </c>
      <c r="BW200" s="6">
        <f t="shared" si="228"/>
        <v>5.7149830450307997</v>
      </c>
      <c r="BX200" s="6">
        <f t="shared" si="229"/>
        <v>7.873493798137746</v>
      </c>
      <c r="BY200" s="6">
        <f t="shared" si="230"/>
        <v>9.9255509612934798</v>
      </c>
      <c r="CA200" s="6">
        <f t="shared" si="231"/>
        <v>1.4631478796970785</v>
      </c>
      <c r="CB200" s="6">
        <f t="shared" si="232"/>
        <v>2.2664682011138497</v>
      </c>
      <c r="CC200" s="6">
        <f t="shared" si="233"/>
        <v>3.3433569090927322</v>
      </c>
      <c r="CD200" s="6">
        <f t="shared" si="253"/>
        <v>4.6061203823852717</v>
      </c>
      <c r="CE200" s="6">
        <f t="shared" si="234"/>
        <v>5.8066067950712039</v>
      </c>
      <c r="CG200" s="6">
        <f t="shared" si="235"/>
        <v>43.335699636937264</v>
      </c>
      <c r="CH200" s="6">
        <f t="shared" si="236"/>
        <v>67.128542892379414</v>
      </c>
      <c r="CI200" s="6">
        <f t="shared" si="237"/>
        <v>99.023969348551503</v>
      </c>
      <c r="CJ200" s="6">
        <f t="shared" si="238"/>
        <v>136.42465819924416</v>
      </c>
      <c r="CK200" s="6">
        <f t="shared" si="239"/>
        <v>171.98081716326672</v>
      </c>
    </row>
    <row r="201" spans="1:89">
      <c r="A201" s="6">
        <v>1</v>
      </c>
      <c r="B201" s="6">
        <f t="shared" si="205"/>
        <v>1232.608695652174</v>
      </c>
      <c r="C201" s="11">
        <v>19</v>
      </c>
      <c r="D201" s="6">
        <f t="shared" si="254"/>
        <v>61.75</v>
      </c>
      <c r="E201" s="6">
        <f t="shared" si="255"/>
        <v>18.310000000000002</v>
      </c>
      <c r="F201" s="6">
        <f t="shared" si="256"/>
        <v>1.2200000000000006</v>
      </c>
      <c r="G201" s="6">
        <v>0</v>
      </c>
      <c r="H201" s="11">
        <f t="shared" si="262"/>
        <v>81.28</v>
      </c>
      <c r="J201" s="6">
        <f t="shared" si="260"/>
        <v>75.97194881889763</v>
      </c>
      <c r="K201" s="6">
        <f t="shared" si="246"/>
        <v>22.527066929133859</v>
      </c>
      <c r="L201" s="6">
        <f t="shared" si="247"/>
        <v>1.5009842519685046</v>
      </c>
      <c r="M201" s="6">
        <f t="shared" si="261"/>
        <v>0</v>
      </c>
      <c r="N201" s="11">
        <f t="shared" si="258"/>
        <v>100</v>
      </c>
      <c r="O201" s="6">
        <v>8.0000000000000002E-3</v>
      </c>
      <c r="P201" s="6">
        <f t="shared" si="181"/>
        <v>0.13042893962792099</v>
      </c>
      <c r="Q201" s="6">
        <f t="shared" si="182"/>
        <v>0.24172610541048653</v>
      </c>
      <c r="R201" s="6">
        <v>0.3</v>
      </c>
      <c r="S201" s="6">
        <f t="shared" si="259"/>
        <v>3.9087841205561358E-2</v>
      </c>
      <c r="T201" s="6">
        <v>0.12</v>
      </c>
      <c r="U201" s="6">
        <f t="shared" si="183"/>
        <v>0.67096436672328197</v>
      </c>
      <c r="V201" s="6">
        <f t="shared" si="184"/>
        <v>1.5244155486525632</v>
      </c>
      <c r="W201" s="6">
        <v>0.06</v>
      </c>
      <c r="X201" s="6">
        <f t="shared" si="206"/>
        <v>0.2651961678649043</v>
      </c>
      <c r="Y201" s="6">
        <v>2.6700000000000002E-2</v>
      </c>
      <c r="Z201" s="6">
        <v>0.21</v>
      </c>
      <c r="AA201" s="6">
        <v>0.442</v>
      </c>
      <c r="AB201" s="6">
        <v>0.5</v>
      </c>
      <c r="AC201" s="6">
        <f t="shared" si="207"/>
        <v>7.4225701279527559E-2</v>
      </c>
      <c r="AD201" s="6">
        <f t="shared" si="185"/>
        <v>0.18372276463982851</v>
      </c>
      <c r="AE201" s="6">
        <f t="shared" si="186"/>
        <v>1.4497195141156844</v>
      </c>
      <c r="AF201" s="6">
        <f t="shared" si="187"/>
        <v>2.8494240636921626</v>
      </c>
      <c r="AG201" s="6">
        <f t="shared" si="188"/>
        <v>10.74321789005311</v>
      </c>
      <c r="AH201" s="6">
        <f t="shared" si="208"/>
        <v>0.50892645641820911</v>
      </c>
      <c r="AI201" s="6">
        <f t="shared" si="189"/>
        <v>0.1014291934399378</v>
      </c>
      <c r="AJ201" s="6">
        <f t="shared" si="190"/>
        <v>0.91893328981604228</v>
      </c>
      <c r="AK201" s="6">
        <f t="shared" si="191"/>
        <v>1.5408383803467012</v>
      </c>
      <c r="AL201" s="6">
        <f t="shared" si="192"/>
        <v>7.0005858207410236</v>
      </c>
      <c r="AM201" s="6">
        <f t="shared" si="209"/>
        <v>0.30719419359585226</v>
      </c>
      <c r="AN201" s="6">
        <f t="shared" si="193"/>
        <v>5.5996769382633461E-2</v>
      </c>
      <c r="AO201" s="6">
        <f t="shared" si="194"/>
        <v>0.5824839790800721</v>
      </c>
      <c r="AP201" s="6">
        <f t="shared" si="195"/>
        <v>0.83321501513294594</v>
      </c>
      <c r="AQ201" s="6">
        <f t="shared" si="196"/>
        <v>4.5617804958545793</v>
      </c>
      <c r="AR201" s="6">
        <f t="shared" si="210"/>
        <v>0.18626481895664285</v>
      </c>
      <c r="AS201" s="6">
        <f t="shared" si="197"/>
        <v>3.0914553048759397E-2</v>
      </c>
      <c r="AT201" s="6">
        <f t="shared" si="198"/>
        <v>0.36921895163127083</v>
      </c>
      <c r="AU201" s="6">
        <f t="shared" si="199"/>
        <v>0.45056462137630771</v>
      </c>
      <c r="AV201" s="6">
        <f t="shared" si="200"/>
        <v>2.9725856985717933</v>
      </c>
      <c r="AW201" s="6">
        <f t="shared" si="211"/>
        <v>0.11342349278061711</v>
      </c>
      <c r="AX201" s="6">
        <f t="shared" si="201"/>
        <v>1.7067227283668225E-2</v>
      </c>
      <c r="AY201" s="6">
        <f t="shared" si="202"/>
        <v>0.23403671026109918</v>
      </c>
      <c r="AZ201" s="6">
        <f t="shared" si="203"/>
        <v>0.24364476677557756</v>
      </c>
      <c r="BA201" s="6">
        <f t="shared" si="204"/>
        <v>1.9370212449685662</v>
      </c>
      <c r="BB201" s="6">
        <f t="shared" si="212"/>
        <v>6.9344981116061077E-2</v>
      </c>
      <c r="BD201" s="6">
        <f t="shared" si="250"/>
        <v>1354.3168432014236</v>
      </c>
      <c r="BE201" s="6">
        <f t="shared" si="251"/>
        <v>6433.5091060274308</v>
      </c>
      <c r="BF201" s="6">
        <f t="shared" si="213"/>
        <v>42.92150237219699</v>
      </c>
      <c r="BG201" s="6">
        <f t="shared" si="214"/>
        <v>37.821264795716885</v>
      </c>
      <c r="BH201" s="6">
        <f t="shared" si="252"/>
        <v>1.0689182876437564</v>
      </c>
      <c r="BI201" s="6">
        <f t="shared" si="215"/>
        <v>2.1753718440208565</v>
      </c>
      <c r="BJ201" s="6">
        <f t="shared" si="216"/>
        <v>164.92030740710894</v>
      </c>
      <c r="BK201" s="6">
        <f t="shared" si="217"/>
        <v>94.895460755124247</v>
      </c>
      <c r="BL201" s="6">
        <f t="shared" si="218"/>
        <v>233.58827791826263</v>
      </c>
      <c r="BM201" s="6">
        <f t="shared" si="219"/>
        <v>146.88129661611131</v>
      </c>
      <c r="BN201" s="6">
        <f t="shared" si="220"/>
        <v>297.76553175562731</v>
      </c>
      <c r="BO201" s="6">
        <f t="shared" si="221"/>
        <v>216.42404427772794</v>
      </c>
      <c r="BP201" s="6">
        <f t="shared" si="222"/>
        <v>321.00262888133841</v>
      </c>
      <c r="BQ201" s="6">
        <f t="shared" si="223"/>
        <v>297.69633826020811</v>
      </c>
      <c r="BR201" s="6">
        <f t="shared" si="224"/>
        <v>264.95301047528199</v>
      </c>
      <c r="BS201" s="6">
        <f t="shared" si="225"/>
        <v>374.54917247333009</v>
      </c>
      <c r="BU201" s="6">
        <f t="shared" si="226"/>
        <v>2.5090504314882351</v>
      </c>
      <c r="BV201" s="6">
        <f t="shared" si="227"/>
        <v>3.8835638472023035</v>
      </c>
      <c r="BW201" s="6">
        <f t="shared" si="228"/>
        <v>5.7222846842032933</v>
      </c>
      <c r="BX201" s="6">
        <f t="shared" si="229"/>
        <v>7.8711365119106507</v>
      </c>
      <c r="BY201" s="6">
        <f t="shared" si="230"/>
        <v>9.9031371503934036</v>
      </c>
      <c r="CA201" s="6">
        <f t="shared" si="231"/>
        <v>1.4750186747418841</v>
      </c>
      <c r="CB201" s="6">
        <f t="shared" si="232"/>
        <v>2.2830665845875786</v>
      </c>
      <c r="CC201" s="6">
        <f t="shared" si="233"/>
        <v>3.3640124030440002</v>
      </c>
      <c r="CD201" s="6">
        <f t="shared" si="253"/>
        <v>4.6272777943424703</v>
      </c>
      <c r="CE201" s="6">
        <f t="shared" si="234"/>
        <v>5.8218487966764858</v>
      </c>
      <c r="CG201" s="6">
        <f t="shared" si="235"/>
        <v>43.622639051778791</v>
      </c>
      <c r="CH201" s="6">
        <f t="shared" si="236"/>
        <v>67.520087207078461</v>
      </c>
      <c r="CI201" s="6">
        <f t="shared" si="237"/>
        <v>99.488298918910232</v>
      </c>
      <c r="CJ201" s="6">
        <f t="shared" si="238"/>
        <v>136.84848366427323</v>
      </c>
      <c r="CK201" s="6">
        <f t="shared" si="239"/>
        <v>172.17708020943709</v>
      </c>
    </row>
    <row r="202" spans="1:89">
      <c r="A202" s="6">
        <v>1</v>
      </c>
      <c r="B202" s="6">
        <f t="shared" si="205"/>
        <v>1233.0434782608695</v>
      </c>
      <c r="C202" s="11">
        <v>19.100000000000001</v>
      </c>
      <c r="D202" s="6">
        <f t="shared" si="254"/>
        <v>61.774999999999999</v>
      </c>
      <c r="E202" s="6">
        <f t="shared" si="255"/>
        <v>18.259</v>
      </c>
      <c r="F202" s="6">
        <f t="shared" si="256"/>
        <v>1.1579999999999995</v>
      </c>
      <c r="G202" s="6">
        <v>0</v>
      </c>
      <c r="H202" s="11">
        <f t="shared" si="262"/>
        <v>81.191999999999993</v>
      </c>
      <c r="J202" s="6">
        <f t="shared" si="260"/>
        <v>76.085082274115678</v>
      </c>
      <c r="K202" s="6">
        <f t="shared" si="246"/>
        <v>22.488668834367921</v>
      </c>
      <c r="L202" s="6">
        <f t="shared" si="247"/>
        <v>1.4262488915164051</v>
      </c>
      <c r="M202" s="6">
        <f t="shared" si="261"/>
        <v>0</v>
      </c>
      <c r="N202" s="11">
        <f t="shared" si="258"/>
        <v>100.00000000000001</v>
      </c>
      <c r="O202" s="6">
        <v>8.0000000000000002E-3</v>
      </c>
      <c r="P202" s="6">
        <f t="shared" si="181"/>
        <v>0.13021264235425623</v>
      </c>
      <c r="Q202" s="6">
        <f t="shared" si="182"/>
        <v>0.24162806554869709</v>
      </c>
      <c r="R202" s="6">
        <v>0.3</v>
      </c>
      <c r="S202" s="6">
        <f t="shared" si="259"/>
        <v>3.8816114107938657E-2</v>
      </c>
      <c r="T202" s="6">
        <v>0.12</v>
      </c>
      <c r="U202" s="6">
        <f t="shared" si="183"/>
        <v>0.6709859879845067</v>
      </c>
      <c r="V202" s="6">
        <f t="shared" si="184"/>
        <v>1.5229479723465271</v>
      </c>
      <c r="W202" s="6">
        <v>0.06</v>
      </c>
      <c r="X202" s="6">
        <f t="shared" si="206"/>
        <v>0.26391894406575012</v>
      </c>
      <c r="Y202" s="6">
        <v>2.6700000000000002E-2</v>
      </c>
      <c r="Z202" s="6">
        <v>0.21</v>
      </c>
      <c r="AA202" s="6">
        <v>0.442</v>
      </c>
      <c r="AB202" s="6">
        <v>0.5</v>
      </c>
      <c r="AC202" s="6">
        <f t="shared" si="207"/>
        <v>7.3844941619864032E-2</v>
      </c>
      <c r="AD202" s="6">
        <f t="shared" si="185"/>
        <v>0.18357109133814012</v>
      </c>
      <c r="AE202" s="6">
        <f t="shared" si="186"/>
        <v>1.4458971124103219</v>
      </c>
      <c r="AF202" s="6">
        <f t="shared" si="187"/>
        <v>2.842242333039076</v>
      </c>
      <c r="AG202" s="6">
        <f t="shared" si="188"/>
        <v>10.731619825222163</v>
      </c>
      <c r="AH202" s="6">
        <f t="shared" si="208"/>
        <v>0.50537067894094145</v>
      </c>
      <c r="AI202" s="6">
        <f t="shared" si="189"/>
        <v>0.1013454580319344</v>
      </c>
      <c r="AJ202" s="6">
        <f t="shared" si="190"/>
        <v>0.91651038515075633</v>
      </c>
      <c r="AK202" s="6">
        <f t="shared" si="191"/>
        <v>1.5369548284498138</v>
      </c>
      <c r="AL202" s="6">
        <f t="shared" si="192"/>
        <v>6.9930281923810202</v>
      </c>
      <c r="AM202" s="6">
        <f t="shared" si="209"/>
        <v>0.3051405616776936</v>
      </c>
      <c r="AN202" s="6">
        <f t="shared" si="193"/>
        <v>5.595054095300582E-2</v>
      </c>
      <c r="AO202" s="6">
        <f t="shared" si="194"/>
        <v>0.58094817319948422</v>
      </c>
      <c r="AP202" s="6">
        <f t="shared" si="195"/>
        <v>0.83111496765632054</v>
      </c>
      <c r="AQ202" s="6">
        <f t="shared" si="196"/>
        <v>4.5568557306234405</v>
      </c>
      <c r="AR202" s="6">
        <f t="shared" si="210"/>
        <v>0.18507129390047466</v>
      </c>
      <c r="AS202" s="6">
        <f t="shared" si="197"/>
        <v>3.08890313757086E-2</v>
      </c>
      <c r="AT202" s="6">
        <f t="shared" si="198"/>
        <v>0.36824545080119586</v>
      </c>
      <c r="AU202" s="6">
        <f t="shared" si="199"/>
        <v>0.44942901162493154</v>
      </c>
      <c r="AV202" s="6">
        <f t="shared" si="200"/>
        <v>2.9693765817131004</v>
      </c>
      <c r="AW202" s="6">
        <f t="shared" si="211"/>
        <v>0.11272542116064521</v>
      </c>
      <c r="AX202" s="6">
        <f t="shared" si="201"/>
        <v>1.7053137343764169E-2</v>
      </c>
      <c r="AY202" s="6">
        <f t="shared" si="202"/>
        <v>0.23341963757103115</v>
      </c>
      <c r="AZ202" s="6">
        <f t="shared" si="203"/>
        <v>0.24303068089334179</v>
      </c>
      <c r="BA202" s="6">
        <f t="shared" si="204"/>
        <v>1.9349300933035825</v>
      </c>
      <c r="BB202" s="6">
        <f t="shared" si="212"/>
        <v>6.893408525833801E-2</v>
      </c>
      <c r="BD202" s="6">
        <f t="shared" si="250"/>
        <v>1323.2086929473162</v>
      </c>
      <c r="BE202" s="6">
        <f t="shared" si="251"/>
        <v>6406.753606482509</v>
      </c>
      <c r="BF202" s="6">
        <f t="shared" si="213"/>
        <v>42.981458107015278</v>
      </c>
      <c r="BG202" s="6">
        <f t="shared" si="214"/>
        <v>37.848281514624205</v>
      </c>
      <c r="BH202" s="6">
        <f t="shared" si="252"/>
        <v>1.0580332736467273</v>
      </c>
      <c r="BI202" s="6">
        <f t="shared" si="215"/>
        <v>2.1695219038618294</v>
      </c>
      <c r="BJ202" s="6">
        <f t="shared" si="216"/>
        <v>165.88093524036469</v>
      </c>
      <c r="BK202" s="6">
        <f t="shared" si="217"/>
        <v>95.267112453999843</v>
      </c>
      <c r="BL202" s="6">
        <f t="shared" si="218"/>
        <v>234.50260197661518</v>
      </c>
      <c r="BM202" s="6">
        <f t="shared" si="219"/>
        <v>147.34004690595688</v>
      </c>
      <c r="BN202" s="6">
        <f t="shared" si="220"/>
        <v>298.06784433140365</v>
      </c>
      <c r="BO202" s="6">
        <f t="shared" si="221"/>
        <v>216.85149872827074</v>
      </c>
      <c r="BP202" s="6">
        <f t="shared" si="222"/>
        <v>319.88356581727828</v>
      </c>
      <c r="BQ202" s="6">
        <f t="shared" si="223"/>
        <v>297.81250175527128</v>
      </c>
      <c r="BR202" s="6">
        <f t="shared" si="224"/>
        <v>262.15682500400789</v>
      </c>
      <c r="BS202" s="6">
        <f t="shared" si="225"/>
        <v>373.96073086354306</v>
      </c>
      <c r="BU202" s="6">
        <f t="shared" si="226"/>
        <v>2.51707894365533</v>
      </c>
      <c r="BV202" s="6">
        <f t="shared" si="227"/>
        <v>3.8929124654979681</v>
      </c>
      <c r="BW202" s="6">
        <f t="shared" si="228"/>
        <v>5.7294939175635085</v>
      </c>
      <c r="BX202" s="6">
        <f t="shared" si="229"/>
        <v>7.8685871547483455</v>
      </c>
      <c r="BY202" s="6">
        <f t="shared" si="230"/>
        <v>9.8805207501706072</v>
      </c>
      <c r="CA202" s="6">
        <f t="shared" si="231"/>
        <v>1.4869794954749977</v>
      </c>
      <c r="CB202" s="6">
        <f t="shared" si="232"/>
        <v>2.2997614073510588</v>
      </c>
      <c r="CC202" s="6">
        <f t="shared" si="233"/>
        <v>3.3847329247819853</v>
      </c>
      <c r="CD202" s="6">
        <f t="shared" si="253"/>
        <v>4.6484150951885734</v>
      </c>
      <c r="CE202" s="6">
        <f t="shared" si="234"/>
        <v>5.836976943910571</v>
      </c>
      <c r="CG202" s="6">
        <f t="shared" si="235"/>
        <v>43.911569772317513</v>
      </c>
      <c r="CH202" s="6">
        <f t="shared" si="236"/>
        <v>67.913601906339892</v>
      </c>
      <c r="CI202" s="6">
        <f t="shared" si="237"/>
        <v>99.95358808881673</v>
      </c>
      <c r="CJ202" s="6">
        <f t="shared" si="238"/>
        <v>137.27102788183609</v>
      </c>
      <c r="CK202" s="6">
        <f t="shared" si="239"/>
        <v>172.37011075937011</v>
      </c>
    </row>
    <row r="203" spans="1:89">
      <c r="A203" s="6">
        <v>1</v>
      </c>
      <c r="B203" s="6">
        <f t="shared" si="205"/>
        <v>1233.4782608695648</v>
      </c>
      <c r="C203" s="11">
        <v>19.1999999999999</v>
      </c>
      <c r="D203" s="6">
        <f t="shared" si="254"/>
        <v>61.799999999999976</v>
      </c>
      <c r="E203" s="6">
        <f t="shared" si="255"/>
        <v>18.208000000000052</v>
      </c>
      <c r="F203" s="6">
        <f t="shared" si="256"/>
        <v>1.0960000000000623</v>
      </c>
      <c r="G203" s="6">
        <v>0</v>
      </c>
      <c r="H203" s="11">
        <f t="shared" si="262"/>
        <v>81.104000000000084</v>
      </c>
      <c r="J203" s="6">
        <f t="shared" si="260"/>
        <v>76.198461234957477</v>
      </c>
      <c r="K203" s="6">
        <f t="shared" si="246"/>
        <v>22.450187413691104</v>
      </c>
      <c r="L203" s="6">
        <f t="shared" si="247"/>
        <v>1.3513513513514266</v>
      </c>
      <c r="M203" s="6">
        <f t="shared" si="261"/>
        <v>0</v>
      </c>
      <c r="N203" s="11">
        <f t="shared" si="258"/>
        <v>100.00000000000001</v>
      </c>
      <c r="O203" s="6">
        <v>8.0000000000000002E-3</v>
      </c>
      <c r="P203" s="6">
        <f t="shared" si="181"/>
        <v>0.12999682830532433</v>
      </c>
      <c r="Q203" s="6">
        <f t="shared" si="182"/>
        <v>0.24153012200040216</v>
      </c>
      <c r="R203" s="6">
        <v>0.3</v>
      </c>
      <c r="S203" s="6">
        <f t="shared" si="259"/>
        <v>3.8544329052769347E-2</v>
      </c>
      <c r="T203" s="6">
        <v>0.12</v>
      </c>
      <c r="U203" s="6">
        <f t="shared" si="183"/>
        <v>0.67100759746293315</v>
      </c>
      <c r="V203" s="6">
        <f t="shared" si="184"/>
        <v>1.5214826547001907</v>
      </c>
      <c r="W203" s="6">
        <v>0.06</v>
      </c>
      <c r="X203" s="6">
        <f t="shared" si="206"/>
        <v>0.26264119308735201</v>
      </c>
      <c r="Y203" s="6">
        <v>2.6700000000000002E-2</v>
      </c>
      <c r="Z203" s="6">
        <v>0.21</v>
      </c>
      <c r="AA203" s="6">
        <v>0.442</v>
      </c>
      <c r="AB203" s="6">
        <v>0.5</v>
      </c>
      <c r="AC203" s="6">
        <f t="shared" si="207"/>
        <v>7.3463355691458274E-2</v>
      </c>
      <c r="AD203" s="6">
        <f t="shared" si="185"/>
        <v>0.18341963068251468</v>
      </c>
      <c r="AE203" s="6">
        <f t="shared" si="186"/>
        <v>1.4420869864551802</v>
      </c>
      <c r="AF203" s="6">
        <f t="shared" si="187"/>
        <v>2.8350828326734892</v>
      </c>
      <c r="AG203" s="6">
        <f t="shared" si="188"/>
        <v>10.72004096442511</v>
      </c>
      <c r="AH203" s="6">
        <f t="shared" si="208"/>
        <v>0.50182609748182183</v>
      </c>
      <c r="AI203" s="6">
        <f t="shared" si="189"/>
        <v>0.10126184002102492</v>
      </c>
      <c r="AJ203" s="6">
        <f t="shared" si="190"/>
        <v>0.91409526171171795</v>
      </c>
      <c r="AK203" s="6">
        <f t="shared" si="191"/>
        <v>1.5330832976769924</v>
      </c>
      <c r="AL203" s="6">
        <f t="shared" si="192"/>
        <v>6.9854830779147825</v>
      </c>
      <c r="AM203" s="6">
        <f t="shared" si="209"/>
        <v>0.30309340516867722</v>
      </c>
      <c r="AN203" s="6">
        <f t="shared" si="193"/>
        <v>5.5904377335665167E-2</v>
      </c>
      <c r="AO203" s="6">
        <f t="shared" si="194"/>
        <v>0.57941729960253119</v>
      </c>
      <c r="AP203" s="6">
        <f t="shared" si="195"/>
        <v>0.82902142065450046</v>
      </c>
      <c r="AQ203" s="6">
        <f t="shared" si="196"/>
        <v>4.5519391198008021</v>
      </c>
      <c r="AR203" s="6">
        <f t="shared" si="210"/>
        <v>0.1838815371318849</v>
      </c>
      <c r="AS203" s="6">
        <f t="shared" si="197"/>
        <v>3.0863545484059233E-2</v>
      </c>
      <c r="AT203" s="6">
        <f t="shared" si="198"/>
        <v>0.36727507639632445</v>
      </c>
      <c r="AU203" s="6">
        <f t="shared" si="199"/>
        <v>0.44829691703340763</v>
      </c>
      <c r="AV203" s="6">
        <f t="shared" si="200"/>
        <v>2.9661727784985215</v>
      </c>
      <c r="AW203" s="6">
        <f t="shared" si="211"/>
        <v>0.11202955616255411</v>
      </c>
      <c r="AX203" s="6">
        <f t="shared" si="201"/>
        <v>1.7039067157964601E-2</v>
      </c>
      <c r="AY203" s="6">
        <f t="shared" si="202"/>
        <v>0.23280454662720421</v>
      </c>
      <c r="AZ203" s="6">
        <f t="shared" si="203"/>
        <v>0.24241849584899186</v>
      </c>
      <c r="BA203" s="6">
        <f t="shared" si="204"/>
        <v>1.9328424041599794</v>
      </c>
      <c r="BB203" s="6">
        <f t="shared" si="212"/>
        <v>6.8524489628142421E-2</v>
      </c>
      <c r="BD203" s="6">
        <f t="shared" si="250"/>
        <v>1292.5478319185829</v>
      </c>
      <c r="BE203" s="6">
        <f t="shared" si="251"/>
        <v>6380.117118073349</v>
      </c>
      <c r="BF203" s="6">
        <f t="shared" si="213"/>
        <v>43.041434323754366</v>
      </c>
      <c r="BG203" s="6">
        <f t="shared" si="214"/>
        <v>37.875329185505059</v>
      </c>
      <c r="BH203" s="6">
        <f t="shared" si="252"/>
        <v>1.0471888720127478</v>
      </c>
      <c r="BI203" s="6">
        <f t="shared" si="215"/>
        <v>2.1636764193209546</v>
      </c>
      <c r="BJ203" s="6">
        <f t="shared" si="216"/>
        <v>166.84857900304374</v>
      </c>
      <c r="BK203" s="6">
        <f t="shared" si="217"/>
        <v>95.639932592275741</v>
      </c>
      <c r="BL203" s="6">
        <f t="shared" si="218"/>
        <v>235.41891786619752</v>
      </c>
      <c r="BM203" s="6">
        <f t="shared" si="219"/>
        <v>147.79879102554102</v>
      </c>
      <c r="BN203" s="6">
        <f t="shared" si="220"/>
        <v>298.36195549994659</v>
      </c>
      <c r="BO203" s="6">
        <f t="shared" si="221"/>
        <v>217.27603235728944</v>
      </c>
      <c r="BP203" s="6">
        <f t="shared" si="222"/>
        <v>318.74902272505932</v>
      </c>
      <c r="BQ203" s="6">
        <f t="shared" si="223"/>
        <v>297.92154613532216</v>
      </c>
      <c r="BR203" s="6">
        <f t="shared" si="224"/>
        <v>259.36167678495735</v>
      </c>
      <c r="BS203" s="6">
        <f t="shared" si="225"/>
        <v>373.3638607902177</v>
      </c>
      <c r="BU203" s="6">
        <f t="shared" si="226"/>
        <v>2.5251247883246721</v>
      </c>
      <c r="BV203" s="6">
        <f t="shared" si="227"/>
        <v>3.9022443950692796</v>
      </c>
      <c r="BW203" s="6">
        <f t="shared" si="228"/>
        <v>5.7366110613354424</v>
      </c>
      <c r="BX203" s="6">
        <f t="shared" si="229"/>
        <v>7.8658470445541937</v>
      </c>
      <c r="BY203" s="6">
        <f t="shared" si="230"/>
        <v>9.8577060270965138</v>
      </c>
      <c r="CA203" s="6">
        <f t="shared" si="231"/>
        <v>1.4990309867721807</v>
      </c>
      <c r="CB203" s="6">
        <f t="shared" si="232"/>
        <v>2.3165529455072589</v>
      </c>
      <c r="CC203" s="6">
        <f t="shared" si="233"/>
        <v>3.4055179291583584</v>
      </c>
      <c r="CD203" s="6">
        <f t="shared" si="253"/>
        <v>4.6695309917020413</v>
      </c>
      <c r="CE203" s="6">
        <f t="shared" si="234"/>
        <v>5.8519907061355818</v>
      </c>
      <c r="CG203" s="6">
        <f t="shared" si="235"/>
        <v>44.202511862791042</v>
      </c>
      <c r="CH203" s="6">
        <f t="shared" si="236"/>
        <v>68.30910098466849</v>
      </c>
      <c r="CI203" s="6">
        <f t="shared" si="237"/>
        <v>100.41983654167616</v>
      </c>
      <c r="CJ203" s="6">
        <f t="shared" si="238"/>
        <v>137.69228313206901</v>
      </c>
      <c r="CK203" s="6">
        <f t="shared" si="239"/>
        <v>172.5599343118939</v>
      </c>
    </row>
    <row r="204" spans="1:89">
      <c r="A204" s="6">
        <v>1</v>
      </c>
      <c r="B204" s="6">
        <f t="shared" si="205"/>
        <v>1233.9130434782605</v>
      </c>
      <c r="C204" s="11">
        <v>19.299999999999901</v>
      </c>
      <c r="D204" s="6">
        <f t="shared" si="254"/>
        <v>61.824999999999974</v>
      </c>
      <c r="E204" s="6">
        <f t="shared" si="255"/>
        <v>18.15700000000005</v>
      </c>
      <c r="F204" s="6">
        <f t="shared" si="256"/>
        <v>1.0340000000000611</v>
      </c>
      <c r="G204" s="6">
        <v>0</v>
      </c>
      <c r="H204" s="11">
        <f t="shared" si="262"/>
        <v>81.016000000000091</v>
      </c>
      <c r="J204" s="6">
        <f t="shared" si="260"/>
        <v>76.312086501431693</v>
      </c>
      <c r="K204" s="6">
        <f t="shared" si="246"/>
        <v>22.41162239557622</v>
      </c>
      <c r="L204" s="6">
        <f t="shared" si="247"/>
        <v>1.2762911029920756</v>
      </c>
      <c r="M204" s="6">
        <f t="shared" si="261"/>
        <v>0</v>
      </c>
      <c r="N204" s="11">
        <f t="shared" si="258"/>
        <v>99.999999999999986</v>
      </c>
      <c r="O204" s="6">
        <v>8.0000000000000002E-3</v>
      </c>
      <c r="P204" s="6">
        <f t="shared" ref="P204:P268" si="263">10^(-3.46+3852/(B204+273.15)+0.87*$J$2-92*A204/(B204+273))</f>
        <v>0.12978149615950504</v>
      </c>
      <c r="Q204" s="6">
        <f t="shared" ref="Q204:Q268" si="264">10^(-1.48+2.53*$M$2+1154/(B204+273.15)-235*A204/(B204+273.15))</f>
        <v>0.24143227463178293</v>
      </c>
      <c r="R204" s="6">
        <v>0.3</v>
      </c>
      <c r="S204" s="6">
        <f t="shared" si="259"/>
        <v>3.8272484419588901E-2</v>
      </c>
      <c r="T204" s="6">
        <v>0.12</v>
      </c>
      <c r="U204" s="6">
        <f t="shared" ref="U204:U268" si="265">10^(3.31-(73*A204)/(B204+273.15)-0.038*$I$2)</f>
        <v>0.67102919516817927</v>
      </c>
      <c r="V204" s="6">
        <f t="shared" ref="V204:V268" si="266">10^(-1.51+2.44*$M$2+2342/(B204+273.15)-160*A204/(B204+273.15))</f>
        <v>1.5200195911806509</v>
      </c>
      <c r="W204" s="6">
        <v>0.06</v>
      </c>
      <c r="X204" s="6">
        <f t="shared" si="206"/>
        <v>0.26136290799285972</v>
      </c>
      <c r="Y204" s="6">
        <v>2.6700000000000002E-2</v>
      </c>
      <c r="Z204" s="6">
        <v>0.21</v>
      </c>
      <c r="AA204" s="6">
        <v>0.442</v>
      </c>
      <c r="AB204" s="6">
        <v>0.5</v>
      </c>
      <c r="AC204" s="6">
        <f t="shared" si="207"/>
        <v>7.3080940801817318E-2</v>
      </c>
      <c r="AD204" s="6">
        <f t="shared" ref="AD204:AD268" si="267">10^(-2.3-0.258*$AE$9+1871/(B204+273.15)-0.24*$L$2)</f>
        <v>0.18326838227755812</v>
      </c>
      <c r="AE204" s="6">
        <f t="shared" ref="AE204:AE268" si="268">10^(-4.61-0.198*$AE$9+5981/(B204+273.15)+4.48*$J$2)</f>
        <v>1.438289090408942</v>
      </c>
      <c r="AF204" s="6">
        <f t="shared" ref="AF204:AF268" si="269">10^(-4.24-0.267*$AE$9+5717/(B204+273.15)+3.64*$M$2)</f>
        <v>2.8279454822035834</v>
      </c>
      <c r="AG204" s="6">
        <f t="shared" ref="AG204:AG268" si="270">10^(-1.09+0.004*$K$2-0.186*$AE$9+2447/(B204+273.15))</f>
        <v>10.708481266734614</v>
      </c>
      <c r="AH204" s="6">
        <f t="shared" si="208"/>
        <v>0.49829266289947527</v>
      </c>
      <c r="AI204" s="6">
        <f t="shared" ref="AI204:AI268" si="271">10^(-2.3-0.258*$AJ$9+1871/(B204+273.15)-0.24*$L$2)</f>
        <v>0.10117833918892123</v>
      </c>
      <c r="AJ204" s="6">
        <f t="shared" ref="AJ204:AJ268" si="272">10^(-4.61-0.198*$AJ$9+5981/(B204+273.15)+4.48*$J$2)</f>
        <v>0.91168789044150522</v>
      </c>
      <c r="AK204" s="6">
        <f t="shared" ref="AK204:AK268" si="273">10^(-4.24-0.267*$AJ$9+5717/(B204+273.15)+3.64*$M$2)</f>
        <v>1.5292237445560128</v>
      </c>
      <c r="AL204" s="6">
        <f t="shared" ref="AL204:AL268" si="274">10^(-1.09+0.004*$K$2-0.186*$AJ$9+2447/(B204+273.15))</f>
        <v>6.9779504506728944</v>
      </c>
      <c r="AM204" s="6">
        <f t="shared" si="209"/>
        <v>0.30105269575111698</v>
      </c>
      <c r="AN204" s="6">
        <f t="shared" ref="AN204:AN268" si="275">10^(-2.3-0.258*$AO$9+1871/(B204+273.15)-0.24*$L$2)</f>
        <v>5.58582784100995E-2</v>
      </c>
      <c r="AO204" s="6">
        <f t="shared" ref="AO204:AO268" si="276">10^(-4.61-0.198*$AO$9+5981/(B204+273.15)+4.48*$J$2)</f>
        <v>0.57789133987059316</v>
      </c>
      <c r="AP204" s="6">
        <f t="shared" ref="AP204:AP268" si="277">10^(-4.24-0.267*$AO$9+5717/(B204+273.15)+3.64*$M$2)</f>
        <v>0.82693435061969278</v>
      </c>
      <c r="AQ204" s="6">
        <f t="shared" ref="AQ204:AQ268" si="278">10^(-1.09+0.004*$K$2-0.186*$AO$9+2447/(B204+273.15))</f>
        <v>4.5470306460081105</v>
      </c>
      <c r="AR204" s="6">
        <f t="shared" si="210"/>
        <v>0.18269553223160342</v>
      </c>
      <c r="AS204" s="6">
        <f t="shared" ref="AS204:AS268" si="279">10^(-2.3-0.258*$AT$9+1871/(B204+273.15)-0.24*$L$2)</f>
        <v>3.0838095307279344E-2</v>
      </c>
      <c r="AT204" s="6">
        <f t="shared" ref="AT204:AT268" si="280">10^(-4.61-0.198*$AT$9+5981/(B204+273.15)+4.48*$J$2)</f>
        <v>0.36630781674165125</v>
      </c>
      <c r="AU204" s="6">
        <f t="shared" ref="AU204:AU268" si="281">10^(-4.24-0.267*$AT$9+5717/(B204+273.15)+3.64*$M$2)</f>
        <v>0.44716832488979519</v>
      </c>
      <c r="AV204" s="6">
        <f t="shared" ref="AV204:AV268" si="282">10^(-1.09+0.004*$K$2-0.186*$AT$9+2447/(B204+273.15))</f>
        <v>2.9629742776037009</v>
      </c>
      <c r="AW204" s="6">
        <f t="shared" si="211"/>
        <v>0.11133588820587033</v>
      </c>
      <c r="AX204" s="6">
        <f t="shared" ref="AX204:AX268" si="283">10^(-2.3-0.258*$AY$9+1871/(B204+273.15)-0.24*$L$2)</f>
        <v>1.7025016689538725E-2</v>
      </c>
      <c r="AY204" s="6">
        <f t="shared" ref="AY204:AY268" si="284">10^(-4.61-0.198*$AY$9+5981/(B204+273.15)+4.48*$J$2)</f>
        <v>0.23219143002918602</v>
      </c>
      <c r="AZ204" s="6">
        <f t="shared" ref="AZ204:AZ268" si="285">10^(-4.24-0.267*$AY$9+5717/(B204+273.15)+3.64*$M$2)</f>
        <v>0.24180820476849102</v>
      </c>
      <c r="BA204" s="6">
        <f t="shared" ref="BA204:BA268" si="286">10^(-1.09+0.004*$K$2-0.186*$AY$9+2447/(B204+273.15))</f>
        <v>1.9307581701584853</v>
      </c>
      <c r="BB204" s="6">
        <f t="shared" si="212"/>
        <v>6.8116188599798816E-2</v>
      </c>
      <c r="BD204" s="6">
        <f t="shared" si="250"/>
        <v>1262.3326164970188</v>
      </c>
      <c r="BE204" s="6">
        <f t="shared" si="251"/>
        <v>6353.6000999304661</v>
      </c>
      <c r="BF204" s="6">
        <f t="shared" si="213"/>
        <v>43.101430314018991</v>
      </c>
      <c r="BG204" s="6">
        <f t="shared" si="214"/>
        <v>37.90240742969425</v>
      </c>
      <c r="BH204" s="6">
        <f t="shared" si="252"/>
        <v>1.0363852296049192</v>
      </c>
      <c r="BI204" s="6">
        <f t="shared" si="215"/>
        <v>2.1578355323276068</v>
      </c>
      <c r="BJ204" s="6">
        <f t="shared" si="216"/>
        <v>167.82331145531415</v>
      </c>
      <c r="BK204" s="6">
        <f t="shared" si="217"/>
        <v>96.01393973664382</v>
      </c>
      <c r="BL204" s="6">
        <f t="shared" si="218"/>
        <v>236.33720116355144</v>
      </c>
      <c r="BM204" s="6">
        <f t="shared" si="219"/>
        <v>148.25753926459808</v>
      </c>
      <c r="BN204" s="6">
        <f t="shared" si="220"/>
        <v>298.64774730292197</v>
      </c>
      <c r="BO204" s="6">
        <f t="shared" si="221"/>
        <v>217.69764746063473</v>
      </c>
      <c r="BP204" s="6">
        <f t="shared" si="222"/>
        <v>317.59899364842852</v>
      </c>
      <c r="BQ204" s="6">
        <f t="shared" si="223"/>
        <v>298.02350182191861</v>
      </c>
      <c r="BR204" s="6">
        <f t="shared" si="224"/>
        <v>256.56788972423527</v>
      </c>
      <c r="BS204" s="6">
        <f t="shared" si="225"/>
        <v>372.7587003183732</v>
      </c>
      <c r="BU204" s="6">
        <f t="shared" si="226"/>
        <v>2.5331884238419824</v>
      </c>
      <c r="BV204" s="6">
        <f t="shared" si="227"/>
        <v>3.9115599593403991</v>
      </c>
      <c r="BW204" s="6">
        <f t="shared" si="228"/>
        <v>5.7436364131868247</v>
      </c>
      <c r="BX204" s="6">
        <f t="shared" si="229"/>
        <v>7.8629174775962962</v>
      </c>
      <c r="BY204" s="6">
        <f t="shared" si="230"/>
        <v>9.8346972025407347</v>
      </c>
      <c r="CA204" s="6">
        <f t="shared" si="231"/>
        <v>1.5111737948016999</v>
      </c>
      <c r="CB204" s="6">
        <f t="shared" si="232"/>
        <v>2.333441465197355</v>
      </c>
      <c r="CC204" s="6">
        <f t="shared" si="233"/>
        <v>3.4263668477186218</v>
      </c>
      <c r="CD204" s="6">
        <f t="shared" si="253"/>
        <v>4.6906241679450398</v>
      </c>
      <c r="CE204" s="6">
        <f t="shared" si="234"/>
        <v>5.8668895501064462</v>
      </c>
      <c r="CG204" s="6">
        <f t="shared" si="235"/>
        <v>44.495485544755965</v>
      </c>
      <c r="CH204" s="6">
        <f t="shared" si="236"/>
        <v>68.706598368354861</v>
      </c>
      <c r="CI204" s="6">
        <f t="shared" si="237"/>
        <v>100.88704361347195</v>
      </c>
      <c r="CJ204" s="6">
        <f t="shared" si="238"/>
        <v>138.11224134419902</v>
      </c>
      <c r="CK204" s="6">
        <f t="shared" si="239"/>
        <v>172.74657624915793</v>
      </c>
    </row>
    <row r="205" spans="1:89">
      <c r="A205" s="6">
        <v>1</v>
      </c>
      <c r="B205" s="6">
        <f t="shared" ref="B205:B221" si="287">$D$3+C205/0.23</f>
        <v>1234.347826086956</v>
      </c>
      <c r="C205" s="11">
        <v>19.399999999999899</v>
      </c>
      <c r="D205" s="6">
        <f t="shared" si="254"/>
        <v>61.849999999999973</v>
      </c>
      <c r="E205" s="6">
        <f t="shared" si="255"/>
        <v>18.106000000000051</v>
      </c>
      <c r="F205" s="6">
        <f t="shared" si="256"/>
        <v>0.97200000000006348</v>
      </c>
      <c r="G205" s="6">
        <v>0</v>
      </c>
      <c r="H205" s="11">
        <f t="shared" si="262"/>
        <v>80.928000000000083</v>
      </c>
      <c r="J205" s="6">
        <f t="shared" si="260"/>
        <v>76.425958877026375</v>
      </c>
      <c r="K205" s="6">
        <f t="shared" si="246"/>
        <v>22.372973507315184</v>
      </c>
      <c r="L205" s="6">
        <f t="shared" si="247"/>
        <v>1.2010676156584403</v>
      </c>
      <c r="M205" s="6">
        <f t="shared" si="261"/>
        <v>0</v>
      </c>
      <c r="N205" s="11">
        <f t="shared" si="258"/>
        <v>100</v>
      </c>
      <c r="O205" s="6">
        <v>8.0000000000000002E-3</v>
      </c>
      <c r="P205" s="6">
        <f t="shared" si="263"/>
        <v>0.12956664459941178</v>
      </c>
      <c r="Q205" s="6">
        <f t="shared" si="264"/>
        <v>0.24133452330925853</v>
      </c>
      <c r="R205" s="6">
        <v>0.3</v>
      </c>
      <c r="S205" s="6">
        <f t="shared" si="259"/>
        <v>3.80005785855769E-2</v>
      </c>
      <c r="T205" s="6">
        <v>0.12</v>
      </c>
      <c r="U205" s="6">
        <f t="shared" si="265"/>
        <v>0.67105078110985272</v>
      </c>
      <c r="V205" s="6">
        <f t="shared" si="266"/>
        <v>1.5185587772660842</v>
      </c>
      <c r="W205" s="6">
        <v>0.06</v>
      </c>
      <c r="X205" s="6">
        <f t="shared" ref="X205:X269" si="288">(J205*T205+K205*U205+L205*V205+M205*W205)/100</f>
        <v>0.2600840818292523</v>
      </c>
      <c r="Y205" s="6">
        <v>2.6700000000000002E-2</v>
      </c>
      <c r="Z205" s="6">
        <v>0.21</v>
      </c>
      <c r="AA205" s="6">
        <v>0.442</v>
      </c>
      <c r="AB205" s="6">
        <v>0.5</v>
      </c>
      <c r="AC205" s="6">
        <f t="shared" ref="AC205:AC269" si="289">(J205*Y205+K205*Z205+L205*AA205+M205*AB205)/100</f>
        <v>7.2697694246738234E-2</v>
      </c>
      <c r="AD205" s="6">
        <f t="shared" si="267"/>
        <v>0.18311734572878091</v>
      </c>
      <c r="AE205" s="6">
        <f t="shared" si="268"/>
        <v>1.4345033786240748</v>
      </c>
      <c r="AF205" s="6">
        <f t="shared" si="269"/>
        <v>2.8208302015677118</v>
      </c>
      <c r="AG205" s="6">
        <f t="shared" si="270"/>
        <v>10.696940691328702</v>
      </c>
      <c r="AH205" s="6">
        <f t="shared" ref="AH205:AH269" si="290">(J205*AD205+K205*AE205+L205*AF205+M205*AG205)/100</f>
        <v>0.49477032624822825</v>
      </c>
      <c r="AI205" s="6">
        <f t="shared" si="271"/>
        <v>0.10109495531783448</v>
      </c>
      <c r="AJ205" s="6">
        <f t="shared" si="272"/>
        <v>0.90928824240552941</v>
      </c>
      <c r="AK205" s="6">
        <f t="shared" si="273"/>
        <v>1.5253761257931948</v>
      </c>
      <c r="AL205" s="6">
        <f t="shared" si="274"/>
        <v>6.9704302840546024</v>
      </c>
      <c r="AM205" s="6">
        <f t="shared" ref="AM205:AM269" si="291">(J205*AI205+K205*AJ205+L205*AK205+M205*AL205)/100</f>
        <v>0.29901840522036477</v>
      </c>
      <c r="AN205" s="6">
        <f t="shared" si="275"/>
        <v>5.5812244056072637E-2</v>
      </c>
      <c r="AO205" s="6">
        <f t="shared" si="276"/>
        <v>0.57637027566291099</v>
      </c>
      <c r="AP205" s="6">
        <f t="shared" si="277"/>
        <v>0.82485373414065244</v>
      </c>
      <c r="AQ205" s="6">
        <f t="shared" si="278"/>
        <v>4.5421302919115627</v>
      </c>
      <c r="AR205" s="6">
        <f t="shared" ref="AR205:AR269" si="292">(J205*AN205+K205*AO205+L205*AP205+M205*AQ205)/100</f>
        <v>0.18151326284605496</v>
      </c>
      <c r="AS205" s="6">
        <f t="shared" si="279"/>
        <v>3.081268077898925E-2</v>
      </c>
      <c r="AT205" s="6">
        <f t="shared" si="280"/>
        <v>0.36534366021152442</v>
      </c>
      <c r="AU205" s="6">
        <f t="shared" si="281"/>
        <v>0.44604322253436224</v>
      </c>
      <c r="AV205" s="6">
        <f t="shared" si="282"/>
        <v>2.959781067733438</v>
      </c>
      <c r="AW205" s="6">
        <f t="shared" ref="AW205:AW269" si="293">(J205*AS205+K205*AT205+L205*AU205+M205*AV205)/100</f>
        <v>0.11064440774853924</v>
      </c>
      <c r="AX205" s="6">
        <f t="shared" si="283"/>
        <v>1.7010985901839793E-2</v>
      </c>
      <c r="AY205" s="6">
        <f t="shared" si="284"/>
        <v>0.23158028040782805</v>
      </c>
      <c r="AZ205" s="6">
        <f t="shared" si="285"/>
        <v>0.2411998008060344</v>
      </c>
      <c r="BA205" s="6">
        <f t="shared" si="286"/>
        <v>1.9286773839388267</v>
      </c>
      <c r="BB205" s="6">
        <f t="shared" ref="BB205:BB269" si="294">(J205*AX205+K205*AY205+L205*AZ205+M205*BA205)/100</f>
        <v>6.7709176570240365E-2</v>
      </c>
      <c r="BD205" s="6">
        <f t="shared" si="250"/>
        <v>1232.5613544833761</v>
      </c>
      <c r="BE205" s="6">
        <f t="shared" si="251"/>
        <v>6327.2029929951723</v>
      </c>
      <c r="BF205" s="6">
        <f t="shared" ref="BF205:BF269" si="295">(($X$6-BG204*C204/100)/((100-C204)/100))/((C205-C204)/100+X205*(1-(C205-C204)/100))</f>
        <v>43.161445355704402</v>
      </c>
      <c r="BG205" s="6">
        <f t="shared" ref="BG205:BG268" si="296">(BG204*C204+BF205*(C205-C204))/C205</f>
        <v>37.92951587261183</v>
      </c>
      <c r="BH205" s="6">
        <f t="shared" si="252"/>
        <v>1.0256224944166159</v>
      </c>
      <c r="BI205" s="6">
        <f t="shared" ref="BI205:BI268" si="297">(BI204*C204+BH205*(C205-C204))/C205</f>
        <v>2.1519993826476536</v>
      </c>
      <c r="BJ205" s="6">
        <f t="shared" ref="BJ205:BJ269" si="298">(($V$6-BK204*C204/100)/((100-C204)/100))/((C205-C204)/100+AH205*(1-(C205-C204)/100))</f>
        <v>168.8052064748187</v>
      </c>
      <c r="BK205" s="6">
        <f t="shared" ref="BK205:BK268" si="299">(BK204*C204+BJ205*(C205-C204))/C205</f>
        <v>96.389152451789045</v>
      </c>
      <c r="BL205" s="6">
        <f t="shared" ref="BL205:BL269" si="300">(($V$6-BM204*C204/100)/((100-C204)/100))/((C205-C204)/100+AM205*(1-(C205-C204)/100))</f>
        <v>237.25742674344065</v>
      </c>
      <c r="BM205" s="6">
        <f t="shared" ref="BM205:BM268" si="301">(BM204*C204+BL205*(C205-C204))/C205</f>
        <v>148.71630157119003</v>
      </c>
      <c r="BN205" s="6">
        <f t="shared" ref="BN205:BN269" si="302">(($V$6-BO204*C204/100)/((100-C204)/100))/((C205-C204)/100+AR205*(1-(C205-C204)/100))</f>
        <v>298.92510069924265</v>
      </c>
      <c r="BO205" s="6">
        <f t="shared" ref="BO205:BO268" si="303">(BO204*C204+BN205*(C205-C204))/C205</f>
        <v>218.11634567320485</v>
      </c>
      <c r="BP205" s="6">
        <f t="shared" ref="BP205:BP269" si="304">(($V$6-BQ204*C204/100)/((100-C204)/100))/((C205-C204)/100+AW205*(1-(C205-C204)/100))</f>
        <v>316.43347481302152</v>
      </c>
      <c r="BQ205" s="6">
        <f t="shared" ref="BQ205:BQ268" si="305">(BQ204*C204+BP205*(C205-C204))/C205</f>
        <v>298.11839858991397</v>
      </c>
      <c r="BR205" s="6">
        <f t="shared" ref="BR205:BR269" si="306">(($V$6-BS204*C204/100)/((100-C204)/100))/((C205-C204)/100+BB205*(1-(C205-C204)/100))</f>
        <v>253.77578907176951</v>
      </c>
      <c r="BS205" s="6">
        <f t="shared" ref="BS205:BS268" si="307">(BS204*C204+BR205*(C205-C204))/C205</f>
        <v>372.14538634287527</v>
      </c>
      <c r="BU205" s="6">
        <f t="shared" ref="BU205:BU269" si="308">BK205/BG205</f>
        <v>2.5412703071538485</v>
      </c>
      <c r="BV205" s="6">
        <f t="shared" ref="BV205:BV269" si="309">BM205/BG205</f>
        <v>3.9208594718335226</v>
      </c>
      <c r="BW205" s="6">
        <f t="shared" ref="BW205:BW269" si="310">BO205/BG205</f>
        <v>5.7505702526169715</v>
      </c>
      <c r="BX205" s="6">
        <f t="shared" ref="BX205:BX269" si="311">BQ205/BG205</f>
        <v>7.8597997293495512</v>
      </c>
      <c r="BY205" s="6">
        <f t="shared" ref="BY205:BY269" si="312">BS205/BG205</f>
        <v>9.8114984539413612</v>
      </c>
      <c r="CA205" s="6">
        <f t="shared" ref="CA205:CA269" si="313">100*BK205/BE205</f>
        <v>1.5234085670793429</v>
      </c>
      <c r="CB205" s="6">
        <f t="shared" ref="CB205:CB269" si="314">100*BM205/BE205</f>
        <v>2.3504272225157532</v>
      </c>
      <c r="CC205" s="6">
        <f t="shared" ref="CC205:CC269" si="315">100*BO205/BE205</f>
        <v>3.4472790886380729</v>
      </c>
      <c r="CD205" s="6">
        <f t="shared" si="253"/>
        <v>4.7116932856423279</v>
      </c>
      <c r="CE205" s="6">
        <f t="shared" ref="CE205:CE269" si="316">100*BS205/BE205</f>
        <v>5.8816729407113435</v>
      </c>
      <c r="CG205" s="6">
        <f t="shared" ref="CG205:CG269" si="317">BK205/BI205</f>
        <v>44.790511200425762</v>
      </c>
      <c r="CH205" s="6">
        <f t="shared" ref="CH205:CH269" si="318">BM205/BI205</f>
        <v>69.106107915431181</v>
      </c>
      <c r="CI205" s="6">
        <f t="shared" ref="CI205:CI269" si="319">BO205/BI205</f>
        <v>101.35520829232365</v>
      </c>
      <c r="CJ205" s="6">
        <f t="shared" ref="CJ205:CJ269" si="320">BQ205/BI205</f>
        <v>138.53089410422234</v>
      </c>
      <c r="CK205" s="6">
        <f t="shared" ref="CK205:CK269" si="321">BS205/BI205</f>
        <v>172.9300618502113</v>
      </c>
    </row>
    <row r="206" spans="1:89">
      <c r="A206" s="6">
        <v>1</v>
      </c>
      <c r="B206" s="6">
        <f t="shared" si="287"/>
        <v>1234.7826086956518</v>
      </c>
      <c r="C206" s="11">
        <v>19.499999999999901</v>
      </c>
      <c r="D206" s="6">
        <f t="shared" si="254"/>
        <v>61.874999999999972</v>
      </c>
      <c r="E206" s="6">
        <f t="shared" si="255"/>
        <v>18.055000000000049</v>
      </c>
      <c r="F206" s="6">
        <f t="shared" si="256"/>
        <v>0.91000000000006231</v>
      </c>
      <c r="G206" s="6">
        <v>0</v>
      </c>
      <c r="H206" s="11">
        <f t="shared" si="262"/>
        <v>80.840000000000089</v>
      </c>
      <c r="J206" s="6">
        <f t="shared" si="260"/>
        <v>76.540079168728241</v>
      </c>
      <c r="K206" s="6">
        <f t="shared" si="246"/>
        <v>22.334240475012408</v>
      </c>
      <c r="L206" s="6">
        <f t="shared" si="247"/>
        <v>1.1256803562593534</v>
      </c>
      <c r="M206" s="6">
        <f t="shared" si="261"/>
        <v>0</v>
      </c>
      <c r="N206" s="11">
        <f t="shared" si="258"/>
        <v>100</v>
      </c>
      <c r="O206" s="6">
        <v>8.0000000000000002E-3</v>
      </c>
      <c r="P206" s="6">
        <f t="shared" si="263"/>
        <v>0.12935227231187307</v>
      </c>
      <c r="Q206" s="6">
        <f t="shared" si="264"/>
        <v>0.24123686789948476</v>
      </c>
      <c r="R206" s="6">
        <v>0.3</v>
      </c>
      <c r="S206" s="6">
        <f t="shared" si="259"/>
        <v>3.7728609925524709E-2</v>
      </c>
      <c r="T206" s="6">
        <v>0.12</v>
      </c>
      <c r="U206" s="6">
        <f t="shared" si="265"/>
        <v>0.67107235529755049</v>
      </c>
      <c r="V206" s="6">
        <f t="shared" si="266"/>
        <v>1.5171002084456988</v>
      </c>
      <c r="W206" s="6">
        <v>0.06</v>
      </c>
      <c r="X206" s="6">
        <f t="shared" si="288"/>
        <v>0.25880470762720142</v>
      </c>
      <c r="Y206" s="6">
        <v>2.6700000000000002E-2</v>
      </c>
      <c r="Z206" s="6">
        <v>0.21</v>
      </c>
      <c r="AA206" s="6">
        <v>0.442</v>
      </c>
      <c r="AB206" s="6">
        <v>0.5</v>
      </c>
      <c r="AC206" s="6">
        <f t="shared" si="289"/>
        <v>7.2313613310242844E-2</v>
      </c>
      <c r="AD206" s="6">
        <f t="shared" si="267"/>
        <v>0.18296652064259428</v>
      </c>
      <c r="AE206" s="6">
        <f t="shared" si="268"/>
        <v>1.4307298056458857</v>
      </c>
      <c r="AF206" s="6">
        <f t="shared" si="269"/>
        <v>2.813736911032815</v>
      </c>
      <c r="AG206" s="6">
        <f t="shared" si="270"/>
        <v>10.685419197490358</v>
      </c>
      <c r="AH206" s="6">
        <f t="shared" si="290"/>
        <v>0.49125903877705396</v>
      </c>
      <c r="AI206" s="6">
        <f t="shared" si="271"/>
        <v>0.10101168819047326</v>
      </c>
      <c r="AJ206" s="6">
        <f t="shared" si="272"/>
        <v>0.9068962887914378</v>
      </c>
      <c r="AK206" s="6">
        <f t="shared" si="273"/>
        <v>1.5215403982725402</v>
      </c>
      <c r="AL206" s="6">
        <f t="shared" si="274"/>
        <v>6.9629225515275399</v>
      </c>
      <c r="AM206" s="6">
        <f t="shared" si="291"/>
        <v>0.29699050548420414</v>
      </c>
      <c r="AN206" s="6">
        <f t="shared" si="275"/>
        <v>5.576627415362282E-2</v>
      </c>
      <c r="AO206" s="6">
        <f t="shared" si="276"/>
        <v>0.57485408871620669</v>
      </c>
      <c r="AP206" s="6">
        <f t="shared" si="277"/>
        <v>0.82277954790221708</v>
      </c>
      <c r="AQ206" s="6">
        <f t="shared" si="278"/>
        <v>4.5372380402219159</v>
      </c>
      <c r="AR206" s="6">
        <f t="shared" si="292"/>
        <v>0.18033471268700649</v>
      </c>
      <c r="AS206" s="6">
        <f t="shared" si="279"/>
        <v>3.0787301832960766E-2</v>
      </c>
      <c r="AT206" s="6">
        <f t="shared" si="280"/>
        <v>0.36438259522940547</v>
      </c>
      <c r="AU206" s="6">
        <f t="shared" si="281"/>
        <v>0.44492159735933406</v>
      </c>
      <c r="AV206" s="6">
        <f t="shared" si="282"/>
        <v>2.9565931376215713</v>
      </c>
      <c r="AW206" s="6">
        <f t="shared" si="293"/>
        <v>0.10995510528671935</v>
      </c>
      <c r="AX206" s="6">
        <f t="shared" si="283"/>
        <v>1.6996974758304736E-2</v>
      </c>
      <c r="AY206" s="6">
        <f t="shared" si="284"/>
        <v>0.23097109042511316</v>
      </c>
      <c r="AZ206" s="6">
        <f t="shared" si="285"/>
        <v>0.24059327714391338</v>
      </c>
      <c r="BA206" s="6">
        <f t="shared" si="286"/>
        <v>1.9266000381596526</v>
      </c>
      <c r="BB206" s="6">
        <f t="shared" si="294"/>
        <v>6.7303447958887985E-2</v>
      </c>
      <c r="BD206" s="6">
        <f t="shared" si="250"/>
        <v>1203.2323050902944</v>
      </c>
      <c r="BE206" s="6">
        <f t="shared" si="251"/>
        <v>6300.9262202366854</v>
      </c>
      <c r="BF206" s="6">
        <f t="shared" si="295"/>
        <v>43.221478712698982</v>
      </c>
      <c r="BG206" s="6">
        <f t="shared" si="296"/>
        <v>37.956654143586633</v>
      </c>
      <c r="BH206" s="6">
        <f t="shared" si="252"/>
        <v>1.0149008155856416</v>
      </c>
      <c r="BI206" s="6">
        <f t="shared" si="297"/>
        <v>2.1461681079447712</v>
      </c>
      <c r="BJ206" s="6">
        <f t="shared" si="298"/>
        <v>169.79433908076732</v>
      </c>
      <c r="BK206" s="6">
        <f t="shared" si="299"/>
        <v>96.765589306296633</v>
      </c>
      <c r="BL206" s="6">
        <f t="shared" si="300"/>
        <v>238.17956876351519</v>
      </c>
      <c r="BM206" s="6">
        <f t="shared" si="301"/>
        <v>149.17508755679168</v>
      </c>
      <c r="BN206" s="6">
        <f t="shared" si="302"/>
        <v>299.19389556018399</v>
      </c>
      <c r="BO206" s="6">
        <f t="shared" si="303"/>
        <v>218.5321279803176</v>
      </c>
      <c r="BP206" s="6">
        <f t="shared" si="304"/>
        <v>315.25246466639726</v>
      </c>
      <c r="BQ206" s="6">
        <f t="shared" si="305"/>
        <v>298.20626559543439</v>
      </c>
      <c r="BR206" s="6">
        <f t="shared" si="306"/>
        <v>250.98570134929423</v>
      </c>
      <c r="BS206" s="6">
        <f t="shared" si="307"/>
        <v>371.52405462495949</v>
      </c>
      <c r="BU206" s="6">
        <f t="shared" si="308"/>
        <v>2.5493708939739803</v>
      </c>
      <c r="BV206" s="6">
        <f t="shared" si="309"/>
        <v>3.9301432363473254</v>
      </c>
      <c r="BW206" s="6">
        <f t="shared" si="310"/>
        <v>5.7574128413329078</v>
      </c>
      <c r="BX206" s="6">
        <f t="shared" si="311"/>
        <v>7.8564950553161701</v>
      </c>
      <c r="BY206" s="6">
        <f t="shared" si="312"/>
        <v>9.7881139159293955</v>
      </c>
      <c r="CA206" s="6">
        <f t="shared" si="313"/>
        <v>1.5357359525257503</v>
      </c>
      <c r="CB206" s="6">
        <f t="shared" si="314"/>
        <v>2.3675104634249808</v>
      </c>
      <c r="CC206" s="6">
        <f t="shared" si="315"/>
        <v>3.4682540366598476</v>
      </c>
      <c r="CD206" s="6">
        <f t="shared" si="253"/>
        <v>4.73273698456721</v>
      </c>
      <c r="CE206" s="6">
        <f t="shared" si="316"/>
        <v>5.8963403417062024</v>
      </c>
      <c r="CG206" s="6">
        <f t="shared" si="317"/>
        <v>45.087609376025064</v>
      </c>
      <c r="CH206" s="6">
        <f t="shared" si="318"/>
        <v>69.507643415522466</v>
      </c>
      <c r="CI206" s="6">
        <f t="shared" si="319"/>
        <v>101.82432921789612</v>
      </c>
      <c r="CJ206" s="6">
        <f t="shared" si="320"/>
        <v>138.94823266244731</v>
      </c>
      <c r="CK206" s="6">
        <f t="shared" si="321"/>
        <v>173.1104163041268</v>
      </c>
    </row>
    <row r="207" spans="1:89">
      <c r="A207" s="6">
        <v>1</v>
      </c>
      <c r="B207" s="6">
        <f t="shared" si="287"/>
        <v>1235.2173913043473</v>
      </c>
      <c r="C207" s="11">
        <v>19.599999999999898</v>
      </c>
      <c r="D207" s="6">
        <f t="shared" si="254"/>
        <v>61.899999999999977</v>
      </c>
      <c r="E207" s="6">
        <f t="shared" si="255"/>
        <v>18.004000000000051</v>
      </c>
      <c r="F207" s="6">
        <f t="shared" si="256"/>
        <v>0.84800000000006293</v>
      </c>
      <c r="G207" s="6">
        <v>0</v>
      </c>
      <c r="H207" s="11">
        <f t="shared" si="262"/>
        <v>80.752000000000095</v>
      </c>
      <c r="J207" s="6">
        <f t="shared" si="260"/>
        <v>76.654448187041694</v>
      </c>
      <c r="K207" s="6">
        <f t="shared" si="246"/>
        <v>22.295423023578401</v>
      </c>
      <c r="L207" s="6">
        <f t="shared" si="247"/>
        <v>1.0501287893799063</v>
      </c>
      <c r="M207" s="6">
        <f t="shared" si="261"/>
        <v>0</v>
      </c>
      <c r="N207" s="11">
        <f t="shared" si="258"/>
        <v>100.00000000000001</v>
      </c>
      <c r="O207" s="6">
        <v>8.0000000000000002E-3</v>
      </c>
      <c r="P207" s="6">
        <f t="shared" si="263"/>
        <v>0.12913837798791952</v>
      </c>
      <c r="Q207" s="6">
        <f t="shared" si="264"/>
        <v>0.24113930826935417</v>
      </c>
      <c r="R207" s="6">
        <v>0.3</v>
      </c>
      <c r="S207" s="6">
        <f t="shared" si="259"/>
        <v>3.745657681180569E-2</v>
      </c>
      <c r="T207" s="6">
        <v>0.12</v>
      </c>
      <c r="U207" s="6">
        <f t="shared" si="265"/>
        <v>0.67109391774085914</v>
      </c>
      <c r="V207" s="6">
        <f t="shared" si="266"/>
        <v>1.5156438802197088</v>
      </c>
      <c r="W207" s="6">
        <v>0.06</v>
      </c>
      <c r="X207" s="6">
        <f t="shared" si="288"/>
        <v>0.25752477840094173</v>
      </c>
      <c r="Y207" s="6">
        <v>2.6700000000000002E-2</v>
      </c>
      <c r="Z207" s="6">
        <v>0.21</v>
      </c>
      <c r="AA207" s="6">
        <v>0.442</v>
      </c>
      <c r="AB207" s="6">
        <v>0.5</v>
      </c>
      <c r="AC207" s="6">
        <f t="shared" si="289"/>
        <v>7.1928695264513967E-2</v>
      </c>
      <c r="AD207" s="6">
        <f t="shared" si="267"/>
        <v>0.18281590662630842</v>
      </c>
      <c r="AE207" s="6">
        <f t="shared" si="268"/>
        <v>1.4269683262116235</v>
      </c>
      <c r="AF207" s="6">
        <f t="shared" si="269"/>
        <v>2.8066655311929534</v>
      </c>
      <c r="AG207" s="6">
        <f t="shared" si="270"/>
        <v>10.673916744607256</v>
      </c>
      <c r="AH207" s="6">
        <f t="shared" si="290"/>
        <v>0.48775875192855139</v>
      </c>
      <c r="AI207" s="6">
        <f t="shared" si="271"/>
        <v>0.10092853759004237</v>
      </c>
      <c r="AJ207" s="6">
        <f t="shared" si="272"/>
        <v>0.90451200090854311</v>
      </c>
      <c r="AK207" s="6">
        <f t="shared" si="273"/>
        <v>1.5177165190549451</v>
      </c>
      <c r="AL207" s="6">
        <f t="shared" si="274"/>
        <v>6.9554272266275632</v>
      </c>
      <c r="AM207" s="6">
        <f t="shared" si="291"/>
        <v>0.29496896856226151</v>
      </c>
      <c r="AN207" s="6">
        <f t="shared" si="275"/>
        <v>5.5720368583062251E-2</v>
      </c>
      <c r="AO207" s="6">
        <f t="shared" si="276"/>
        <v>0.57334276084432301</v>
      </c>
      <c r="AP207" s="6">
        <f t="shared" si="277"/>
        <v>0.8207117686848806</v>
      </c>
      <c r="AQ207" s="6">
        <f t="shared" si="278"/>
        <v>4.5323538736943787</v>
      </c>
      <c r="AR207" s="6">
        <f t="shared" si="292"/>
        <v>0.17915986553122631</v>
      </c>
      <c r="AS207" s="6">
        <f t="shared" si="279"/>
        <v>3.0761958403116969E-2</v>
      </c>
      <c r="AT207" s="6">
        <f t="shared" si="280"/>
        <v>0.36342461026764</v>
      </c>
      <c r="AU207" s="6">
        <f t="shared" si="281"/>
        <v>0.44380343680866247</v>
      </c>
      <c r="AV207" s="6">
        <f t="shared" si="282"/>
        <v>2.9534104760309074</v>
      </c>
      <c r="AW207" s="6">
        <f t="shared" si="293"/>
        <v>0.10926797135458333</v>
      </c>
      <c r="AX207" s="6">
        <f t="shared" si="283"/>
        <v>1.6982983222453986E-2</v>
      </c>
      <c r="AY207" s="6">
        <f t="shared" si="284"/>
        <v>0.23036385277401039</v>
      </c>
      <c r="AZ207" s="6">
        <f t="shared" si="285"/>
        <v>0.23998862699239043</v>
      </c>
      <c r="BA207" s="6">
        <f t="shared" si="286"/>
        <v>1.9245261254984891</v>
      </c>
      <c r="BB207" s="6">
        <f t="shared" si="294"/>
        <v>6.6898997207533589E-2</v>
      </c>
      <c r="BD207" s="6">
        <f t="shared" si="250"/>
        <v>1174.3436789445198</v>
      </c>
      <c r="BE207" s="6">
        <f t="shared" si="251"/>
        <v>6274.7701868627464</v>
      </c>
      <c r="BF207" s="6">
        <f t="shared" si="295"/>
        <v>43.281529634578241</v>
      </c>
      <c r="BG207" s="6">
        <f t="shared" si="296"/>
        <v>37.983821875683525</v>
      </c>
      <c r="BH207" s="6">
        <f t="shared" si="252"/>
        <v>1.0042203434086534</v>
      </c>
      <c r="BI207" s="6">
        <f t="shared" si="297"/>
        <v>2.140341843839995</v>
      </c>
      <c r="BJ207" s="6">
        <f t="shared" si="298"/>
        <v>170.79078545869368</v>
      </c>
      <c r="BK207" s="6">
        <f t="shared" si="299"/>
        <v>97.143268878502724</v>
      </c>
      <c r="BL207" s="6">
        <f t="shared" si="300"/>
        <v>239.10360064859836</v>
      </c>
      <c r="BM207" s="6">
        <f t="shared" si="301"/>
        <v>149.63390650113763</v>
      </c>
      <c r="BN207" s="6">
        <f t="shared" si="302"/>
        <v>299.45401066459465</v>
      </c>
      <c r="BO207" s="6">
        <f t="shared" si="303"/>
        <v>218.94499472870675</v>
      </c>
      <c r="BP207" s="6">
        <f t="shared" si="304"/>
        <v>314.05596391838475</v>
      </c>
      <c r="BQ207" s="6">
        <f t="shared" si="305"/>
        <v>298.28713140320457</v>
      </c>
      <c r="BR207" s="6">
        <f t="shared" si="306"/>
        <v>248.19795427676326</v>
      </c>
      <c r="BS207" s="6">
        <f t="shared" si="307"/>
        <v>370.8948398272646</v>
      </c>
      <c r="BU207" s="6">
        <f t="shared" si="308"/>
        <v>2.5574906389473115</v>
      </c>
      <c r="BV207" s="6">
        <f t="shared" si="309"/>
        <v>3.9394115471284428</v>
      </c>
      <c r="BW207" s="6">
        <f t="shared" si="310"/>
        <v>5.764164423614015</v>
      </c>
      <c r="BX207" s="6">
        <f t="shared" si="311"/>
        <v>7.8530046918254417</v>
      </c>
      <c r="BY207" s="6">
        <f t="shared" si="312"/>
        <v>9.764547681409173</v>
      </c>
      <c r="CA207" s="6">
        <f t="shared" si="313"/>
        <v>1.5481566015260286</v>
      </c>
      <c r="CB207" s="6">
        <f t="shared" si="314"/>
        <v>2.3846914236703136</v>
      </c>
      <c r="CC207" s="6">
        <f t="shared" si="315"/>
        <v>3.4892910530349579</v>
      </c>
      <c r="CD207" s="6">
        <f t="shared" si="253"/>
        <v>4.7537538829345065</v>
      </c>
      <c r="CE207" s="6">
        <f t="shared" si="316"/>
        <v>5.9108912164431668</v>
      </c>
      <c r="CG207" s="6">
        <f t="shared" si="317"/>
        <v>45.38680078515759</v>
      </c>
      <c r="CH207" s="6">
        <f t="shared" si="318"/>
        <v>69.911218589587023</v>
      </c>
      <c r="CI207" s="6">
        <f t="shared" si="319"/>
        <v>102.29440468065454</v>
      </c>
      <c r="CJ207" s="6">
        <f t="shared" si="320"/>
        <v>139.36424794090206</v>
      </c>
      <c r="CK207" s="6">
        <f t="shared" si="321"/>
        <v>173.28766472267853</v>
      </c>
    </row>
    <row r="208" spans="1:89">
      <c r="A208" s="6">
        <v>1</v>
      </c>
      <c r="B208" s="6">
        <f t="shared" si="287"/>
        <v>1235.652173913043</v>
      </c>
      <c r="C208" s="11">
        <v>19.6999999999999</v>
      </c>
      <c r="D208" s="6">
        <f t="shared" si="254"/>
        <v>61.924999999999976</v>
      </c>
      <c r="E208" s="6">
        <f t="shared" si="255"/>
        <v>17.953000000000053</v>
      </c>
      <c r="F208" s="6">
        <f t="shared" si="256"/>
        <v>0.78600000000006176</v>
      </c>
      <c r="G208" s="6">
        <v>0</v>
      </c>
      <c r="H208" s="11">
        <f t="shared" si="262"/>
        <v>80.664000000000087</v>
      </c>
      <c r="J208" s="6">
        <f t="shared" si="260"/>
        <v>76.769066746008022</v>
      </c>
      <c r="K208" s="6">
        <f t="shared" si="246"/>
        <v>22.256520876723236</v>
      </c>
      <c r="L208" s="6">
        <f t="shared" si="247"/>
        <v>0.97441237726874552</v>
      </c>
      <c r="M208" s="6">
        <f t="shared" si="261"/>
        <v>0</v>
      </c>
      <c r="N208" s="11">
        <f t="shared" si="258"/>
        <v>100</v>
      </c>
      <c r="O208" s="6">
        <v>8.0000000000000002E-3</v>
      </c>
      <c r="P208" s="6">
        <f t="shared" si="263"/>
        <v>0.12892496032276674</v>
      </c>
      <c r="Q208" s="6">
        <f t="shared" si="264"/>
        <v>0.24104184428599537</v>
      </c>
      <c r="R208" s="6">
        <v>0.3</v>
      </c>
      <c r="S208" s="6">
        <f t="shared" si="259"/>
        <v>3.7184477614343965E-2</v>
      </c>
      <c r="T208" s="6">
        <v>0.12</v>
      </c>
      <c r="U208" s="6">
        <f t="shared" si="265"/>
        <v>0.67111546844935555</v>
      </c>
      <c r="V208" s="6">
        <f t="shared" si="266"/>
        <v>1.514189788099304</v>
      </c>
      <c r="W208" s="6">
        <v>0.06</v>
      </c>
      <c r="X208" s="6">
        <f t="shared" si="288"/>
        <v>0.25624428714813841</v>
      </c>
      <c r="Y208" s="6">
        <v>2.6700000000000002E-2</v>
      </c>
      <c r="Z208" s="6">
        <v>0.21</v>
      </c>
      <c r="AA208" s="6">
        <v>0.442</v>
      </c>
      <c r="AB208" s="6">
        <v>0.5</v>
      </c>
      <c r="AC208" s="6">
        <f t="shared" si="289"/>
        <v>7.1542937369830792E-2</v>
      </c>
      <c r="AD208" s="6">
        <f t="shared" si="267"/>
        <v>0.18266550328812967</v>
      </c>
      <c r="AE208" s="6">
        <f t="shared" si="268"/>
        <v>1.4232188952495852</v>
      </c>
      <c r="AF208" s="6">
        <f t="shared" si="269"/>
        <v>2.7996159829678051</v>
      </c>
      <c r="AG208" s="6">
        <f t="shared" si="270"/>
        <v>10.662433292171423</v>
      </c>
      <c r="AH208" s="6">
        <f t="shared" si="290"/>
        <v>0.48426941733792184</v>
      </c>
      <c r="AI208" s="6">
        <f t="shared" si="271"/>
        <v>0.1008455033002414</v>
      </c>
      <c r="AJ208" s="6">
        <f t="shared" si="272"/>
        <v>0.90213535018725799</v>
      </c>
      <c r="AK208" s="6">
        <f t="shared" si="273"/>
        <v>1.5139044453773824</v>
      </c>
      <c r="AL208" s="6">
        <f t="shared" si="274"/>
        <v>6.9479442829585301</v>
      </c>
      <c r="AM208" s="6">
        <f t="shared" si="291"/>
        <v>0.29295376658541633</v>
      </c>
      <c r="AN208" s="6">
        <f t="shared" si="275"/>
        <v>5.56745272249764E-2</v>
      </c>
      <c r="AO208" s="6">
        <f t="shared" si="276"/>
        <v>0.5718362739378634</v>
      </c>
      <c r="AP208" s="6">
        <f t="shared" si="277"/>
        <v>0.81865037336435165</v>
      </c>
      <c r="AQ208" s="6">
        <f t="shared" si="278"/>
        <v>4.5274777751284798</v>
      </c>
      <c r="AR208" s="6">
        <f t="shared" si="292"/>
        <v>0.17798870522014243</v>
      </c>
      <c r="AS208" s="6">
        <f t="shared" si="279"/>
        <v>3.073665042353178E-2</v>
      </c>
      <c r="AT208" s="6">
        <f t="shared" si="280"/>
        <v>0.3624696938472301</v>
      </c>
      <c r="AU208" s="6">
        <f t="shared" si="281"/>
        <v>0.44268872837778656</v>
      </c>
      <c r="AV208" s="6">
        <f t="shared" si="282"/>
        <v>2.9502330717531278</v>
      </c>
      <c r="AW208" s="6">
        <f t="shared" si="293"/>
        <v>0.1085829965241186</v>
      </c>
      <c r="AX208" s="6">
        <f t="shared" si="283"/>
        <v>1.6969011257891228E-2</v>
      </c>
      <c r="AY208" s="6">
        <f t="shared" si="284"/>
        <v>0.22975856017833068</v>
      </c>
      <c r="AZ208" s="6">
        <f t="shared" si="285"/>
        <v>0.23938584358957046</v>
      </c>
      <c r="BA208" s="6">
        <f t="shared" si="286"/>
        <v>1.9224556386516778</v>
      </c>
      <c r="BB208" s="6">
        <f t="shared" si="294"/>
        <v>6.6495818780222996E-2</v>
      </c>
      <c r="BD208" s="6">
        <f t="shared" ref="BD208:BD272" si="322">(($W$6-BE207*C207/100)/((100-C207)/100))/((C208-C207)/100+S208*(1-(C208-C207)/100))</f>
        <v>1145.8936380984383</v>
      </c>
      <c r="BE208" s="6">
        <f t="shared" ref="BE208:BE271" si="323">(BE207*C207+BD208*(C208-C207))/C208</f>
        <v>6248.7352805238406</v>
      </c>
      <c r="BF208" s="6">
        <f t="shared" si="295"/>
        <v>43.341597356290862</v>
      </c>
      <c r="BG208" s="6">
        <f t="shared" si="296"/>
        <v>38.011018705534319</v>
      </c>
      <c r="BH208" s="6">
        <f t="shared" ref="BH208:BH272" si="324">(($Y$6-BI207*C207/100)/((100-C207)/100))/((C208-C207)/100
+AC208*(1-(C208-C207)/100))</f>
        <v>0.99358122935584792</v>
      </c>
      <c r="BI208" s="6">
        <f t="shared" si="297"/>
        <v>2.134520723969517</v>
      </c>
      <c r="BJ208" s="6">
        <f t="shared" si="298"/>
        <v>171.79462298591122</v>
      </c>
      <c r="BK208" s="6">
        <f t="shared" si="299"/>
        <v>97.522209762296683</v>
      </c>
      <c r="BL208" s="6">
        <f t="shared" si="300"/>
        <v>240.0294950746009</v>
      </c>
      <c r="BM208" s="6">
        <f t="shared" si="301"/>
        <v>150.09276735684048</v>
      </c>
      <c r="BN208" s="6">
        <f t="shared" si="302"/>
        <v>299.70532369422762</v>
      </c>
      <c r="BO208" s="6">
        <f t="shared" si="303"/>
        <v>219.35494563716117</v>
      </c>
      <c r="BP208" s="6">
        <f t="shared" si="304"/>
        <v>312.84397558174794</v>
      </c>
      <c r="BQ208" s="6">
        <f t="shared" si="305"/>
        <v>298.36102401324797</v>
      </c>
      <c r="BR208" s="6">
        <f t="shared" si="306"/>
        <v>245.4128766971975</v>
      </c>
      <c r="BS208" s="6">
        <f t="shared" si="307"/>
        <v>370.25787554741652</v>
      </c>
      <c r="BU208" s="6">
        <f t="shared" si="308"/>
        <v>2.5656299958121793</v>
      </c>
      <c r="BV208" s="6">
        <f t="shared" si="309"/>
        <v>3.9486646890362693</v>
      </c>
      <c r="BW208" s="6">
        <f t="shared" si="310"/>
        <v>5.7708252266657505</v>
      </c>
      <c r="BX208" s="6">
        <f t="shared" si="311"/>
        <v>7.8493298568135268</v>
      </c>
      <c r="BY208" s="6">
        <f t="shared" si="312"/>
        <v>9.7408038025960035</v>
      </c>
      <c r="CA208" s="6">
        <f t="shared" si="313"/>
        <v>1.5606711659918686</v>
      </c>
      <c r="CB208" s="6">
        <f t="shared" si="314"/>
        <v>2.401970328694385</v>
      </c>
      <c r="CC208" s="6">
        <f t="shared" si="315"/>
        <v>3.5103894754647431</v>
      </c>
      <c r="CD208" s="6">
        <f t="shared" ref="CD208:CD272" si="325">100*BQ208/BE208</f>
        <v>4.7747425778010539</v>
      </c>
      <c r="CE208" s="6">
        <f t="shared" si="316"/>
        <v>5.9253250285932628</v>
      </c>
      <c r="CG208" s="6">
        <f t="shared" si="317"/>
        <v>45.688106312192168</v>
      </c>
      <c r="CH208" s="6">
        <f t="shared" si="318"/>
        <v>70.31684708955018</v>
      </c>
      <c r="CI208" s="6">
        <f t="shared" si="319"/>
        <v>102.76543262097358</v>
      </c>
      <c r="CJ208" s="6">
        <f t="shared" si="320"/>
        <v>139.77893054061951</v>
      </c>
      <c r="CK208" s="6">
        <f t="shared" si="321"/>
        <v>173.46183215258591</v>
      </c>
    </row>
    <row r="209" spans="1:89">
      <c r="A209" s="6">
        <v>1</v>
      </c>
      <c r="B209" s="6">
        <f t="shared" si="287"/>
        <v>1236.0869565217388</v>
      </c>
      <c r="C209" s="11">
        <v>19.799999999999901</v>
      </c>
      <c r="D209" s="6">
        <f t="shared" si="254"/>
        <v>61.949999999999974</v>
      </c>
      <c r="E209" s="6">
        <f t="shared" si="255"/>
        <v>17.902000000000051</v>
      </c>
      <c r="F209" s="6">
        <f t="shared" si="256"/>
        <v>0.7240000000000606</v>
      </c>
      <c r="G209" s="6">
        <v>0</v>
      </c>
      <c r="H209" s="11">
        <f t="shared" si="262"/>
        <v>80.576000000000093</v>
      </c>
      <c r="J209" s="6">
        <f t="shared" si="260"/>
        <v>76.883935663224662</v>
      </c>
      <c r="K209" s="6">
        <f t="shared" si="246"/>
        <v>22.217533756949997</v>
      </c>
      <c r="L209" s="6">
        <f t="shared" si="247"/>
        <v>0.89853057982533235</v>
      </c>
      <c r="M209" s="6">
        <f t="shared" si="261"/>
        <v>0</v>
      </c>
      <c r="N209" s="11">
        <f t="shared" si="258"/>
        <v>99.999999999999986</v>
      </c>
      <c r="O209" s="6">
        <v>8.0000000000000002E-3</v>
      </c>
      <c r="P209" s="6">
        <f t="shared" si="263"/>
        <v>0.12871201801580243</v>
      </c>
      <c r="Q209" s="6">
        <f t="shared" si="264"/>
        <v>0.24094447581677292</v>
      </c>
      <c r="R209" s="6">
        <v>0.3</v>
      </c>
      <c r="S209" s="6">
        <f t="shared" si="259"/>
        <v>3.6912310700583997E-2</v>
      </c>
      <c r="T209" s="6">
        <v>0.12</v>
      </c>
      <c r="U209" s="6">
        <f t="shared" si="265"/>
        <v>0.6711370074326044</v>
      </c>
      <c r="V209" s="6">
        <f t="shared" si="266"/>
        <v>1.5127379276066224</v>
      </c>
      <c r="W209" s="6">
        <v>0.06</v>
      </c>
      <c r="X209" s="6">
        <f t="shared" si="288"/>
        <v>0.25496322684975398</v>
      </c>
      <c r="Y209" s="6">
        <v>2.6700000000000002E-2</v>
      </c>
      <c r="Z209" s="6">
        <v>0.21</v>
      </c>
      <c r="AA209" s="6">
        <v>0.442</v>
      </c>
      <c r="AB209" s="6">
        <v>0.5</v>
      </c>
      <c r="AC209" s="6">
        <f t="shared" si="289"/>
        <v>7.1156336874503956E-2</v>
      </c>
      <c r="AD209" s="6">
        <f t="shared" si="267"/>
        <v>0.18251531023715883</v>
      </c>
      <c r="AE209" s="6">
        <f t="shared" si="268"/>
        <v>1.4194814678782202</v>
      </c>
      <c r="AF209" s="6">
        <f t="shared" si="269"/>
        <v>2.7925881876011909</v>
      </c>
      <c r="AG209" s="6">
        <f t="shared" si="270"/>
        <v>10.650968799778999</v>
      </c>
      <c r="AH209" s="6">
        <f t="shared" si="290"/>
        <v>0.48079098683195171</v>
      </c>
      <c r="AI209" s="6">
        <f t="shared" si="271"/>
        <v>0.10076258510526362</v>
      </c>
      <c r="AJ209" s="6">
        <f t="shared" si="272"/>
        <v>0.89976630817852721</v>
      </c>
      <c r="AK209" s="6">
        <f t="shared" si="273"/>
        <v>1.5101041346521089</v>
      </c>
      <c r="AL209" s="6">
        <f t="shared" si="274"/>
        <v>6.9404736941921321</v>
      </c>
      <c r="AM209" s="6">
        <f t="shared" si="291"/>
        <v>0.29094487179521583</v>
      </c>
      <c r="AN209" s="6">
        <f t="shared" si="275"/>
        <v>5.5628749960223316E-2</v>
      </c>
      <c r="AO209" s="6">
        <f t="shared" si="276"/>
        <v>0.57033460996383356</v>
      </c>
      <c r="AP209" s="6">
        <f t="shared" si="277"/>
        <v>0.81659533891112357</v>
      </c>
      <c r="AQ209" s="6">
        <f t="shared" si="278"/>
        <v>4.522609727367942</v>
      </c>
      <c r="AR209" s="6">
        <f t="shared" si="292"/>
        <v>0.17682121565950282</v>
      </c>
      <c r="AS209" s="6">
        <f t="shared" si="279"/>
        <v>3.0711377828429622E-2</v>
      </c>
      <c r="AT209" s="6">
        <f t="shared" si="280"/>
        <v>0.36151783453760694</v>
      </c>
      <c r="AU209" s="6">
        <f t="shared" si="281"/>
        <v>0.44157745961340139</v>
      </c>
      <c r="AV209" s="6">
        <f t="shared" si="282"/>
        <v>2.9470609136087176</v>
      </c>
      <c r="AW209" s="6">
        <f t="shared" si="293"/>
        <v>0.10790017140492941</v>
      </c>
      <c r="AX209" s="6">
        <f t="shared" si="283"/>
        <v>1.6955058828303241E-2</v>
      </c>
      <c r="AY209" s="6">
        <f t="shared" si="284"/>
        <v>0.22915520539258263</v>
      </c>
      <c r="AZ209" s="6">
        <f t="shared" si="285"/>
        <v>0.23878492020127473</v>
      </c>
      <c r="BA209" s="6">
        <f t="shared" si="286"/>
        <v>1.9203885703343282</v>
      </c>
      <c r="BB209" s="6">
        <f t="shared" si="294"/>
        <v>6.6093907163139676E-2</v>
      </c>
      <c r="BD209" s="6">
        <f t="shared" si="322"/>
        <v>1117.8802960512699</v>
      </c>
      <c r="BE209" s="6">
        <f t="shared" si="323"/>
        <v>6222.8218715113526</v>
      </c>
      <c r="BF209" s="6">
        <f t="shared" si="295"/>
        <v>43.401681097836509</v>
      </c>
      <c r="BG209" s="6">
        <f t="shared" si="296"/>
        <v>38.038244273172211</v>
      </c>
      <c r="BH209" s="6">
        <f t="shared" si="324"/>
        <v>0.9829836260859478</v>
      </c>
      <c r="BI209" s="6">
        <f t="shared" si="297"/>
        <v>2.1287048800408122</v>
      </c>
      <c r="BJ209" s="6">
        <f t="shared" si="298"/>
        <v>172.80593025768869</v>
      </c>
      <c r="BK209" s="6">
        <f t="shared" si="299"/>
        <v>97.902430572879481</v>
      </c>
      <c r="BL209" s="6">
        <f t="shared" si="300"/>
        <v>240.95722395204479</v>
      </c>
      <c r="BM209" s="6">
        <f t="shared" si="301"/>
        <v>150.55167875378598</v>
      </c>
      <c r="BN209" s="6">
        <f t="shared" si="302"/>
        <v>299.94771122919036</v>
      </c>
      <c r="BO209" s="6">
        <f t="shared" si="303"/>
        <v>219.76197980681792</v>
      </c>
      <c r="BP209" s="6">
        <f t="shared" si="304"/>
        <v>311.61650501315989</v>
      </c>
      <c r="BQ209" s="6">
        <f t="shared" si="305"/>
        <v>298.42797088698489</v>
      </c>
      <c r="BR209" s="6">
        <f t="shared" si="306"/>
        <v>242.63079849996475</v>
      </c>
      <c r="BS209" s="6">
        <f t="shared" si="307"/>
        <v>369.61329435020713</v>
      </c>
      <c r="BU209" s="6">
        <f t="shared" si="308"/>
        <v>2.5737894175606986</v>
      </c>
      <c r="BV209" s="6">
        <f t="shared" si="309"/>
        <v>3.9579029377012485</v>
      </c>
      <c r="BW209" s="6">
        <f t="shared" si="310"/>
        <v>5.7773954609627625</v>
      </c>
      <c r="BX209" s="6">
        <f t="shared" si="311"/>
        <v>7.8454717505839655</v>
      </c>
      <c r="BY209" s="6">
        <f t="shared" si="312"/>
        <v>9.7168862920124237</v>
      </c>
      <c r="CA209" s="6">
        <f t="shared" si="313"/>
        <v>1.5732802994263062</v>
      </c>
      <c r="CB209" s="6">
        <f t="shared" si="314"/>
        <v>2.4193473935518761</v>
      </c>
      <c r="CC209" s="6">
        <f t="shared" si="315"/>
        <v>3.5315486180459117</v>
      </c>
      <c r="CD209" s="6">
        <f t="shared" si="325"/>
        <v>4.7957016454739838</v>
      </c>
      <c r="CE209" s="6">
        <f t="shared" si="316"/>
        <v>5.9396412428633161</v>
      </c>
      <c r="CG209" s="6">
        <f t="shared" si="317"/>
        <v>45.99154701566826</v>
      </c>
      <c r="CH209" s="6">
        <f t="shared" si="318"/>
        <v>70.724542497830683</v>
      </c>
      <c r="CI209" s="6">
        <f t="shared" si="319"/>
        <v>103.237410628102</v>
      </c>
      <c r="CJ209" s="6">
        <f t="shared" si="320"/>
        <v>140.19227074880541</v>
      </c>
      <c r="CK209" s="6">
        <f t="shared" si="321"/>
        <v>173.63294358733316</v>
      </c>
    </row>
    <row r="210" spans="1:89">
      <c r="A210" s="6">
        <v>1</v>
      </c>
      <c r="B210" s="6">
        <f t="shared" si="287"/>
        <v>1236.5217391304343</v>
      </c>
      <c r="C210" s="11">
        <v>19.899999999999899</v>
      </c>
      <c r="D210" s="6">
        <f t="shared" si="254"/>
        <v>61.974999999999973</v>
      </c>
      <c r="E210" s="6">
        <f t="shared" si="255"/>
        <v>17.851000000000049</v>
      </c>
      <c r="F210" s="6">
        <f t="shared" si="256"/>
        <v>0.66200000000006298</v>
      </c>
      <c r="G210" s="6">
        <v>0</v>
      </c>
      <c r="H210" s="11">
        <f t="shared" si="262"/>
        <v>80.488000000000085</v>
      </c>
      <c r="J210" s="6">
        <f t="shared" si="260"/>
        <v>76.999055759864703</v>
      </c>
      <c r="K210" s="6">
        <f t="shared" ref="K210:K274" si="326">100*E210/H210</f>
        <v>22.178461385548193</v>
      </c>
      <c r="L210" s="6">
        <f t="shared" ref="L210:L274" si="327">100*F210/H210</f>
        <v>0.82248285458709658</v>
      </c>
      <c r="M210" s="6">
        <f t="shared" si="261"/>
        <v>0</v>
      </c>
      <c r="N210" s="11">
        <f t="shared" si="258"/>
        <v>99.999999999999986</v>
      </c>
      <c r="O210" s="6">
        <v>8.0000000000000002E-3</v>
      </c>
      <c r="P210" s="6">
        <f t="shared" si="263"/>
        <v>0.12849954977056832</v>
      </c>
      <c r="Q210" s="6">
        <f t="shared" si="264"/>
        <v>0.24084720272928603</v>
      </c>
      <c r="R210" s="6">
        <v>0.3</v>
      </c>
      <c r="S210" s="6">
        <f t="shared" si="259"/>
        <v>3.6640074435458955E-2</v>
      </c>
      <c r="T210" s="6">
        <v>0.12</v>
      </c>
      <c r="U210" s="6">
        <f t="shared" si="265"/>
        <v>0.67115853470016174</v>
      </c>
      <c r="V210" s="6">
        <f t="shared" si="266"/>
        <v>1.5112882942747086</v>
      </c>
      <c r="W210" s="6">
        <v>0.06</v>
      </c>
      <c r="X210" s="6">
        <f t="shared" si="288"/>
        <v>0.25368159046991534</v>
      </c>
      <c r="Y210" s="6">
        <v>2.6700000000000002E-2</v>
      </c>
      <c r="Z210" s="6">
        <v>0.21</v>
      </c>
      <c r="AA210" s="6">
        <v>0.442</v>
      </c>
      <c r="AB210" s="6">
        <v>0.5</v>
      </c>
      <c r="AC210" s="6">
        <f t="shared" si="289"/>
        <v>7.0768891014810043E-2</v>
      </c>
      <c r="AD210" s="6">
        <f t="shared" si="267"/>
        <v>0.18236532708338787</v>
      </c>
      <c r="AE210" s="6">
        <f t="shared" si="268"/>
        <v>1.4157559994052251</v>
      </c>
      <c r="AF210" s="6">
        <f t="shared" si="269"/>
        <v>2.7855820666595665</v>
      </c>
      <c r="AG210" s="6">
        <f t="shared" si="270"/>
        <v>10.6395232271298</v>
      </c>
      <c r="AH210" s="6">
        <f t="shared" si="290"/>
        <v>0.47732341242799514</v>
      </c>
      <c r="AI210" s="6">
        <f t="shared" si="271"/>
        <v>0.10067978278979454</v>
      </c>
      <c r="AJ210" s="6">
        <f t="shared" si="272"/>
        <v>0.89740484655325314</v>
      </c>
      <c r="AK210" s="6">
        <f t="shared" si="273"/>
        <v>1.5063155444658463</v>
      </c>
      <c r="AL210" s="6">
        <f t="shared" si="274"/>
        <v>6.9330154340676255</v>
      </c>
      <c r="AM210" s="6">
        <f t="shared" si="291"/>
        <v>0.2889422565432877</v>
      </c>
      <c r="AN210" s="6">
        <f t="shared" si="275"/>
        <v>5.5583036669932619E-2</v>
      </c>
      <c r="AO210" s="6">
        <f t="shared" si="276"/>
        <v>0.56883775096527678</v>
      </c>
      <c r="AP210" s="6">
        <f t="shared" si="277"/>
        <v>0.81454664239003283</v>
      </c>
      <c r="AQ210" s="6">
        <f t="shared" si="278"/>
        <v>4.5177497133005229</v>
      </c>
      <c r="AR210" s="6">
        <f t="shared" si="292"/>
        <v>0.17565738081903504</v>
      </c>
      <c r="AS210" s="6">
        <f t="shared" si="279"/>
        <v>3.0686140552184837E-2</v>
      </c>
      <c r="AT210" s="6">
        <f t="shared" si="280"/>
        <v>0.36056902095639942</v>
      </c>
      <c r="AU210" s="6">
        <f t="shared" si="281"/>
        <v>0.440469618113218</v>
      </c>
      <c r="AV210" s="6">
        <f t="shared" si="282"/>
        <v>2.9438939904468513</v>
      </c>
      <c r="AW210" s="6">
        <f t="shared" si="293"/>
        <v>0.10721948664403795</v>
      </c>
      <c r="AX210" s="6">
        <f t="shared" si="283"/>
        <v>1.6941125897459615E-2</v>
      </c>
      <c r="AY210" s="6">
        <f t="shared" si="284"/>
        <v>0.22855378120182598</v>
      </c>
      <c r="AZ210" s="6">
        <f t="shared" si="285"/>
        <v>0.23818585012091206</v>
      </c>
      <c r="BA210" s="6">
        <f t="shared" si="286"/>
        <v>1.9183249132802476</v>
      </c>
      <c r="BB210" s="6">
        <f t="shared" si="294"/>
        <v>6.5693256864488112E-2</v>
      </c>
      <c r="BD210" s="6">
        <f t="shared" si="322"/>
        <v>1090.3017177800248</v>
      </c>
      <c r="BE210" s="6">
        <f t="shared" si="323"/>
        <v>6197.0303129498889</v>
      </c>
      <c r="BF210" s="6">
        <f t="shared" si="295"/>
        <v>43.461780063934775</v>
      </c>
      <c r="BG210" s="6">
        <f t="shared" si="296"/>
        <v>38.065498221869511</v>
      </c>
      <c r="BH210" s="6">
        <f t="shared" si="324"/>
        <v>0.97242768746145425</v>
      </c>
      <c r="BI210" s="6">
        <f t="shared" si="297"/>
        <v>2.1228944418871469</v>
      </c>
      <c r="BJ210" s="6">
        <f t="shared" si="298"/>
        <v>173.82478711417309</v>
      </c>
      <c r="BK210" s="6">
        <f t="shared" si="299"/>
        <v>98.283949952483965</v>
      </c>
      <c r="BL210" s="6">
        <f t="shared" si="300"/>
        <v>241.88675840919308</v>
      </c>
      <c r="BM210" s="6">
        <f t="shared" si="301"/>
        <v>151.01064900331062</v>
      </c>
      <c r="BN210" s="6">
        <f t="shared" si="302"/>
        <v>300.18104874352497</v>
      </c>
      <c r="BO210" s="6">
        <f t="shared" si="303"/>
        <v>220.16609573112294</v>
      </c>
      <c r="BP210" s="6">
        <f t="shared" si="304"/>
        <v>310.37355995448405</v>
      </c>
      <c r="BQ210" s="6">
        <f t="shared" si="305"/>
        <v>298.4879989727512</v>
      </c>
      <c r="BR210" s="6">
        <f t="shared" si="306"/>
        <v>239.8520505424994</v>
      </c>
      <c r="BS210" s="6">
        <f t="shared" si="307"/>
        <v>368.9612277984096</v>
      </c>
      <c r="BU210" s="6">
        <f t="shared" si="308"/>
        <v>2.581969356597507</v>
      </c>
      <c r="BV210" s="6">
        <f t="shared" si="309"/>
        <v>3.9671265596768546</v>
      </c>
      <c r="BW210" s="6">
        <f t="shared" si="310"/>
        <v>5.7838753205818385</v>
      </c>
      <c r="BX210" s="6">
        <f t="shared" si="311"/>
        <v>7.8414315565496242</v>
      </c>
      <c r="BY210" s="6">
        <f t="shared" si="312"/>
        <v>9.6927991234443596</v>
      </c>
      <c r="CA210" s="6">
        <f t="shared" si="313"/>
        <v>1.5859846569912803</v>
      </c>
      <c r="CB210" s="6">
        <f t="shared" si="314"/>
        <v>2.4368228228244222</v>
      </c>
      <c r="CC210" s="6">
        <f t="shared" si="315"/>
        <v>3.5527677712184733</v>
      </c>
      <c r="CD210" s="6">
        <f t="shared" si="325"/>
        <v>4.8166296419270855</v>
      </c>
      <c r="CE210" s="6">
        <f t="shared" si="316"/>
        <v>5.9538393257072508</v>
      </c>
      <c r="CG210" s="6">
        <f t="shared" si="317"/>
        <v>46.297144131723506</v>
      </c>
      <c r="CH210" s="6">
        <f t="shared" si="318"/>
        <v>71.134318326760379</v>
      </c>
      <c r="CI210" s="6">
        <f t="shared" si="319"/>
        <v>103.71033593898635</v>
      </c>
      <c r="CJ210" s="6">
        <f t="shared" si="320"/>
        <v>140.60425854589846</v>
      </c>
      <c r="CK210" s="6">
        <f t="shared" si="321"/>
        <v>173.80102397857405</v>
      </c>
    </row>
    <row r="211" spans="1:89">
      <c r="A211" s="6">
        <v>1</v>
      </c>
      <c r="B211" s="6">
        <f t="shared" si="287"/>
        <v>1236.95652173913</v>
      </c>
      <c r="C211" s="11">
        <v>19.999999999999901</v>
      </c>
      <c r="D211" s="6">
        <f t="shared" si="254"/>
        <v>61.999999999999972</v>
      </c>
      <c r="E211" s="6">
        <f t="shared" si="255"/>
        <v>17.80000000000005</v>
      </c>
      <c r="F211" s="6">
        <f t="shared" si="256"/>
        <v>0.60000000000006182</v>
      </c>
      <c r="G211" s="6">
        <v>0</v>
      </c>
      <c r="H211" s="11">
        <f t="shared" si="262"/>
        <v>80.400000000000091</v>
      </c>
      <c r="J211" s="6">
        <f t="shared" si="260"/>
        <v>77.114427860696395</v>
      </c>
      <c r="K211" s="6">
        <f t="shared" si="326"/>
        <v>22.139303482587103</v>
      </c>
      <c r="L211" s="6">
        <f t="shared" si="327"/>
        <v>0.74626865671649401</v>
      </c>
      <c r="M211" s="6">
        <f t="shared" si="261"/>
        <v>0</v>
      </c>
      <c r="N211" s="11">
        <f t="shared" si="258"/>
        <v>100</v>
      </c>
      <c r="O211" s="6">
        <v>8.0000000000000002E-3</v>
      </c>
      <c r="P211" s="6">
        <f t="shared" si="263"/>
        <v>0.12828755429474681</v>
      </c>
      <c r="Q211" s="6">
        <f t="shared" si="264"/>
        <v>0.24075002489136857</v>
      </c>
      <c r="R211" s="6">
        <v>0.3</v>
      </c>
      <c r="S211" s="6">
        <f t="shared" si="259"/>
        <v>3.6367767181359853E-2</v>
      </c>
      <c r="T211" s="6">
        <v>0.12</v>
      </c>
      <c r="U211" s="6">
        <f t="shared" si="265"/>
        <v>0.67118005026157346</v>
      </c>
      <c r="V211" s="6">
        <f t="shared" si="266"/>
        <v>1.5098408836474893</v>
      </c>
      <c r="W211" s="6">
        <v>0.06</v>
      </c>
      <c r="X211" s="6">
        <f t="shared" si="288"/>
        <v>0.25239937095577863</v>
      </c>
      <c r="Y211" s="6">
        <v>2.6700000000000002E-2</v>
      </c>
      <c r="Z211" s="6">
        <v>0.21</v>
      </c>
      <c r="AA211" s="6">
        <v>0.442</v>
      </c>
      <c r="AB211" s="6">
        <v>0.5</v>
      </c>
      <c r="AC211" s="6">
        <f t="shared" si="289"/>
        <v>7.0380597014925744E-2</v>
      </c>
      <c r="AD211" s="6">
        <f t="shared" si="267"/>
        <v>0.18221555343769794</v>
      </c>
      <c r="AE211" s="6">
        <f t="shared" si="268"/>
        <v>1.4120424453266684</v>
      </c>
      <c r="AF211" s="6">
        <f t="shared" si="269"/>
        <v>2.7785975420305657</v>
      </c>
      <c r="AG211" s="6">
        <f t="shared" si="270"/>
        <v>10.628096534027092</v>
      </c>
      <c r="AH211" s="6">
        <f t="shared" si="290"/>
        <v>0.47386664633296649</v>
      </c>
      <c r="AI211" s="6">
        <f t="shared" si="271"/>
        <v>0.10059709613901029</v>
      </c>
      <c r="AJ211" s="6">
        <f t="shared" si="272"/>
        <v>0.89505093710174122</v>
      </c>
      <c r="AK211" s="6">
        <f t="shared" si="273"/>
        <v>1.502538632578994</v>
      </c>
      <c r="AL211" s="6">
        <f t="shared" si="274"/>
        <v>6.925569476391682</v>
      </c>
      <c r="AM211" s="6">
        <f t="shared" si="291"/>
        <v>0.28694589329076042</v>
      </c>
      <c r="AN211" s="6">
        <f t="shared" si="275"/>
        <v>5.5537387235504956E-2</v>
      </c>
      <c r="AO211" s="6">
        <f t="shared" si="276"/>
        <v>0.56734567906092215</v>
      </c>
      <c r="AP211" s="6">
        <f t="shared" si="277"/>
        <v>0.81250426095983286</v>
      </c>
      <c r="AQ211" s="6">
        <f t="shared" si="278"/>
        <v>4.5128977158579016</v>
      </c>
      <c r="AR211" s="6">
        <f t="shared" si="292"/>
        <v>0.17449718473211046</v>
      </c>
      <c r="AS211" s="6">
        <f t="shared" si="279"/>
        <v>3.0660938529321391E-2</v>
      </c>
      <c r="AT211" s="6">
        <f t="shared" si="280"/>
        <v>0.3596232417692114</v>
      </c>
      <c r="AU211" s="6">
        <f t="shared" si="281"/>
        <v>0.43936519152573367</v>
      </c>
      <c r="AV211" s="6">
        <f t="shared" si="282"/>
        <v>2.9407322911453297</v>
      </c>
      <c r="AW211" s="6">
        <f t="shared" si="293"/>
        <v>0.10654093292568861</v>
      </c>
      <c r="AX211" s="6">
        <f t="shared" si="283"/>
        <v>1.6927212429212465E-2</v>
      </c>
      <c r="AY211" s="6">
        <f t="shared" si="284"/>
        <v>0.22795428042153032</v>
      </c>
      <c r="AZ211" s="6">
        <f t="shared" si="285"/>
        <v>0.23758862666935382</v>
      </c>
      <c r="BA211" s="6">
        <f t="shared" si="286"/>
        <v>1.9162646602418938</v>
      </c>
      <c r="BB211" s="6">
        <f t="shared" si="294"/>
        <v>6.5293862414378664E-2</v>
      </c>
      <c r="BD211" s="6">
        <f t="shared" si="322"/>
        <v>1063.1559197804379</v>
      </c>
      <c r="BE211" s="6">
        <f t="shared" si="323"/>
        <v>6171.360940984041</v>
      </c>
      <c r="BF211" s="6">
        <f t="shared" si="295"/>
        <v>43.52189344368557</v>
      </c>
      <c r="BG211" s="6">
        <f t="shared" si="296"/>
        <v>38.092780197978591</v>
      </c>
      <c r="BH211" s="6">
        <f t="shared" si="324"/>
        <v>0.96191356856419574</v>
      </c>
      <c r="BI211" s="6">
        <f t="shared" si="297"/>
        <v>2.1170895375205321</v>
      </c>
      <c r="BJ211" s="6">
        <f t="shared" si="298"/>
        <v>174.85127466808248</v>
      </c>
      <c r="BK211" s="6">
        <f t="shared" si="299"/>
        <v>98.666786576061966</v>
      </c>
      <c r="BL211" s="6">
        <f t="shared" si="300"/>
        <v>242.81806877476586</v>
      </c>
      <c r="BM211" s="6">
        <f t="shared" si="301"/>
        <v>151.46968610216788</v>
      </c>
      <c r="BN211" s="6">
        <f t="shared" si="302"/>
        <v>300.40521060091515</v>
      </c>
      <c r="BO211" s="6">
        <f t="shared" si="303"/>
        <v>220.56729130547191</v>
      </c>
      <c r="BP211" s="6">
        <f t="shared" si="304"/>
        <v>309.11515057434696</v>
      </c>
      <c r="BQ211" s="6">
        <f t="shared" si="305"/>
        <v>298.54113473075921</v>
      </c>
      <c r="BR211" s="6">
        <f t="shared" si="306"/>
        <v>237.07696457045324</v>
      </c>
      <c r="BS211" s="6">
        <f t="shared" si="307"/>
        <v>368.3018064822698</v>
      </c>
      <c r="BU211" s="6">
        <f t="shared" si="308"/>
        <v>2.5901702648970146</v>
      </c>
      <c r="BV211" s="6">
        <f t="shared" si="309"/>
        <v>3.9763358125854431</v>
      </c>
      <c r="BW211" s="6">
        <f t="shared" si="310"/>
        <v>5.7902649835250513</v>
      </c>
      <c r="BX211" s="6">
        <f t="shared" si="311"/>
        <v>7.8372104419566995</v>
      </c>
      <c r="BY211" s="6">
        <f t="shared" si="312"/>
        <v>9.6685462328584215</v>
      </c>
      <c r="CA211" s="6">
        <f t="shared" si="313"/>
        <v>1.5987848955781425</v>
      </c>
      <c r="CB211" s="6">
        <f t="shared" si="314"/>
        <v>2.4543968105358558</v>
      </c>
      <c r="CC211" s="6">
        <f t="shared" si="315"/>
        <v>3.5740462017167616</v>
      </c>
      <c r="CD211" s="6">
        <f t="shared" si="325"/>
        <v>4.8375251032255457</v>
      </c>
      <c r="CE211" s="6">
        <f t="shared" si="316"/>
        <v>5.9679187460317795</v>
      </c>
      <c r="CG211" s="6">
        <f t="shared" si="317"/>
        <v>46.60491907754519</v>
      </c>
      <c r="CH211" s="6">
        <f t="shared" si="318"/>
        <v>71.546188017897606</v>
      </c>
      <c r="CI211" s="6">
        <f t="shared" si="319"/>
        <v>104.18420543695724</v>
      </c>
      <c r="CJ211" s="6">
        <f t="shared" si="320"/>
        <v>141.01488361252831</v>
      </c>
      <c r="CK211" s="6">
        <f t="shared" si="321"/>
        <v>173.9660982471309</v>
      </c>
    </row>
    <row r="212" spans="1:89">
      <c r="A212" s="6">
        <v>1</v>
      </c>
      <c r="B212" s="6">
        <f t="shared" si="287"/>
        <v>1237.3913043478256</v>
      </c>
      <c r="C212" s="11">
        <v>20.099999999999898</v>
      </c>
      <c r="D212" s="6">
        <f t="shared" si="254"/>
        <v>62.024999999999977</v>
      </c>
      <c r="E212" s="6">
        <f t="shared" si="255"/>
        <v>17.749000000000052</v>
      </c>
      <c r="F212" s="6">
        <f t="shared" si="256"/>
        <v>0.53800000000006243</v>
      </c>
      <c r="G212" s="6">
        <v>0</v>
      </c>
      <c r="H212" s="11">
        <f t="shared" si="262"/>
        <v>80.312000000000097</v>
      </c>
      <c r="J212" s="6">
        <f t="shared" si="260"/>
        <v>77.230052794102889</v>
      </c>
      <c r="K212" s="6">
        <f t="shared" si="326"/>
        <v>22.100059766909091</v>
      </c>
      <c r="L212" s="6">
        <f t="shared" si="327"/>
        <v>0.66988743898802394</v>
      </c>
      <c r="M212" s="6">
        <f t="shared" si="261"/>
        <v>0</v>
      </c>
      <c r="N212" s="11">
        <f t="shared" si="258"/>
        <v>100.00000000000001</v>
      </c>
      <c r="O212" s="6">
        <v>8.0000000000000002E-3</v>
      </c>
      <c r="P212" s="6">
        <f t="shared" si="263"/>
        <v>0.1280760303001465</v>
      </c>
      <c r="Q212" s="6">
        <f t="shared" si="264"/>
        <v>0.24065294217108871</v>
      </c>
      <c r="R212" s="6">
        <v>0.3</v>
      </c>
      <c r="S212" s="6">
        <f t="shared" si="259"/>
        <v>3.6095387298104437E-2</v>
      </c>
      <c r="T212" s="6">
        <v>0.12</v>
      </c>
      <c r="U212" s="6">
        <f t="shared" si="265"/>
        <v>0.67120155412637283</v>
      </c>
      <c r="V212" s="6">
        <f t="shared" si="266"/>
        <v>1.5083956912797467</v>
      </c>
      <c r="W212" s="6">
        <v>0.06</v>
      </c>
      <c r="X212" s="6">
        <f t="shared" si="288"/>
        <v>0.25111656123739418</v>
      </c>
      <c r="Y212" s="6">
        <v>2.6700000000000002E-2</v>
      </c>
      <c r="Z212" s="6">
        <v>0.21</v>
      </c>
      <c r="AA212" s="6">
        <v>0.442</v>
      </c>
      <c r="AB212" s="6">
        <v>0.5</v>
      </c>
      <c r="AC212" s="6">
        <f t="shared" si="289"/>
        <v>6.9991452086861625E-2</v>
      </c>
      <c r="AD212" s="6">
        <f t="shared" si="267"/>
        <v>0.18206598891185752</v>
      </c>
      <c r="AE212" s="6">
        <f t="shared" si="268"/>
        <v>1.4083407613261101</v>
      </c>
      <c r="AF212" s="6">
        <f t="shared" si="269"/>
        <v>2.7716345359215531</v>
      </c>
      <c r="AG212" s="6">
        <f t="shared" si="270"/>
        <v>10.616688680377306</v>
      </c>
      <c r="AH212" s="6">
        <f t="shared" si="290"/>
        <v>0.47042064094233838</v>
      </c>
      <c r="AI212" s="6">
        <f t="shared" si="271"/>
        <v>0.10051452493857704</v>
      </c>
      <c r="AJ212" s="6">
        <f t="shared" si="272"/>
        <v>0.892704551733143</v>
      </c>
      <c r="AK212" s="6">
        <f t="shared" si="273"/>
        <v>1.4987733569248487</v>
      </c>
      <c r="AL212" s="6">
        <f t="shared" si="274"/>
        <v>6.918135795038193</v>
      </c>
      <c r="AM212" s="6">
        <f t="shared" si="291"/>
        <v>0.28495575460768596</v>
      </c>
      <c r="AN212" s="6">
        <f t="shared" si="275"/>
        <v>5.5491801538611461E-2</v>
      </c>
      <c r="AO212" s="6">
        <f t="shared" si="276"/>
        <v>0.56585837644483128</v>
      </c>
      <c r="AP212" s="6">
        <f t="shared" si="277"/>
        <v>0.81046817187277209</v>
      </c>
      <c r="AQ212" s="6">
        <f t="shared" si="278"/>
        <v>4.5080537180155673</v>
      </c>
      <c r="AR212" s="6">
        <f t="shared" si="292"/>
        <v>0.17334061149540914</v>
      </c>
      <c r="AS212" s="6">
        <f t="shared" si="279"/>
        <v>3.0635771694512603E-2</v>
      </c>
      <c r="AT212" s="6">
        <f t="shared" si="280"/>
        <v>0.35868048568939831</v>
      </c>
      <c r="AU212" s="6">
        <f t="shared" si="281"/>
        <v>0.43826416755000314</v>
      </c>
      <c r="AV212" s="6">
        <f t="shared" si="282"/>
        <v>2.9375758046104954</v>
      </c>
      <c r="AW212" s="6">
        <f t="shared" si="293"/>
        <v>0.10586450097115264</v>
      </c>
      <c r="AX212" s="6">
        <f t="shared" si="283"/>
        <v>1.6913318387496424E-2</v>
      </c>
      <c r="AY212" s="6">
        <f t="shared" si="284"/>
        <v>0.22735669589743349</v>
      </c>
      <c r="AZ212" s="6">
        <f t="shared" si="285"/>
        <v>0.23699324319481088</v>
      </c>
      <c r="BA212" s="6">
        <f t="shared" si="286"/>
        <v>1.914207803990325</v>
      </c>
      <c r="BB212" s="6">
        <f t="shared" si="294"/>
        <v>6.4895718364713126E-2</v>
      </c>
      <c r="BD212" s="6">
        <f t="shared" si="322"/>
        <v>1036.4408701181164</v>
      </c>
      <c r="BE212" s="6">
        <f t="shared" si="323"/>
        <v>6145.8140749598324</v>
      </c>
      <c r="BF212" s="6">
        <f t="shared" si="295"/>
        <v>43.582020410219926</v>
      </c>
      <c r="BG212" s="6">
        <f t="shared" si="296"/>
        <v>38.120089850775813</v>
      </c>
      <c r="BH212" s="6">
        <f t="shared" si="324"/>
        <v>0.95144142571118184</v>
      </c>
      <c r="BI212" s="6">
        <f t="shared" si="297"/>
        <v>2.1112902931831723</v>
      </c>
      <c r="BJ212" s="6">
        <f t="shared" si="298"/>
        <v>175.88547533319624</v>
      </c>
      <c r="BK212" s="6">
        <f t="shared" si="299"/>
        <v>99.050959156943222</v>
      </c>
      <c r="BL212" s="6">
        <f t="shared" si="300"/>
        <v>243.75112456023362</v>
      </c>
      <c r="BM212" s="6">
        <f t="shared" si="301"/>
        <v>151.92879773628761</v>
      </c>
      <c r="BN212" s="6">
        <f t="shared" si="302"/>
        <v>300.6200700505326</v>
      </c>
      <c r="BO212" s="6">
        <f t="shared" si="303"/>
        <v>220.96556383654186</v>
      </c>
      <c r="BP212" s="6">
        <f t="shared" si="304"/>
        <v>307.8412895100052</v>
      </c>
      <c r="BQ212" s="6">
        <f t="shared" si="305"/>
        <v>298.58740415752163</v>
      </c>
      <c r="BR212" s="6">
        <f t="shared" si="306"/>
        <v>234.3058731362913</v>
      </c>
      <c r="BS212" s="6">
        <f t="shared" si="307"/>
        <v>367.6351600477127</v>
      </c>
      <c r="BU212" s="6">
        <f t="shared" si="308"/>
        <v>2.5983925941593067</v>
      </c>
      <c r="BV212" s="6">
        <f t="shared" si="309"/>
        <v>3.985530945258136</v>
      </c>
      <c r="BW212" s="6">
        <f t="shared" si="310"/>
        <v>5.796564612033432</v>
      </c>
      <c r="BX212" s="6">
        <f t="shared" si="311"/>
        <v>7.8328095585914479</v>
      </c>
      <c r="BY212" s="6">
        <f t="shared" si="312"/>
        <v>9.6441315192815757</v>
      </c>
      <c r="CA212" s="6">
        <f t="shared" si="313"/>
        <v>1.6116816738812685</v>
      </c>
      <c r="CB212" s="6">
        <f t="shared" si="314"/>
        <v>2.4720695400678969</v>
      </c>
      <c r="CC212" s="6">
        <f t="shared" si="315"/>
        <v>3.595383152523794</v>
      </c>
      <c r="CD212" s="6">
        <f t="shared" si="325"/>
        <v>4.8583865459593021</v>
      </c>
      <c r="CE212" s="6">
        <f t="shared" si="316"/>
        <v>5.9818789758965414</v>
      </c>
      <c r="CG212" s="6">
        <f t="shared" si="317"/>
        <v>46.914893454847949</v>
      </c>
      <c r="CH212" s="6">
        <f t="shared" si="318"/>
        <v>71.960164941234112</v>
      </c>
      <c r="CI212" s="6">
        <f t="shared" si="319"/>
        <v>104.65901565028</v>
      </c>
      <c r="CJ212" s="6">
        <f t="shared" si="320"/>
        <v>141.42413533637966</v>
      </c>
      <c r="CK212" s="6">
        <f t="shared" si="321"/>
        <v>174.12819129359642</v>
      </c>
    </row>
    <row r="213" spans="1:89">
      <c r="A213" s="6">
        <v>1</v>
      </c>
      <c r="B213" s="6">
        <f t="shared" si="287"/>
        <v>1237.8260869565213</v>
      </c>
      <c r="C213" s="11">
        <v>20.1999999999999</v>
      </c>
      <c r="D213" s="6">
        <f t="shared" ref="D213:D221" si="328">$D$5+$D$7*$C213</f>
        <v>62.049999999999976</v>
      </c>
      <c r="E213" s="6">
        <f t="shared" ref="E213:E221" si="329">$E$5+$E$7*$C213</f>
        <v>17.69800000000005</v>
      </c>
      <c r="F213" s="6">
        <f t="shared" ref="F213:F220" si="330">$F$5+$F$7*$C213</f>
        <v>0.47600000000006304</v>
      </c>
      <c r="G213" s="6">
        <v>0</v>
      </c>
      <c r="H213" s="11">
        <f t="shared" si="262"/>
        <v>80.224000000000075</v>
      </c>
      <c r="J213" s="6">
        <f t="shared" si="260"/>
        <v>77.345931392102003</v>
      </c>
      <c r="K213" s="6">
        <f t="shared" si="326"/>
        <v>22.060729956122898</v>
      </c>
      <c r="L213" s="6">
        <f t="shared" si="327"/>
        <v>0.59333865177510792</v>
      </c>
      <c r="M213" s="6">
        <f t="shared" si="261"/>
        <v>0</v>
      </c>
      <c r="N213" s="11">
        <f t="shared" si="258"/>
        <v>100.00000000000001</v>
      </c>
      <c r="O213" s="6">
        <v>8.0000000000000002E-3</v>
      </c>
      <c r="P213" s="6">
        <f t="shared" si="263"/>
        <v>0.12786497650268505</v>
      </c>
      <c r="Q213" s="6">
        <f t="shared" si="264"/>
        <v>0.24055595443674804</v>
      </c>
      <c r="R213" s="6">
        <v>0.3</v>
      </c>
      <c r="S213" s="6">
        <f t="shared" si="259"/>
        <v>3.5822933142905251E-2</v>
      </c>
      <c r="T213" s="6">
        <v>0.12</v>
      </c>
      <c r="U213" s="6">
        <f t="shared" si="265"/>
        <v>0.67122304630408569</v>
      </c>
      <c r="V213" s="6">
        <f t="shared" si="266"/>
        <v>1.5069527127370761</v>
      </c>
      <c r="W213" s="6">
        <v>0.06</v>
      </c>
      <c r="X213" s="6">
        <f t="shared" si="288"/>
        <v>0.24983315422757107</v>
      </c>
      <c r="Y213" s="6">
        <v>2.6700000000000002E-2</v>
      </c>
      <c r="Z213" s="6">
        <v>0.21</v>
      </c>
      <c r="AA213" s="6">
        <v>0.442</v>
      </c>
      <c r="AB213" s="6">
        <v>0.5</v>
      </c>
      <c r="AC213" s="6">
        <f t="shared" si="289"/>
        <v>6.9601453430395296E-2</v>
      </c>
      <c r="AD213" s="6">
        <f t="shared" si="267"/>
        <v>0.18191663311851891</v>
      </c>
      <c r="AE213" s="6">
        <f t="shared" si="268"/>
        <v>1.4046509032737118</v>
      </c>
      <c r="AF213" s="6">
        <f t="shared" si="269"/>
        <v>2.7646929708581287</v>
      </c>
      <c r="AG213" s="6">
        <f t="shared" si="270"/>
        <v>10.605299626189659</v>
      </c>
      <c r="AH213" s="6">
        <f t="shared" si="290"/>
        <v>0.466985348839137</v>
      </c>
      <c r="AI213" s="6">
        <f t="shared" si="271"/>
        <v>0.10043206897464894</v>
      </c>
      <c r="AJ213" s="6">
        <f t="shared" si="272"/>
        <v>0.89036566247489013</v>
      </c>
      <c r="AK213" s="6">
        <f t="shared" si="273"/>
        <v>1.4950196756087943</v>
      </c>
      <c r="AL213" s="6">
        <f t="shared" si="274"/>
        <v>6.9107143639480233</v>
      </c>
      <c r="AM213" s="6">
        <f t="shared" si="291"/>
        <v>0.28297181317246051</v>
      </c>
      <c r="AN213" s="6">
        <f t="shared" si="275"/>
        <v>5.5446279461192551E-2</v>
      </c>
      <c r="AO213" s="6">
        <f t="shared" si="276"/>
        <v>0.56437582538604059</v>
      </c>
      <c r="AP213" s="6">
        <f t="shared" si="277"/>
        <v>0.80843835247415574</v>
      </c>
      <c r="AQ213" s="6">
        <f t="shared" si="278"/>
        <v>4.5032177027926474</v>
      </c>
      <c r="AR213" s="6">
        <f t="shared" si="292"/>
        <v>0.17218764526858429</v>
      </c>
      <c r="AS213" s="6">
        <f t="shared" si="279"/>
        <v>3.0610639982580429E-2</v>
      </c>
      <c r="AT213" s="6">
        <f t="shared" si="280"/>
        <v>0.35774074147783896</v>
      </c>
      <c r="AU213" s="6">
        <f t="shared" si="281"/>
        <v>0.43716653393540256</v>
      </c>
      <c r="AV213" s="6">
        <f t="shared" si="282"/>
        <v>2.9344245197771293</v>
      </c>
      <c r="AW213" s="6">
        <f t="shared" si="293"/>
        <v>0.10519018153853209</v>
      </c>
      <c r="AX213" s="6">
        <f t="shared" si="283"/>
        <v>1.6899443736328176E-2</v>
      </c>
      <c r="AY213" s="6">
        <f t="shared" si="284"/>
        <v>0.22676102050539698</v>
      </c>
      <c r="AZ213" s="6">
        <f t="shared" si="285"/>
        <v>0.23639969307270522</v>
      </c>
      <c r="BA213" s="6">
        <f t="shared" si="286"/>
        <v>1.9121543373151304</v>
      </c>
      <c r="BB213" s="6">
        <f t="shared" si="294"/>
        <v>6.4498819289069448E-2</v>
      </c>
      <c r="BD213" s="6">
        <f t="shared" si="322"/>
        <v>1010.1544884900912</v>
      </c>
      <c r="BE213" s="6">
        <f t="shared" si="323"/>
        <v>6120.3900176010711</v>
      </c>
      <c r="BF213" s="6">
        <f t="shared" si="295"/>
        <v>43.642160120341565</v>
      </c>
      <c r="BG213" s="6">
        <f t="shared" si="296"/>
        <v>38.147426832308319</v>
      </c>
      <c r="BH213" s="6">
        <f t="shared" si="324"/>
        <v>0.94101141647075659</v>
      </c>
      <c r="BI213" s="6">
        <f t="shared" si="297"/>
        <v>2.1054968333974671</v>
      </c>
      <c r="BJ213" s="6">
        <f t="shared" si="298"/>
        <v>176.92747285367517</v>
      </c>
      <c r="BK213" s="6">
        <f t="shared" si="299"/>
        <v>99.436486452471598</v>
      </c>
      <c r="BL213" s="6">
        <f t="shared" si="300"/>
        <v>244.68589444168171</v>
      </c>
      <c r="BM213" s="6">
        <f t="shared" si="301"/>
        <v>152.38799128433411</v>
      </c>
      <c r="BN213" s="6">
        <f t="shared" si="302"/>
        <v>300.82549922303099</v>
      </c>
      <c r="BO213" s="6">
        <f t="shared" si="303"/>
        <v>221.3609100513265</v>
      </c>
      <c r="BP213" s="6">
        <f t="shared" si="304"/>
        <v>306.55199190949799</v>
      </c>
      <c r="BQ213" s="6">
        <f t="shared" si="305"/>
        <v>298.62683280975909</v>
      </c>
      <c r="BR213" s="6">
        <f t="shared" si="306"/>
        <v>231.53910951633361</v>
      </c>
      <c r="BS213" s="6">
        <f t="shared" si="307"/>
        <v>366.96141722329992</v>
      </c>
      <c r="BU213" s="6">
        <f t="shared" si="308"/>
        <v>2.6066367959648473</v>
      </c>
      <c r="BV213" s="6">
        <f t="shared" si="309"/>
        <v>3.994712197868918</v>
      </c>
      <c r="BW213" s="6">
        <f t="shared" si="310"/>
        <v>5.8027743528915723</v>
      </c>
      <c r="BX213" s="6">
        <f t="shared" si="311"/>
        <v>7.8282300434702492</v>
      </c>
      <c r="BY213" s="6">
        <f t="shared" si="312"/>
        <v>9.619558845644292</v>
      </c>
      <c r="CA213" s="6">
        <f t="shared" si="313"/>
        <v>1.6246756524749448</v>
      </c>
      <c r="CB213" s="6">
        <f t="shared" si="314"/>
        <v>2.4898411840764298</v>
      </c>
      <c r="CC213" s="6">
        <f t="shared" si="315"/>
        <v>3.616777842829213</v>
      </c>
      <c r="CD213" s="6">
        <f t="shared" si="325"/>
        <v>4.8792124676853179</v>
      </c>
      <c r="CE213" s="6">
        <f t="shared" si="316"/>
        <v>5.9957194912087148</v>
      </c>
      <c r="CG213" s="6">
        <f t="shared" si="317"/>
        <v>47.22708905337992</v>
      </c>
      <c r="CH213" s="6">
        <f t="shared" si="318"/>
        <v>72.376262394295864</v>
      </c>
      <c r="CI213" s="6">
        <f t="shared" si="319"/>
        <v>105.13476275057351</v>
      </c>
      <c r="CJ213" s="6">
        <f t="shared" si="320"/>
        <v>141.83200281896865</v>
      </c>
      <c r="CK213" s="6">
        <f t="shared" si="321"/>
        <v>174.2873280085463</v>
      </c>
    </row>
    <row r="214" spans="1:89">
      <c r="A214" s="6">
        <v>1</v>
      </c>
      <c r="B214" s="6">
        <f t="shared" si="287"/>
        <v>1238.260869565217</v>
      </c>
      <c r="C214" s="11">
        <v>20.299999999999901</v>
      </c>
      <c r="D214" s="6">
        <f t="shared" si="328"/>
        <v>62.074999999999974</v>
      </c>
      <c r="E214" s="6">
        <f t="shared" si="329"/>
        <v>17.647000000000048</v>
      </c>
      <c r="F214" s="6">
        <f t="shared" si="330"/>
        <v>0.41400000000006187</v>
      </c>
      <c r="G214" s="6">
        <v>0</v>
      </c>
      <c r="H214" s="11">
        <f t="shared" si="262"/>
        <v>80.136000000000081</v>
      </c>
      <c r="J214" s="6">
        <f t="shared" si="260"/>
        <v>77.462064490366259</v>
      </c>
      <c r="K214" s="6">
        <f t="shared" si="326"/>
        <v>22.021313766596823</v>
      </c>
      <c r="L214" s="6">
        <f t="shared" si="327"/>
        <v>0.51662174303691411</v>
      </c>
      <c r="M214" s="6">
        <f t="shared" si="261"/>
        <v>0</v>
      </c>
      <c r="N214" s="11">
        <f t="shared" si="258"/>
        <v>99.999999999999986</v>
      </c>
      <c r="O214" s="6">
        <v>8.0000000000000002E-3</v>
      </c>
      <c r="P214" s="6">
        <f t="shared" si="263"/>
        <v>0.12765439162237582</v>
      </c>
      <c r="Q214" s="6">
        <f t="shared" si="264"/>
        <v>0.24045906155688127</v>
      </c>
      <c r="R214" s="6">
        <v>0.3</v>
      </c>
      <c r="S214" s="6">
        <f t="shared" si="259"/>
        <v>3.5550403070338334E-2</v>
      </c>
      <c r="T214" s="6">
        <v>0.12</v>
      </c>
      <c r="U214" s="6">
        <f t="shared" si="265"/>
        <v>0.67124452680422475</v>
      </c>
      <c r="V214" s="6">
        <f t="shared" si="266"/>
        <v>1.5055119435958633</v>
      </c>
      <c r="W214" s="6">
        <v>0.06</v>
      </c>
      <c r="X214" s="6">
        <f t="shared" si="288"/>
        <v>0.24854914282173982</v>
      </c>
      <c r="Y214" s="6">
        <v>2.6700000000000002E-2</v>
      </c>
      <c r="Z214" s="6">
        <v>0.21</v>
      </c>
      <c r="AA214" s="6">
        <v>0.442</v>
      </c>
      <c r="AB214" s="6">
        <v>0.5</v>
      </c>
      <c r="AC214" s="6">
        <f t="shared" si="289"/>
        <v>6.9210598233004281E-2</v>
      </c>
      <c r="AD214" s="6">
        <f t="shared" si="267"/>
        <v>0.18176748567121653</v>
      </c>
      <c r="AE214" s="6">
        <f t="shared" si="268"/>
        <v>1.4009728272253665</v>
      </c>
      <c r="AF214" s="6">
        <f t="shared" si="269"/>
        <v>2.7577727696826884</v>
      </c>
      <c r="AG214" s="6">
        <f t="shared" si="270"/>
        <v>10.593929331575865</v>
      </c>
      <c r="AH214" s="6">
        <f t="shared" si="290"/>
        <v>0.46356072279294752</v>
      </c>
      <c r="AI214" s="6">
        <f t="shared" si="271"/>
        <v>0.10034972803386698</v>
      </c>
      <c r="AJ214" s="6">
        <f t="shared" si="272"/>
        <v>0.8880342414721446</v>
      </c>
      <c r="AK214" s="6">
        <f t="shared" si="273"/>
        <v>1.4912775469075217</v>
      </c>
      <c r="AL214" s="6">
        <f t="shared" si="274"/>
        <v>6.9033051571288384</v>
      </c>
      <c r="AM214" s="6">
        <f t="shared" si="291"/>
        <v>0.28099404177125203</v>
      </c>
      <c r="AN214" s="6">
        <f t="shared" si="275"/>
        <v>5.5400820885457731E-2</v>
      </c>
      <c r="AO214" s="6">
        <f t="shared" si="276"/>
        <v>0.5628980082282119</v>
      </c>
      <c r="AP214" s="6">
        <f t="shared" si="277"/>
        <v>0.8064147802019237</v>
      </c>
      <c r="AQ214" s="6">
        <f t="shared" si="278"/>
        <v>4.498389653251798</v>
      </c>
      <c r="AR214" s="6">
        <f t="shared" si="292"/>
        <v>0.17103827027393059</v>
      </c>
      <c r="AS214" s="6">
        <f t="shared" si="279"/>
        <v>3.0585543328495401E-2</v>
      </c>
      <c r="AT214" s="6">
        <f t="shared" si="280"/>
        <v>0.35680399794271556</v>
      </c>
      <c r="AU214" s="6">
        <f t="shared" si="281"/>
        <v>0.43607227848140023</v>
      </c>
      <c r="AV214" s="6">
        <f t="shared" si="282"/>
        <v>2.9312784256083795</v>
      </c>
      <c r="AW214" s="6">
        <f t="shared" si="293"/>
        <v>0.10451796542256649</v>
      </c>
      <c r="AX214" s="6">
        <f t="shared" si="283"/>
        <v>1.6885588439806389E-2</v>
      </c>
      <c r="AY214" s="6">
        <f t="shared" si="284"/>
        <v>0.22616724715126654</v>
      </c>
      <c r="AZ214" s="6">
        <f t="shared" si="285"/>
        <v>0.23580796970554671</v>
      </c>
      <c r="BA214" s="6">
        <f t="shared" si="286"/>
        <v>1.9101042530243839</v>
      </c>
      <c r="BB214" s="6">
        <f t="shared" si="294"/>
        <v>6.4103159782588334E-2</v>
      </c>
      <c r="BD214" s="6">
        <f t="shared" si="322"/>
        <v>984.29464629695633</v>
      </c>
      <c r="BE214" s="6">
        <f t="shared" si="323"/>
        <v>6095.0890551808525</v>
      </c>
      <c r="BF214" s="6">
        <f t="shared" si="295"/>
        <v>43.70231171415864</v>
      </c>
      <c r="BG214" s="6">
        <f t="shared" si="296"/>
        <v>38.174790797243546</v>
      </c>
      <c r="BH214" s="6">
        <f t="shared" si="324"/>
        <v>0.93062369967907965</v>
      </c>
      <c r="BI214" s="6">
        <f t="shared" si="297"/>
        <v>2.0997092810146181</v>
      </c>
      <c r="BJ214" s="6">
        <f t="shared" si="298"/>
        <v>177.97735233423541</v>
      </c>
      <c r="BK214" s="6">
        <f t="shared" si="299"/>
        <v>99.82338726962314</v>
      </c>
      <c r="BL214" s="6">
        <f t="shared" si="300"/>
        <v>245.62234624122388</v>
      </c>
      <c r="BM214" s="6">
        <f t="shared" si="301"/>
        <v>152.84727382106755</v>
      </c>
      <c r="BN214" s="6">
        <f t="shared" si="302"/>
        <v>301.02136912668686</v>
      </c>
      <c r="BO214" s="6">
        <f t="shared" si="303"/>
        <v>221.75332610588492</v>
      </c>
      <c r="BP214" s="6">
        <f t="shared" si="304"/>
        <v>305.24727547407468</v>
      </c>
      <c r="BQ214" s="6">
        <f t="shared" si="305"/>
        <v>298.65944582780992</v>
      </c>
      <c r="BR214" s="6">
        <f t="shared" si="306"/>
        <v>228.77700762624963</v>
      </c>
      <c r="BS214" s="6">
        <f t="shared" si="307"/>
        <v>366.28070584597452</v>
      </c>
      <c r="BU214" s="6">
        <f t="shared" si="308"/>
        <v>2.6149033219281193</v>
      </c>
      <c r="BV214" s="6">
        <f t="shared" si="309"/>
        <v>4.0038798020630946</v>
      </c>
      <c r="BW214" s="6">
        <f t="shared" si="310"/>
        <v>5.8088943377234399</v>
      </c>
      <c r="BX214" s="6">
        <f t="shared" si="311"/>
        <v>7.8234730195135729</v>
      </c>
      <c r="BY214" s="6">
        <f t="shared" si="312"/>
        <v>9.5948320395883417</v>
      </c>
      <c r="CA214" s="6">
        <f t="shared" si="313"/>
        <v>1.6377674938936755</v>
      </c>
      <c r="CB214" s="6">
        <f t="shared" si="314"/>
        <v>2.5077119044084628</v>
      </c>
      <c r="CC214" s="6">
        <f t="shared" si="315"/>
        <v>3.6382294679910152</v>
      </c>
      <c r="CD214" s="6">
        <f t="shared" si="325"/>
        <v>4.9000013473789696</v>
      </c>
      <c r="CE214" s="6">
        <f t="shared" si="316"/>
        <v>6.0094397724120912</v>
      </c>
      <c r="CG214" s="6">
        <f t="shared" si="317"/>
        <v>47.541527854459282</v>
      </c>
      <c r="CH214" s="6">
        <f t="shared" si="318"/>
        <v>72.794493601137461</v>
      </c>
      <c r="CI214" s="6">
        <f t="shared" si="319"/>
        <v>105.6114425510991</v>
      </c>
      <c r="CJ214" s="6">
        <f t="shared" si="320"/>
        <v>142.2384748823381</v>
      </c>
      <c r="CK214" s="6">
        <f t="shared" si="321"/>
        <v>174.44353328236991</v>
      </c>
    </row>
    <row r="215" spans="1:89">
      <c r="A215" s="6">
        <v>1</v>
      </c>
      <c r="B215" s="6">
        <f t="shared" si="287"/>
        <v>1238.6956521739125</v>
      </c>
      <c r="C215" s="11">
        <v>20.399999999999899</v>
      </c>
      <c r="D215" s="6">
        <f t="shared" si="328"/>
        <v>62.099999999999973</v>
      </c>
      <c r="E215" s="6">
        <f t="shared" si="329"/>
        <v>17.596000000000053</v>
      </c>
      <c r="F215" s="6">
        <f t="shared" si="330"/>
        <v>0.35200000000006249</v>
      </c>
      <c r="G215" s="6">
        <v>0</v>
      </c>
      <c r="H215" s="11">
        <f t="shared" si="262"/>
        <v>80.048000000000087</v>
      </c>
      <c r="J215" s="6">
        <f t="shared" si="260"/>
        <v>77.578452928242939</v>
      </c>
      <c r="K215" s="6">
        <f t="shared" si="326"/>
        <v>21.981810913451973</v>
      </c>
      <c r="L215" s="6">
        <f t="shared" si="327"/>
        <v>0.43973615830509455</v>
      </c>
      <c r="M215" s="6">
        <f t="shared" si="261"/>
        <v>0</v>
      </c>
      <c r="N215" s="11">
        <f t="shared" si="258"/>
        <v>100</v>
      </c>
      <c r="O215" s="6">
        <v>8.0000000000000002E-3</v>
      </c>
      <c r="P215" s="6">
        <f t="shared" si="263"/>
        <v>0.1274442743833131</v>
      </c>
      <c r="Q215" s="6">
        <f t="shared" si="264"/>
        <v>0.24036226340025571</v>
      </c>
      <c r="R215" s="6">
        <v>0.3</v>
      </c>
      <c r="S215" s="6">
        <f t="shared" si="259"/>
        <v>3.5277795432311687E-2</v>
      </c>
      <c r="T215" s="6">
        <v>0.12</v>
      </c>
      <c r="U215" s="6">
        <f t="shared" si="265"/>
        <v>0.67126599563629508</v>
      </c>
      <c r="V215" s="6">
        <f t="shared" si="266"/>
        <v>1.5040733794432555</v>
      </c>
      <c r="W215" s="6">
        <v>0.06</v>
      </c>
      <c r="X215" s="6">
        <f t="shared" si="288"/>
        <v>0.24726451989781606</v>
      </c>
      <c r="Y215" s="6">
        <v>2.6700000000000002E-2</v>
      </c>
      <c r="Z215" s="6">
        <v>0.21</v>
      </c>
      <c r="AA215" s="6">
        <v>0.442</v>
      </c>
      <c r="AB215" s="6">
        <v>0.5</v>
      </c>
      <c r="AC215" s="6">
        <f t="shared" si="289"/>
        <v>6.881888366979852E-2</v>
      </c>
      <c r="AD215" s="6">
        <f t="shared" si="267"/>
        <v>0.18161854618436488</v>
      </c>
      <c r="AE215" s="6">
        <f t="shared" si="268"/>
        <v>1.3973064894218488</v>
      </c>
      <c r="AF215" s="6">
        <f t="shared" si="269"/>
        <v>2.7508738555530203</v>
      </c>
      <c r="AG215" s="6">
        <f t="shared" si="270"/>
        <v>10.582577756749885</v>
      </c>
      <c r="AH215" s="6">
        <f t="shared" si="290"/>
        <v>0.46014671575892935</v>
      </c>
      <c r="AI215" s="6">
        <f t="shared" si="271"/>
        <v>0.10026750190335812</v>
      </c>
      <c r="AJ215" s="6">
        <f t="shared" si="272"/>
        <v>0.88571026098725847</v>
      </c>
      <c r="AK215" s="6">
        <f t="shared" si="273"/>
        <v>1.487546929268273</v>
      </c>
      <c r="AL215" s="6">
        <f t="shared" si="274"/>
        <v>6.8959081486549234</v>
      </c>
      <c r="AM215" s="6">
        <f t="shared" si="291"/>
        <v>0.2790224132974326</v>
      </c>
      <c r="AN215" s="6">
        <f t="shared" si="275"/>
        <v>5.5355425693884394E-2</v>
      </c>
      <c r="AO215" s="6">
        <f t="shared" si="276"/>
        <v>0.56142490738929041</v>
      </c>
      <c r="AP215" s="6">
        <f t="shared" si="277"/>
        <v>0.80439743258624297</v>
      </c>
      <c r="AQ215" s="6">
        <f t="shared" si="278"/>
        <v>4.4935695524990855</v>
      </c>
      <c r="AR215" s="6">
        <f t="shared" si="292"/>
        <v>0.1698924707960548</v>
      </c>
      <c r="AS215" s="6">
        <f t="shared" si="279"/>
        <v>3.0560481667375929E-2</v>
      </c>
      <c r="AT215" s="6">
        <f t="shared" si="280"/>
        <v>0.35587024393929606</v>
      </c>
      <c r="AU215" s="6">
        <f t="shared" si="281"/>
        <v>0.43498138903733696</v>
      </c>
      <c r="AV215" s="6">
        <f t="shared" si="282"/>
        <v>2.9281375110956787</v>
      </c>
      <c r="AW215" s="6">
        <f t="shared" si="293"/>
        <v>0.10384784345444081</v>
      </c>
      <c r="AX215" s="6">
        <f t="shared" si="283"/>
        <v>1.687175246211144E-2</v>
      </c>
      <c r="AY215" s="6">
        <f t="shared" si="284"/>
        <v>0.22557536877073403</v>
      </c>
      <c r="AZ215" s="6">
        <f t="shared" si="285"/>
        <v>0.23521806652281377</v>
      </c>
      <c r="BA215" s="6">
        <f t="shared" si="286"/>
        <v>1.9080575439445899</v>
      </c>
      <c r="BB215" s="6">
        <f t="shared" si="294"/>
        <v>6.3708734461860483E-2</v>
      </c>
      <c r="BD215" s="6">
        <f t="shared" si="322"/>
        <v>958.85916672587609</v>
      </c>
      <c r="BE215" s="6">
        <f t="shared" si="323"/>
        <v>6069.9114576884267</v>
      </c>
      <c r="BF215" s="6">
        <f t="shared" si="295"/>
        <v>43.76247431470501</v>
      </c>
      <c r="BG215" s="6">
        <f t="shared" si="296"/>
        <v>38.202181402721301</v>
      </c>
      <c r="BH215" s="6">
        <f t="shared" si="324"/>
        <v>0.92027843545691768</v>
      </c>
      <c r="BI215" s="6">
        <f t="shared" si="297"/>
        <v>2.0939277572618842</v>
      </c>
      <c r="BJ215" s="6">
        <f t="shared" si="298"/>
        <v>179.03520027120652</v>
      </c>
      <c r="BK215" s="6">
        <f t="shared" si="299"/>
        <v>100.21168047061128</v>
      </c>
      <c r="BL215" s="6">
        <f t="shared" si="300"/>
        <v>246.56044690795451</v>
      </c>
      <c r="BM215" s="6">
        <f t="shared" si="301"/>
        <v>153.30665212051304</v>
      </c>
      <c r="BN215" s="6">
        <f t="shared" si="302"/>
        <v>301.20754964369615</v>
      </c>
      <c r="BO215" s="6">
        <f t="shared" si="303"/>
        <v>222.14280759381535</v>
      </c>
      <c r="BP215" s="6">
        <f t="shared" si="304"/>
        <v>303.92716050088677</v>
      </c>
      <c r="BQ215" s="6">
        <f t="shared" si="305"/>
        <v>298.6852679585603</v>
      </c>
      <c r="BR215" s="6">
        <f t="shared" si="306"/>
        <v>226.0199019350049</v>
      </c>
      <c r="BS215" s="6">
        <f t="shared" si="307"/>
        <v>365.59315288562664</v>
      </c>
      <c r="BU215" s="6">
        <f t="shared" si="308"/>
        <v>2.6231926238503434</v>
      </c>
      <c r="BV215" s="6">
        <f t="shared" si="309"/>
        <v>4.0130339810802624</v>
      </c>
      <c r="BW215" s="6">
        <f t="shared" si="310"/>
        <v>5.8149246832797665</v>
      </c>
      <c r="BX215" s="6">
        <f t="shared" si="311"/>
        <v>7.8185395962044124</v>
      </c>
      <c r="BY215" s="6">
        <f t="shared" si="312"/>
        <v>9.5699548942402508</v>
      </c>
      <c r="CA215" s="6">
        <f t="shared" si="313"/>
        <v>1.6509578627160797</v>
      </c>
      <c r="CB215" s="6">
        <f t="shared" si="314"/>
        <v>2.5256818520198978</v>
      </c>
      <c r="CC215" s="6">
        <f t="shared" si="315"/>
        <v>3.6597371995013064</v>
      </c>
      <c r="CD215" s="6">
        <f t="shared" si="325"/>
        <v>4.9207516458948</v>
      </c>
      <c r="CE215" s="6">
        <f t="shared" si="316"/>
        <v>6.0230393051705828</v>
      </c>
      <c r="CG215" s="6">
        <f t="shared" si="317"/>
        <v>47.85823203454386</v>
      </c>
      <c r="CH215" s="6">
        <f t="shared" si="318"/>
        <v>73.214871711230302</v>
      </c>
      <c r="CI215" s="6">
        <f t="shared" si="319"/>
        <v>106.0890505049226</v>
      </c>
      <c r="CJ215" s="6">
        <f t="shared" si="320"/>
        <v>142.64354007567809</v>
      </c>
      <c r="CK215" s="6">
        <f t="shared" si="321"/>
        <v>174.59683201472671</v>
      </c>
    </row>
    <row r="216" spans="1:89">
      <c r="A216" s="6">
        <v>1</v>
      </c>
      <c r="B216" s="6">
        <f t="shared" si="287"/>
        <v>1239.1304347826083</v>
      </c>
      <c r="C216" s="11">
        <v>20.499999999999901</v>
      </c>
      <c r="D216" s="6">
        <f t="shared" si="328"/>
        <v>62.124999999999972</v>
      </c>
      <c r="E216" s="6">
        <f t="shared" si="329"/>
        <v>17.545000000000051</v>
      </c>
      <c r="F216" s="6">
        <f t="shared" si="330"/>
        <v>0.29000000000006132</v>
      </c>
      <c r="G216" s="6">
        <v>0</v>
      </c>
      <c r="H216" s="11">
        <f t="shared" si="262"/>
        <v>79.960000000000079</v>
      </c>
      <c r="J216" s="6">
        <f t="shared" si="260"/>
        <v>77.695097548774271</v>
      </c>
      <c r="K216" s="6">
        <f t="shared" si="326"/>
        <v>21.942221110555323</v>
      </c>
      <c r="L216" s="6">
        <f t="shared" si="327"/>
        <v>0.36268134067041152</v>
      </c>
      <c r="M216" s="6">
        <f t="shared" si="261"/>
        <v>0</v>
      </c>
      <c r="N216" s="11">
        <f t="shared" si="258"/>
        <v>100</v>
      </c>
      <c r="O216" s="6">
        <v>8.0000000000000002E-3</v>
      </c>
      <c r="P216" s="6">
        <f t="shared" si="263"/>
        <v>0.12723462351365605</v>
      </c>
      <c r="Q216" s="6">
        <f t="shared" si="264"/>
        <v>0.24026555983587072</v>
      </c>
      <c r="R216" s="6">
        <v>0.3</v>
      </c>
      <c r="S216" s="6">
        <f t="shared" si="259"/>
        <v>3.5005108578032976E-2</v>
      </c>
      <c r="T216" s="6">
        <v>0.12</v>
      </c>
      <c r="U216" s="6">
        <f t="shared" si="265"/>
        <v>0.67128745280978908</v>
      </c>
      <c r="V216" s="6">
        <f t="shared" si="266"/>
        <v>1.5026370158771218</v>
      </c>
      <c r="W216" s="6">
        <v>0.06</v>
      </c>
      <c r="X216" s="6">
        <f t="shared" si="288"/>
        <v>0.24597927831606076</v>
      </c>
      <c r="Y216" s="6">
        <v>2.6700000000000002E-2</v>
      </c>
      <c r="Z216" s="6">
        <v>0.21</v>
      </c>
      <c r="AA216" s="6">
        <v>0.442</v>
      </c>
      <c r="AB216" s="6">
        <v>0.5</v>
      </c>
      <c r="AC216" s="6">
        <f t="shared" si="289"/>
        <v>6.8426306903452125E-2</v>
      </c>
      <c r="AD216" s="6">
        <f t="shared" si="267"/>
        <v>0.18146981427325545</v>
      </c>
      <c r="AE216" s="6">
        <f t="shared" si="268"/>
        <v>1.3936518462879151</v>
      </c>
      <c r="AF216" s="6">
        <f t="shared" si="269"/>
        <v>2.7439961519407969</v>
      </c>
      <c r="AG216" s="6">
        <f t="shared" si="270"/>
        <v>10.571244862027553</v>
      </c>
      <c r="AH216" s="6">
        <f t="shared" si="290"/>
        <v>0.45674328087681965</v>
      </c>
      <c r="AI216" s="6">
        <f t="shared" si="271"/>
        <v>0.10018539037073348</v>
      </c>
      <c r="AJ216" s="6">
        <f t="shared" si="272"/>
        <v>0.88339369339920482</v>
      </c>
      <c r="AK216" s="6">
        <f t="shared" si="273"/>
        <v>1.4838277813080252</v>
      </c>
      <c r="AL216" s="6">
        <f t="shared" si="274"/>
        <v>6.8885233126669494</v>
      </c>
      <c r="AM216" s="6">
        <f t="shared" si="291"/>
        <v>0.27705690075100436</v>
      </c>
      <c r="AN216" s="6">
        <f t="shared" si="275"/>
        <v>5.5310093769217618E-2</v>
      </c>
      <c r="AO216" s="6">
        <f t="shared" si="276"/>
        <v>0.55995650536114361</v>
      </c>
      <c r="AP216" s="6">
        <f t="shared" si="277"/>
        <v>0.80238628724906469</v>
      </c>
      <c r="AQ216" s="6">
        <f t="shared" si="278"/>
        <v>4.488757383683839</v>
      </c>
      <c r="AR216" s="6">
        <f t="shared" si="292"/>
        <v>0.16875023118154331</v>
      </c>
      <c r="AS216" s="6">
        <f t="shared" si="279"/>
        <v>3.0535454934488226E-2</v>
      </c>
      <c r="AT216" s="6">
        <f t="shared" si="280"/>
        <v>0.35493946836970558</v>
      </c>
      <c r="AU216" s="6">
        <f t="shared" si="281"/>
        <v>0.4338938535021859</v>
      </c>
      <c r="AV216" s="6">
        <f t="shared" si="282"/>
        <v>2.9250017652586497</v>
      </c>
      <c r="AW216" s="6">
        <f t="shared" si="293"/>
        <v>0.10317980650159125</v>
      </c>
      <c r="AX216" s="6">
        <f t="shared" si="283"/>
        <v>1.685793576750523E-2</v>
      </c>
      <c r="AY216" s="6">
        <f t="shared" si="284"/>
        <v>0.22498537832919269</v>
      </c>
      <c r="AZ216" s="6">
        <f t="shared" si="285"/>
        <v>0.23462997698082394</v>
      </c>
      <c r="BA216" s="6">
        <f t="shared" si="286"/>
        <v>1.906014202920624</v>
      </c>
      <c r="BB216" s="6">
        <f t="shared" si="294"/>
        <v>6.3315537964812513E-2</v>
      </c>
      <c r="BD216" s="6">
        <f t="shared" si="322"/>
        <v>933.84582484462726</v>
      </c>
      <c r="BE216" s="6">
        <f t="shared" si="323"/>
        <v>6044.8574789916274</v>
      </c>
      <c r="BF216" s="6">
        <f t="shared" si="295"/>
        <v>43.822647027551803</v>
      </c>
      <c r="BG216" s="6">
        <f t="shared" si="296"/>
        <v>38.229598308208281</v>
      </c>
      <c r="BH216" s="6">
        <f t="shared" si="324"/>
        <v>0.90997578522678069</v>
      </c>
      <c r="BI216" s="6">
        <f t="shared" si="297"/>
        <v>2.0881523817885421</v>
      </c>
      <c r="BJ216" s="6">
        <f t="shared" si="298"/>
        <v>180.10110458451453</v>
      </c>
      <c r="BK216" s="6">
        <f t="shared" si="299"/>
        <v>100.60138497848399</v>
      </c>
      <c r="BL216" s="6">
        <f t="shared" si="300"/>
        <v>247.50016249843614</v>
      </c>
      <c r="BM216" s="6">
        <f t="shared" si="301"/>
        <v>153.76613265894193</v>
      </c>
      <c r="BN216" s="6">
        <f t="shared" si="302"/>
        <v>301.38390952664309</v>
      </c>
      <c r="BO216" s="6">
        <f t="shared" si="303"/>
        <v>222.52934955446332</v>
      </c>
      <c r="BP216" s="6">
        <f t="shared" si="304"/>
        <v>302.59166992595198</v>
      </c>
      <c r="BQ216" s="6">
        <f t="shared" si="305"/>
        <v>298.70432357791344</v>
      </c>
      <c r="BR216" s="6">
        <f t="shared" si="306"/>
        <v>223.26812737728372</v>
      </c>
      <c r="BS216" s="6">
        <f t="shared" si="307"/>
        <v>364.89888446851273</v>
      </c>
      <c r="BU216" s="6">
        <f t="shared" si="308"/>
        <v>2.6315051538714145</v>
      </c>
      <c r="BV216" s="6">
        <f t="shared" si="309"/>
        <v>4.0221749498719372</v>
      </c>
      <c r="BW216" s="6">
        <f t="shared" si="310"/>
        <v>5.8208654917172913</v>
      </c>
      <c r="BX216" s="6">
        <f t="shared" si="311"/>
        <v>7.8134308702317332</v>
      </c>
      <c r="BY216" s="6">
        <f t="shared" si="312"/>
        <v>9.5449311689515</v>
      </c>
      <c r="CA216" s="6">
        <f t="shared" si="313"/>
        <v>1.6642474256525532</v>
      </c>
      <c r="CB216" s="6">
        <f t="shared" si="314"/>
        <v>2.5437511668942179</v>
      </c>
      <c r="CC216" s="6">
        <f t="shared" si="315"/>
        <v>3.6813001849562972</v>
      </c>
      <c r="CD216" s="6">
        <f t="shared" si="325"/>
        <v>4.9414618064368625</v>
      </c>
      <c r="CE216" s="6">
        <f t="shared" si="316"/>
        <v>6.0365175810461507</v>
      </c>
      <c r="CG216" s="6">
        <f t="shared" si="317"/>
        <v>48.177223968835548</v>
      </c>
      <c r="CH216" s="6">
        <f t="shared" si="318"/>
        <v>73.637409798243894</v>
      </c>
      <c r="CI216" s="6">
        <f t="shared" si="319"/>
        <v>106.56758170295154</v>
      </c>
      <c r="CJ216" s="6">
        <f t="shared" si="320"/>
        <v>143.04718668187783</v>
      </c>
      <c r="CK216" s="6">
        <f t="shared" si="321"/>
        <v>174.74724912363433</v>
      </c>
    </row>
    <row r="217" spans="1:89">
      <c r="A217" s="6">
        <v>1</v>
      </c>
      <c r="B217" s="6">
        <f t="shared" si="287"/>
        <v>1239.5652173913038</v>
      </c>
      <c r="C217" s="11">
        <v>20.599999999999898</v>
      </c>
      <c r="D217" s="6">
        <f t="shared" si="328"/>
        <v>62.149999999999977</v>
      </c>
      <c r="E217" s="6">
        <f t="shared" si="329"/>
        <v>17.49400000000005</v>
      </c>
      <c r="F217" s="6">
        <f t="shared" si="330"/>
        <v>0.22800000000006371</v>
      </c>
      <c r="G217" s="6">
        <v>0</v>
      </c>
      <c r="H217" s="11">
        <f t="shared" si="262"/>
        <v>79.872000000000099</v>
      </c>
      <c r="J217" s="6">
        <f t="shared" si="260"/>
        <v>77.811999198717828</v>
      </c>
      <c r="K217" s="6">
        <f t="shared" si="326"/>
        <v>21.902544070512853</v>
      </c>
      <c r="L217" s="6">
        <f t="shared" si="327"/>
        <v>0.28545673076931016</v>
      </c>
      <c r="M217" s="6">
        <f t="shared" si="261"/>
        <v>0</v>
      </c>
      <c r="N217" s="11">
        <f t="shared" si="258"/>
        <v>100</v>
      </c>
      <c r="O217" s="6">
        <v>8.0000000000000002E-3</v>
      </c>
      <c r="P217" s="6">
        <f t="shared" si="263"/>
        <v>0.12702543774561528</v>
      </c>
      <c r="Q217" s="6">
        <f t="shared" si="264"/>
        <v>0.24016895073295727</v>
      </c>
      <c r="R217" s="6">
        <v>0.3</v>
      </c>
      <c r="S217" s="6">
        <f t="shared" si="259"/>
        <v>3.4732340853977937E-2</v>
      </c>
      <c r="T217" s="6">
        <v>0.12</v>
      </c>
      <c r="U217" s="6">
        <f t="shared" si="265"/>
        <v>0.67130889833419027</v>
      </c>
      <c r="V217" s="6">
        <f t="shared" si="266"/>
        <v>1.5012028485060311</v>
      </c>
      <c r="W217" s="6">
        <v>0.06</v>
      </c>
      <c r="X217" s="6">
        <f t="shared" si="288"/>
        <v>0.24469341091894281</v>
      </c>
      <c r="Y217" s="6">
        <v>2.6700000000000002E-2</v>
      </c>
      <c r="Z217" s="6">
        <v>0.21</v>
      </c>
      <c r="AA217" s="6">
        <v>0.442</v>
      </c>
      <c r="AB217" s="6">
        <v>0.5</v>
      </c>
      <c r="AC217" s="6">
        <f t="shared" si="289"/>
        <v>6.8032865084135002E-2</v>
      </c>
      <c r="AD217" s="6">
        <f t="shared" si="267"/>
        <v>0.18132128955405466</v>
      </c>
      <c r="AE217" s="6">
        <f t="shared" si="268"/>
        <v>1.3900088544314737</v>
      </c>
      <c r="AF217" s="6">
        <f t="shared" si="269"/>
        <v>2.7371395826302085</v>
      </c>
      <c r="AG217" s="6">
        <f t="shared" si="270"/>
        <v>10.559930607826288</v>
      </c>
      <c r="AH217" s="6">
        <f t="shared" si="290"/>
        <v>0.45335037146995916</v>
      </c>
      <c r="AI217" s="6">
        <f t="shared" si="271"/>
        <v>0.10010339322408721</v>
      </c>
      <c r="AJ217" s="6">
        <f t="shared" si="272"/>
        <v>0.88108451120305098</v>
      </c>
      <c r="AK217" s="6">
        <f t="shared" si="273"/>
        <v>1.4801200618127484</v>
      </c>
      <c r="AL217" s="6">
        <f t="shared" si="274"/>
        <v>6.8811506233717843</v>
      </c>
      <c r="AM217" s="6">
        <f t="shared" si="291"/>
        <v>0.27509747723803846</v>
      </c>
      <c r="AN217" s="6">
        <f t="shared" si="275"/>
        <v>5.526482499446881E-2</v>
      </c>
      <c r="AO217" s="6">
        <f t="shared" si="276"/>
        <v>0.55849278470922792</v>
      </c>
      <c r="AP217" s="6">
        <f t="shared" si="277"/>
        <v>0.80038132190372424</v>
      </c>
      <c r="AQ217" s="6">
        <f t="shared" si="278"/>
        <v>4.4839531299985218</v>
      </c>
      <c r="AR217" s="6">
        <f t="shared" si="292"/>
        <v>0.16761153583863656</v>
      </c>
      <c r="AS217" s="6">
        <f t="shared" si="279"/>
        <v>3.0510463065245526E-2</v>
      </c>
      <c r="AT217" s="6">
        <f t="shared" si="280"/>
        <v>0.35401166018271507</v>
      </c>
      <c r="AU217" s="6">
        <f t="shared" si="281"/>
        <v>0.432809659824337</v>
      </c>
      <c r="AV217" s="6">
        <f t="shared" si="282"/>
        <v>2.9218711771450252</v>
      </c>
      <c r="AW217" s="6">
        <f t="shared" si="293"/>
        <v>0.10251384546751564</v>
      </c>
      <c r="AX217" s="6">
        <f t="shared" si="283"/>
        <v>1.6844138320330881E-2</v>
      </c>
      <c r="AY217" s="6">
        <f t="shared" si="284"/>
        <v>0.22439726882160319</v>
      </c>
      <c r="AZ217" s="6">
        <f t="shared" si="285"/>
        <v>0.23404369456261678</v>
      </c>
      <c r="BA217" s="6">
        <f t="shared" si="286"/>
        <v>1.9039742228156771</v>
      </c>
      <c r="BB217" s="6">
        <f t="shared" si="294"/>
        <v>6.2923564950595784E-2</v>
      </c>
      <c r="BD217" s="6">
        <f t="shared" si="322"/>
        <v>909.25234770686598</v>
      </c>
      <c r="BE217" s="6">
        <f t="shared" si="323"/>
        <v>6019.9273569950992</v>
      </c>
      <c r="BF217" s="6">
        <f t="shared" si="295"/>
        <v>43.882828940407251</v>
      </c>
      <c r="BG217" s="6">
        <f t="shared" si="296"/>
        <v>38.257041175354878</v>
      </c>
      <c r="BH217" s="6">
        <f t="shared" si="324"/>
        <v>0.89971591173038989</v>
      </c>
      <c r="BI217" s="6">
        <f t="shared" si="297"/>
        <v>2.0823832727105902</v>
      </c>
      <c r="BJ217" s="6">
        <f t="shared" si="298"/>
        <v>181.1751546506091</v>
      </c>
      <c r="BK217" s="6">
        <f t="shared" si="299"/>
        <v>100.99251978271761</v>
      </c>
      <c r="BL217" s="6">
        <f t="shared" si="300"/>
        <v>248.44145815668932</v>
      </c>
      <c r="BM217" s="6">
        <f t="shared" si="301"/>
        <v>154.22572161766885</v>
      </c>
      <c r="BN217" s="6">
        <f t="shared" si="302"/>
        <v>301.55031639513072</v>
      </c>
      <c r="BO217" s="6">
        <f t="shared" si="303"/>
        <v>222.9129464808743</v>
      </c>
      <c r="BP217" s="6">
        <f t="shared" si="304"/>
        <v>301.24082936735942</v>
      </c>
      <c r="BQ217" s="6">
        <f t="shared" si="305"/>
        <v>298.71663671281368</v>
      </c>
      <c r="BR217" s="6">
        <f t="shared" si="306"/>
        <v>220.52201926437837</v>
      </c>
      <c r="BS217" s="6">
        <f t="shared" si="307"/>
        <v>364.19802589956066</v>
      </c>
      <c r="BU217" s="6">
        <f t="shared" si="308"/>
        <v>2.6398413646211831</v>
      </c>
      <c r="BV217" s="6">
        <f t="shared" si="309"/>
        <v>4.0313029152139661</v>
      </c>
      <c r="BW217" s="6">
        <f t="shared" si="310"/>
        <v>5.8267168508701728</v>
      </c>
      <c r="BX217" s="6">
        <f t="shared" si="311"/>
        <v>7.8081479261194522</v>
      </c>
      <c r="BY217" s="6">
        <f t="shared" si="312"/>
        <v>9.5197645900064121</v>
      </c>
      <c r="CA217" s="6">
        <f t="shared" si="313"/>
        <v>1.6776368516368432</v>
      </c>
      <c r="CB217" s="6">
        <f t="shared" si="314"/>
        <v>2.5619199779621926</v>
      </c>
      <c r="CC217" s="6">
        <f t="shared" si="315"/>
        <v>3.7029175480307339</v>
      </c>
      <c r="CD217" s="6">
        <f t="shared" si="325"/>
        <v>4.9621302550388373</v>
      </c>
      <c r="CE217" s="6">
        <f t="shared" si="316"/>
        <v>6.0498740981710677</v>
      </c>
      <c r="CG217" s="6">
        <f t="shared" si="317"/>
        <v>48.498526234922153</v>
      </c>
      <c r="CH217" s="6">
        <f t="shared" si="318"/>
        <v>74.062120858720107</v>
      </c>
      <c r="CI217" s="6">
        <f t="shared" si="319"/>
        <v>107.04703087184986</v>
      </c>
      <c r="CJ217" s="6">
        <f t="shared" si="320"/>
        <v>143.44940272401493</v>
      </c>
      <c r="CK217" s="6">
        <f t="shared" si="321"/>
        <v>174.89480955419532</v>
      </c>
    </row>
    <row r="218" spans="1:89">
      <c r="A218" s="6">
        <v>1</v>
      </c>
      <c r="B218" s="6">
        <f t="shared" si="287"/>
        <v>1239.9999999999995</v>
      </c>
      <c r="C218" s="11">
        <v>20.6999999999999</v>
      </c>
      <c r="D218" s="6">
        <f t="shared" si="328"/>
        <v>62.174999999999976</v>
      </c>
      <c r="E218" s="6">
        <f t="shared" si="329"/>
        <v>17.443000000000051</v>
      </c>
      <c r="F218" s="6">
        <f t="shared" si="330"/>
        <v>0.16600000000006254</v>
      </c>
      <c r="G218" s="6">
        <v>0</v>
      </c>
      <c r="H218" s="11">
        <f t="shared" si="262"/>
        <v>79.784000000000091</v>
      </c>
      <c r="J218" s="6">
        <f t="shared" si="260"/>
        <v>77.929158728567003</v>
      </c>
      <c r="K218" s="6">
        <f t="shared" si="326"/>
        <v>21.86277950466263</v>
      </c>
      <c r="L218" s="6">
        <f t="shared" si="327"/>
        <v>0.2080617667703579</v>
      </c>
      <c r="M218" s="6">
        <f t="shared" si="261"/>
        <v>0</v>
      </c>
      <c r="N218" s="11">
        <f t="shared" si="258"/>
        <v>99.999999999999986</v>
      </c>
      <c r="O218" s="6">
        <v>8.0000000000000002E-3</v>
      </c>
      <c r="P218" s="6">
        <f t="shared" si="263"/>
        <v>0.12681671581543699</v>
      </c>
      <c r="Q218" s="6">
        <f t="shared" si="264"/>
        <v>0.24007243596097719</v>
      </c>
      <c r="R218" s="6">
        <v>0.3</v>
      </c>
      <c r="S218" s="6">
        <f t="shared" si="259"/>
        <v>3.4459490603858015E-2</v>
      </c>
      <c r="T218" s="6">
        <v>0.12</v>
      </c>
      <c r="U218" s="6">
        <f t="shared" si="265"/>
        <v>0.67133033221897209</v>
      </c>
      <c r="V218" s="6">
        <f t="shared" si="266"/>
        <v>1.4997708729492174</v>
      </c>
      <c r="W218" s="6">
        <v>0.06</v>
      </c>
      <c r="X218" s="6">
        <f t="shared" si="288"/>
        <v>0.24340691053099875</v>
      </c>
      <c r="Y218" s="6">
        <v>2.6700000000000002E-2</v>
      </c>
      <c r="Z218" s="6">
        <v>0.21</v>
      </c>
      <c r="AA218" s="6">
        <v>0.442</v>
      </c>
      <c r="AB218" s="6">
        <v>0.5</v>
      </c>
      <c r="AC218" s="6">
        <f t="shared" si="289"/>
        <v>6.7638555349443893E-2</v>
      </c>
      <c r="AD218" s="6">
        <f t="shared" si="267"/>
        <v>0.18117297164380161</v>
      </c>
      <c r="AE218" s="6">
        <f t="shared" si="268"/>
        <v>1.3863774706427097</v>
      </c>
      <c r="AF218" s="6">
        <f t="shared" si="269"/>
        <v>2.7303040717165024</v>
      </c>
      <c r="AG218" s="6">
        <f t="shared" si="270"/>
        <v>10.548634954664822</v>
      </c>
      <c r="AH218" s="6">
        <f t="shared" si="290"/>
        <v>0.4499679410443107</v>
      </c>
      <c r="AI218" s="6">
        <f t="shared" si="271"/>
        <v>0.10002151025199525</v>
      </c>
      <c r="AJ218" s="6">
        <f t="shared" si="272"/>
        <v>0.87878268700940398</v>
      </c>
      <c r="AK218" s="6">
        <f t="shared" si="273"/>
        <v>1.4764237297366198</v>
      </c>
      <c r="AL218" s="6">
        <f t="shared" si="274"/>
        <v>6.873790055042309</v>
      </c>
      <c r="AM218" s="6">
        <f t="shared" si="291"/>
        <v>0.27314411597010962</v>
      </c>
      <c r="AN218" s="6">
        <f t="shared" si="275"/>
        <v>5.5219619252915568E-2</v>
      </c>
      <c r="AO218" s="6">
        <f t="shared" si="276"/>
        <v>0.55703372807223683</v>
      </c>
      <c r="AP218" s="6">
        <f t="shared" si="277"/>
        <v>0.79838251435451535</v>
      </c>
      <c r="AQ218" s="6">
        <f t="shared" si="278"/>
        <v>4.4791567746786116</v>
      </c>
      <c r="AR218" s="6">
        <f t="shared" si="292"/>
        <v>0.16647636923690171</v>
      </c>
      <c r="AS218" s="6">
        <f t="shared" si="279"/>
        <v>3.0485505995208034E-2</v>
      </c>
      <c r="AT218" s="6">
        <f t="shared" si="280"/>
        <v>0.35308680837351791</v>
      </c>
      <c r="AU218" s="6">
        <f t="shared" si="281"/>
        <v>0.43172879600136604</v>
      </c>
      <c r="AV218" s="6">
        <f t="shared" si="282"/>
        <v>2.9187457358305666</v>
      </c>
      <c r="AW218" s="6">
        <f t="shared" si="293"/>
        <v>0.10184995129158221</v>
      </c>
      <c r="AX218" s="6">
        <f t="shared" si="283"/>
        <v>1.6830360085012618E-2</v>
      </c>
      <c r="AY218" s="6">
        <f t="shared" si="284"/>
        <v>0.22381103327235194</v>
      </c>
      <c r="AZ218" s="6">
        <f t="shared" si="285"/>
        <v>0.2334592127778298</v>
      </c>
      <c r="BA218" s="6">
        <f t="shared" si="286"/>
        <v>1.9019375965112051</v>
      </c>
      <c r="BB218" s="6">
        <f t="shared" si="294"/>
        <v>6.253281009947402E-2</v>
      </c>
      <c r="BD218" s="6">
        <f t="shared" si="322"/>
        <v>885.07641446897378</v>
      </c>
      <c r="BE218" s="6">
        <f t="shared" si="323"/>
        <v>5995.1213137944897</v>
      </c>
      <c r="BF218" s="6">
        <f t="shared" si="295"/>
        <v>43.943019122706005</v>
      </c>
      <c r="BG218" s="6">
        <f t="shared" si="296"/>
        <v>38.284509667854152</v>
      </c>
      <c r="BH218" s="6">
        <f t="shared" si="324"/>
        <v>0.88949897904651187</v>
      </c>
      <c r="BI218" s="6">
        <f t="shared" si="297"/>
        <v>2.076620546654242</v>
      </c>
      <c r="BJ218" s="6">
        <f t="shared" si="298"/>
        <v>182.25744133638167</v>
      </c>
      <c r="BK218" s="6">
        <f t="shared" si="299"/>
        <v>101.3851039448126</v>
      </c>
      <c r="BL218" s="6">
        <f t="shared" si="300"/>
        <v>249.38429809368881</v>
      </c>
      <c r="BM218" s="6">
        <f t="shared" si="301"/>
        <v>154.68542488566897</v>
      </c>
      <c r="BN218" s="6">
        <f t="shared" si="302"/>
        <v>301.7066367325956</v>
      </c>
      <c r="BO218" s="6">
        <f t="shared" si="303"/>
        <v>223.29359232750096</v>
      </c>
      <c r="BP218" s="6">
        <f t="shared" si="304"/>
        <v>299.87466716872518</v>
      </c>
      <c r="BQ218" s="6">
        <f t="shared" si="305"/>
        <v>298.7222310628423</v>
      </c>
      <c r="BR218" s="6">
        <f t="shared" si="306"/>
        <v>217.78191319356577</v>
      </c>
      <c r="BS218" s="6">
        <f t="shared" si="307"/>
        <v>363.49070168358963</v>
      </c>
      <c r="BU218" s="6">
        <f t="shared" si="308"/>
        <v>2.6482017093702335</v>
      </c>
      <c r="BV218" s="6">
        <f t="shared" si="309"/>
        <v>4.040418075813875</v>
      </c>
      <c r="BW218" s="6">
        <f t="shared" si="310"/>
        <v>5.8324788345138696</v>
      </c>
      <c r="BX218" s="6">
        <f t="shared" si="311"/>
        <v>7.8026918368414275</v>
      </c>
      <c r="BY218" s="6">
        <f t="shared" si="312"/>
        <v>9.4944588512987291</v>
      </c>
      <c r="CA218" s="6">
        <f t="shared" si="313"/>
        <v>1.6911268119217251</v>
      </c>
      <c r="CB218" s="6">
        <f t="shared" si="314"/>
        <v>2.5801884030227233</v>
      </c>
      <c r="CC218" s="6">
        <f t="shared" si="315"/>
        <v>3.7245883884570108</v>
      </c>
      <c r="CD218" s="6">
        <f t="shared" si="325"/>
        <v>4.9827554010541304</v>
      </c>
      <c r="CE218" s="6">
        <f t="shared" si="316"/>
        <v>6.063108361914459</v>
      </c>
      <c r="CG218" s="6">
        <f t="shared" si="317"/>
        <v>48.822161616458885</v>
      </c>
      <c r="CH218" s="6">
        <f t="shared" si="318"/>
        <v>74.489017810640078</v>
      </c>
      <c r="CI218" s="6">
        <f t="shared" si="319"/>
        <v>107.52739237183297</v>
      </c>
      <c r="CJ218" s="6">
        <f t="shared" si="320"/>
        <v>143.85017597178751</v>
      </c>
      <c r="CK218" s="6">
        <f t="shared" si="321"/>
        <v>175.03953828696802</v>
      </c>
    </row>
    <row r="219" spans="1:89">
      <c r="A219" s="6">
        <v>1</v>
      </c>
      <c r="B219" s="6">
        <f t="shared" si="287"/>
        <v>1240.4347826086953</v>
      </c>
      <c r="C219" s="11">
        <v>20.799999999999901</v>
      </c>
      <c r="D219" s="6">
        <f t="shared" si="328"/>
        <v>62.199999999999974</v>
      </c>
      <c r="E219" s="6">
        <f t="shared" si="329"/>
        <v>17.392000000000053</v>
      </c>
      <c r="F219" s="6">
        <f t="shared" si="330"/>
        <v>0.10400000000006138</v>
      </c>
      <c r="G219" s="6">
        <v>0</v>
      </c>
      <c r="H219" s="11">
        <f t="shared" si="262"/>
        <v>79.696000000000083</v>
      </c>
      <c r="J219" s="6">
        <f t="shared" si="260"/>
        <v>78.046576992571659</v>
      </c>
      <c r="K219" s="6">
        <f t="shared" si="326"/>
        <v>21.8229271230677</v>
      </c>
      <c r="L219" s="6">
        <f t="shared" si="327"/>
        <v>0.13049588436064705</v>
      </c>
      <c r="M219" s="6">
        <f t="shared" si="261"/>
        <v>0</v>
      </c>
      <c r="N219" s="11">
        <f t="shared" si="258"/>
        <v>100</v>
      </c>
      <c r="O219" s="6">
        <v>8.0000000000000002E-3</v>
      </c>
      <c r="P219" s="6">
        <f t="shared" si="263"/>
        <v>0.12660845646338967</v>
      </c>
      <c r="Q219" s="6">
        <f t="shared" si="264"/>
        <v>0.23997601538962346</v>
      </c>
      <c r="R219" s="6">
        <v>0.3</v>
      </c>
      <c r="S219" s="6">
        <f t="shared" si="259"/>
        <v>3.4186556168588289E-2</v>
      </c>
      <c r="T219" s="6">
        <v>0.12</v>
      </c>
      <c r="U219" s="6">
        <f t="shared" si="265"/>
        <v>0.67135175447359707</v>
      </c>
      <c r="V219" s="6">
        <f t="shared" si="266"/>
        <v>1.4983410848365533</v>
      </c>
      <c r="W219" s="6">
        <v>0.06</v>
      </c>
      <c r="X219" s="6">
        <f t="shared" si="288"/>
        <v>0.24211976995869186</v>
      </c>
      <c r="Y219" s="6">
        <v>2.6700000000000002E-2</v>
      </c>
      <c r="Z219" s="6">
        <v>0.21</v>
      </c>
      <c r="AA219" s="6">
        <v>0.442</v>
      </c>
      <c r="AB219" s="6">
        <v>0.5</v>
      </c>
      <c r="AC219" s="6">
        <f t="shared" si="289"/>
        <v>6.7243374824332861E-2</v>
      </c>
      <c r="AD219" s="6">
        <f t="shared" si="267"/>
        <v>0.18102486016040589</v>
      </c>
      <c r="AE219" s="6">
        <f t="shared" si="268"/>
        <v>1.3827576518932558</v>
      </c>
      <c r="AF219" s="6">
        <f t="shared" si="269"/>
        <v>2.7234895436045949</v>
      </c>
      <c r="AG219" s="6">
        <f t="shared" si="270"/>
        <v>10.537357863162887</v>
      </c>
      <c r="AH219" s="6">
        <f t="shared" si="290"/>
        <v>0.4465959432874903</v>
      </c>
      <c r="AI219" s="6">
        <f t="shared" si="271"/>
        <v>9.9939741243514027E-2</v>
      </c>
      <c r="AJ219" s="6">
        <f t="shared" si="272"/>
        <v>0.8764881935438853</v>
      </c>
      <c r="AK219" s="6">
        <f t="shared" si="273"/>
        <v>1.472738744201272</v>
      </c>
      <c r="AL219" s="6">
        <f t="shared" si="274"/>
        <v>6.8664415820172255</v>
      </c>
      <c r="AM219" s="6">
        <f t="shared" si="291"/>
        <v>0.27119679026373805</v>
      </c>
      <c r="AN219" s="6">
        <f t="shared" si="275"/>
        <v>5.5174476428100715E-2</v>
      </c>
      <c r="AO219" s="6">
        <f t="shared" si="276"/>
        <v>0.55557931816176764</v>
      </c>
      <c r="AP219" s="6">
        <f t="shared" si="277"/>
        <v>0.79638984249628397</v>
      </c>
      <c r="AQ219" s="6">
        <f t="shared" si="278"/>
        <v>4.4743683010024755</v>
      </c>
      <c r="AR219" s="6">
        <f t="shared" si="292"/>
        <v>0.1653447159069088</v>
      </c>
      <c r="AS219" s="6">
        <f t="shared" si="279"/>
        <v>3.0460583660082342E-2</v>
      </c>
      <c r="AT219" s="6">
        <f t="shared" si="280"/>
        <v>0.35216490198351963</v>
      </c>
      <c r="AU219" s="6">
        <f t="shared" si="281"/>
        <v>0.43065125007981547</v>
      </c>
      <c r="AV219" s="6">
        <f t="shared" si="282"/>
        <v>2.9156254304189844</v>
      </c>
      <c r="AW219" s="6">
        <f t="shared" si="293"/>
        <v>0.10118811494884099</v>
      </c>
      <c r="AX219" s="6">
        <f t="shared" si="283"/>
        <v>1.6816601026055547E-2</v>
      </c>
      <c r="AY219" s="6">
        <f t="shared" si="284"/>
        <v>0.22322666473511782</v>
      </c>
      <c r="AZ219" s="6">
        <f t="shared" si="285"/>
        <v>0.2328765251625789</v>
      </c>
      <c r="BA219" s="6">
        <f t="shared" si="286"/>
        <v>1.8999043169068759</v>
      </c>
      <c r="BB219" s="6">
        <f t="shared" si="294"/>
        <v>6.2143268112712723E-2</v>
      </c>
      <c r="BD219" s="6">
        <f t="shared" si="322"/>
        <v>861.31565651854044</v>
      </c>
      <c r="BE219" s="6">
        <f t="shared" si="323"/>
        <v>5970.4395558268161</v>
      </c>
      <c r="BF219" s="6">
        <f t="shared" si="295"/>
        <v>44.00321662518671</v>
      </c>
      <c r="BG219" s="6">
        <f t="shared" si="296"/>
        <v>38.312003451302864</v>
      </c>
      <c r="BH219" s="6">
        <f t="shared" si="324"/>
        <v>0.87932515260914024</v>
      </c>
      <c r="BI219" s="6">
        <f t="shared" si="297"/>
        <v>2.0708643187982561</v>
      </c>
      <c r="BJ219" s="6">
        <f t="shared" si="298"/>
        <v>183.34805703410225</v>
      </c>
      <c r="BK219" s="6">
        <f t="shared" si="299"/>
        <v>101.77915660389573</v>
      </c>
      <c r="BL219" s="6">
        <f t="shared" si="300"/>
        <v>250.32864556633754</v>
      </c>
      <c r="BM219" s="6">
        <f t="shared" si="301"/>
        <v>155.14524806201834</v>
      </c>
      <c r="BN219" s="6">
        <f t="shared" si="302"/>
        <v>301.85273588330585</v>
      </c>
      <c r="BO219" s="6">
        <f t="shared" si="303"/>
        <v>223.67128051767313</v>
      </c>
      <c r="BP219" s="6">
        <f t="shared" si="304"/>
        <v>298.49321444287716</v>
      </c>
      <c r="BQ219" s="6">
        <f t="shared" si="305"/>
        <v>298.72113002140014</v>
      </c>
      <c r="BR219" s="6">
        <f t="shared" si="306"/>
        <v>215.0481449559804</v>
      </c>
      <c r="BS219" s="6">
        <f t="shared" si="307"/>
        <v>362.77703554547611</v>
      </c>
      <c r="BU219" s="6">
        <f t="shared" si="308"/>
        <v>2.6565866421802737</v>
      </c>
      <c r="BV219" s="6">
        <f t="shared" si="309"/>
        <v>4.0495206224132447</v>
      </c>
      <c r="BW219" s="6">
        <f t="shared" si="310"/>
        <v>5.8381515026217405</v>
      </c>
      <c r="BX219" s="6">
        <f t="shared" si="311"/>
        <v>7.7970636644229483</v>
      </c>
      <c r="BY219" s="6">
        <f t="shared" si="312"/>
        <v>9.4690176149777745</v>
      </c>
      <c r="CA219" s="6">
        <f t="shared" si="313"/>
        <v>1.704717980178946</v>
      </c>
      <c r="CB219" s="6">
        <f t="shared" si="314"/>
        <v>2.5985565486649174</v>
      </c>
      <c r="CC219" s="6">
        <f t="shared" si="315"/>
        <v>3.7463117820091223</v>
      </c>
      <c r="CD219" s="6">
        <f t="shared" si="325"/>
        <v>5.0033356376561082</v>
      </c>
      <c r="CE219" s="6">
        <f t="shared" si="316"/>
        <v>6.0762198855430327</v>
      </c>
      <c r="CG219" s="6">
        <f t="shared" si="317"/>
        <v>49.148153106891726</v>
      </c>
      <c r="CH219" s="6">
        <f t="shared" si="318"/>
        <v>74.918113491882821</v>
      </c>
      <c r="CI219" s="6">
        <f t="shared" si="319"/>
        <v>108.0086601943443</v>
      </c>
      <c r="CJ219" s="6">
        <f t="shared" si="320"/>
        <v>144.24949394789471</v>
      </c>
      <c r="CK219" s="6">
        <f t="shared" si="321"/>
        <v>175.18146034598701</v>
      </c>
    </row>
    <row r="220" spans="1:89">
      <c r="A220" s="6">
        <v>1</v>
      </c>
      <c r="B220" s="6">
        <f t="shared" si="287"/>
        <v>1240.8695652173908</v>
      </c>
      <c r="C220" s="11">
        <v>20.899999999999899</v>
      </c>
      <c r="D220" s="6">
        <f t="shared" si="328"/>
        <v>62.224999999999973</v>
      </c>
      <c r="E220" s="6">
        <f t="shared" si="329"/>
        <v>17.341000000000051</v>
      </c>
      <c r="F220" s="6">
        <f t="shared" si="330"/>
        <v>4.2000000000061988E-2</v>
      </c>
      <c r="G220" s="6">
        <v>0</v>
      </c>
      <c r="H220" s="11">
        <f t="shared" si="262"/>
        <v>79.608000000000089</v>
      </c>
      <c r="J220" s="6">
        <f t="shared" si="260"/>
        <v>78.164254848758802</v>
      </c>
      <c r="K220" s="6">
        <f t="shared" si="326"/>
        <v>21.782986634509136</v>
      </c>
      <c r="L220" s="6">
        <f t="shared" si="327"/>
        <v>5.2758516732064539E-2</v>
      </c>
      <c r="M220" s="6">
        <f t="shared" si="261"/>
        <v>0</v>
      </c>
      <c r="N220" s="11">
        <f t="shared" si="258"/>
        <v>100</v>
      </c>
      <c r="O220" s="6">
        <v>8.0000000000000002E-3</v>
      </c>
      <c r="P220" s="6">
        <f t="shared" si="263"/>
        <v>0.12640065843374812</v>
      </c>
      <c r="Q220" s="6">
        <f t="shared" si="264"/>
        <v>0.23987968888881875</v>
      </c>
      <c r="R220" s="6">
        <v>0.3</v>
      </c>
      <c r="S220" s="6">
        <f t="shared" ref="S220:S284" si="331">(J220*O220+K220*P220+L220*Q220+M220*R220)/100</f>
        <v>3.3913535886254828E-2</v>
      </c>
      <c r="T220" s="6">
        <v>0.12</v>
      </c>
      <c r="U220" s="6">
        <f t="shared" si="265"/>
        <v>0.67137316510751699</v>
      </c>
      <c r="V220" s="6">
        <f t="shared" si="266"/>
        <v>1.496913479808514</v>
      </c>
      <c r="W220" s="6">
        <v>0.06</v>
      </c>
      <c r="X220" s="6">
        <f t="shared" si="288"/>
        <v>0.24083198199027125</v>
      </c>
      <c r="Y220" s="6">
        <v>2.6700000000000002E-2</v>
      </c>
      <c r="Z220" s="6">
        <v>0.21</v>
      </c>
      <c r="AA220" s="6">
        <v>0.442</v>
      </c>
      <c r="AB220" s="6">
        <v>0.5</v>
      </c>
      <c r="AC220" s="6">
        <f t="shared" si="289"/>
        <v>6.684732062104351E-2</v>
      </c>
      <c r="AD220" s="6">
        <f t="shared" si="267"/>
        <v>0.18087695472264476</v>
      </c>
      <c r="AE220" s="6">
        <f t="shared" si="268"/>
        <v>1.3791493553353185</v>
      </c>
      <c r="AF220" s="6">
        <f t="shared" si="269"/>
        <v>2.7166959230076491</v>
      </c>
      <c r="AG220" s="6">
        <f t="shared" si="270"/>
        <v>10.526099294040886</v>
      </c>
      <c r="AH220" s="6">
        <f t="shared" si="290"/>
        <v>0.44323433206779278</v>
      </c>
      <c r="AI220" s="6">
        <f t="shared" si="271"/>
        <v>9.9858085988179149E-2</v>
      </c>
      <c r="AJ220" s="6">
        <f t="shared" si="272"/>
        <v>0.87420100364657616</v>
      </c>
      <c r="AK220" s="6">
        <f t="shared" si="273"/>
        <v>1.4690650644950216</v>
      </c>
      <c r="AL220" s="6">
        <f t="shared" si="274"/>
        <v>6.8591051787008359</v>
      </c>
      <c r="AM220" s="6">
        <f t="shared" si="291"/>
        <v>0.26925547353982798</v>
      </c>
      <c r="AN220" s="6">
        <f t="shared" si="275"/>
        <v>5.5129396403831611E-2</v>
      </c>
      <c r="AO220" s="6">
        <f t="shared" si="276"/>
        <v>0.55412953776197049</v>
      </c>
      <c r="AP220" s="6">
        <f t="shared" si="277"/>
        <v>0.79440328431401164</v>
      </c>
      <c r="AQ220" s="6">
        <f t="shared" si="278"/>
        <v>4.4695876922912339</v>
      </c>
      <c r="AR220" s="6">
        <f t="shared" si="292"/>
        <v>0.16421656043990557</v>
      </c>
      <c r="AS220" s="6">
        <f t="shared" si="279"/>
        <v>3.043569599572116E-2</v>
      </c>
      <c r="AT220" s="6">
        <f t="shared" si="280"/>
        <v>0.35124593010011429</v>
      </c>
      <c r="AU220" s="6">
        <f t="shared" si="281"/>
        <v>0.42957701015496869</v>
      </c>
      <c r="AV220" s="6">
        <f t="shared" si="282"/>
        <v>2.9125102500418438</v>
      </c>
      <c r="AW220" s="6">
        <f t="shared" si="293"/>
        <v>0.10052832744983388</v>
      </c>
      <c r="AX220" s="6">
        <f t="shared" si="283"/>
        <v>1.6802861108045328E-2</v>
      </c>
      <c r="AY220" s="6">
        <f t="shared" si="284"/>
        <v>0.22264415629273041</v>
      </c>
      <c r="AZ220" s="6">
        <f t="shared" si="285"/>
        <v>0.23229562527933731</v>
      </c>
      <c r="BA220" s="6">
        <f t="shared" si="286"/>
        <v>1.8978743769205104</v>
      </c>
      <c r="BB220" s="6">
        <f t="shared" si="294"/>
        <v>6.1754933712467486E-2</v>
      </c>
      <c r="BD220" s="6">
        <f t="shared" si="322"/>
        <v>837.96765761486051</v>
      </c>
      <c r="BE220" s="6">
        <f t="shared" si="323"/>
        <v>5945.88227401719</v>
      </c>
      <c r="BF220" s="6">
        <f t="shared" si="295"/>
        <v>44.063420479457562</v>
      </c>
      <c r="BG220" s="6">
        <f t="shared" si="296"/>
        <v>38.339522193064376</v>
      </c>
      <c r="BH220" s="6">
        <f t="shared" si="324"/>
        <v>0.8691945992260548</v>
      </c>
      <c r="BI220" s="6">
        <f t="shared" si="297"/>
        <v>2.0651147029151358</v>
      </c>
      <c r="BJ220" s="6">
        <f t="shared" si="298"/>
        <v>184.44709569742008</v>
      </c>
      <c r="BK220" s="6">
        <f t="shared" si="299"/>
        <v>102.17469698233363</v>
      </c>
      <c r="BL220" s="6">
        <f t="shared" si="300"/>
        <v>251.27446285591469</v>
      </c>
      <c r="BM220" s="6">
        <f t="shared" si="301"/>
        <v>155.60519645816137</v>
      </c>
      <c r="BN220" s="6">
        <f t="shared" si="302"/>
        <v>301.98847804955687</v>
      </c>
      <c r="BO220" s="6">
        <f t="shared" si="303"/>
        <v>224.04600395084003</v>
      </c>
      <c r="BP220" s="6">
        <f t="shared" si="304"/>
        <v>297.09650511577092</v>
      </c>
      <c r="BQ220" s="6">
        <f t="shared" si="305"/>
        <v>298.71335669649284</v>
      </c>
      <c r="BR220" s="6">
        <f t="shared" si="306"/>
        <v>212.32105044299587</v>
      </c>
      <c r="BS220" s="6">
        <f t="shared" si="307"/>
        <v>362.05715044929195</v>
      </c>
      <c r="BU220" s="6">
        <f t="shared" si="308"/>
        <v>2.6649966180542815</v>
      </c>
      <c r="BV220" s="6">
        <f t="shared" si="309"/>
        <v>4.0586107378852621</v>
      </c>
      <c r="BW220" s="6">
        <f t="shared" si="310"/>
        <v>5.843734901614658</v>
      </c>
      <c r="BX220" s="6">
        <f t="shared" si="311"/>
        <v>7.7912644605291961</v>
      </c>
      <c r="BY220" s="6">
        <f t="shared" si="312"/>
        <v>9.4434445120651009</v>
      </c>
      <c r="CA220" s="6">
        <f t="shared" si="313"/>
        <v>1.7184110326036071</v>
      </c>
      <c r="CB220" s="6">
        <f t="shared" si="314"/>
        <v>2.6170245101914964</v>
      </c>
      <c r="CC220" s="6">
        <f t="shared" si="315"/>
        <v>3.7680867804916836</v>
      </c>
      <c r="CD220" s="6">
        <f t="shared" si="325"/>
        <v>5.0238693423486582</v>
      </c>
      <c r="CE220" s="6">
        <f t="shared" si="316"/>
        <v>6.0892081908758833</v>
      </c>
      <c r="CG220" s="6">
        <f t="shared" si="317"/>
        <v>49.476523913225179</v>
      </c>
      <c r="CH220" s="6">
        <f t="shared" si="318"/>
        <v>75.349420658575326</v>
      </c>
      <c r="CI220" s="6">
        <f t="shared" si="319"/>
        <v>108.49082795961625</v>
      </c>
      <c r="CJ220" s="6">
        <f t="shared" si="320"/>
        <v>144.64734393437138</v>
      </c>
      <c r="CK220" s="6">
        <f t="shared" si="321"/>
        <v>175.32060080643879</v>
      </c>
    </row>
    <row r="221" spans="1:89">
      <c r="A221" s="6">
        <v>1</v>
      </c>
      <c r="B221" s="6">
        <f t="shared" si="287"/>
        <v>1241.164095371669</v>
      </c>
      <c r="C221" s="11">
        <f>F5/-F7</f>
        <v>20.967741935483872</v>
      </c>
      <c r="D221" s="6">
        <f t="shared" si="328"/>
        <v>62.241935483870968</v>
      </c>
      <c r="E221" s="6">
        <f t="shared" si="329"/>
        <v>17.306451612903224</v>
      </c>
      <c r="F221" s="6">
        <v>0</v>
      </c>
      <c r="G221" s="6">
        <v>0</v>
      </c>
      <c r="H221" s="11">
        <f t="shared" si="262"/>
        <v>79.548387096774192</v>
      </c>
      <c r="J221" s="6">
        <f t="shared" ref="J221:J285" si="332">100*D221/H221</f>
        <v>78.244120032441202</v>
      </c>
      <c r="K221" s="6">
        <f t="shared" si="326"/>
        <v>21.755879967558798</v>
      </c>
      <c r="L221" s="6">
        <f t="shared" si="327"/>
        <v>0</v>
      </c>
      <c r="M221" s="6">
        <f t="shared" ref="M221:M285" si="333">100*G221/H221</f>
        <v>0</v>
      </c>
      <c r="N221" s="11">
        <f t="shared" ref="N221:N285" si="334">SUM(J221:M221)</f>
        <v>100</v>
      </c>
      <c r="O221" s="6">
        <v>8.0000000000000002E-3</v>
      </c>
      <c r="P221" s="6">
        <f t="shared" si="263"/>
        <v>0.12626015349579056</v>
      </c>
      <c r="Q221" s="6">
        <f t="shared" si="264"/>
        <v>0.23981448883388967</v>
      </c>
      <c r="R221" s="6">
        <v>0.3</v>
      </c>
      <c r="S221" s="6">
        <f t="shared" si="331"/>
        <v>3.3728537043994984E-2</v>
      </c>
      <c r="T221" s="6">
        <v>0.12</v>
      </c>
      <c r="U221" s="6">
        <f t="shared" si="265"/>
        <v>0.67138766248772364</v>
      </c>
      <c r="V221" s="6">
        <f t="shared" si="266"/>
        <v>1.4959476306631807</v>
      </c>
      <c r="W221" s="6">
        <v>0.06</v>
      </c>
      <c r="X221" s="6">
        <f t="shared" si="288"/>
        <v>0.23995923800675736</v>
      </c>
      <c r="Y221" s="6">
        <v>2.6700000000000002E-2</v>
      </c>
      <c r="Z221" s="6">
        <v>0.21</v>
      </c>
      <c r="AA221" s="6">
        <v>0.442</v>
      </c>
      <c r="AB221" s="6">
        <v>0.5</v>
      </c>
      <c r="AC221" s="6">
        <f t="shared" si="289"/>
        <v>6.6578527980535276E-2</v>
      </c>
      <c r="AD221" s="6">
        <f t="shared" si="267"/>
        <v>0.18077687759002833</v>
      </c>
      <c r="AE221" s="6">
        <f t="shared" si="268"/>
        <v>1.3767115501933642</v>
      </c>
      <c r="AF221" s="6">
        <f t="shared" si="269"/>
        <v>2.7121056336689384</v>
      </c>
      <c r="AG221" s="6">
        <f t="shared" si="270"/>
        <v>10.518483025180767</v>
      </c>
      <c r="AH221" s="6">
        <f t="shared" si="290"/>
        <v>0.44096298945202739</v>
      </c>
      <c r="AI221" s="6">
        <f t="shared" si="271"/>
        <v>9.9802835661073799E-2</v>
      </c>
      <c r="AJ221" s="6">
        <f t="shared" si="272"/>
        <v>0.87265575280514507</v>
      </c>
      <c r="AK221" s="6">
        <f t="shared" si="273"/>
        <v>1.4665828456915426</v>
      </c>
      <c r="AL221" s="6">
        <f t="shared" si="274"/>
        <v>6.8541422016547795</v>
      </c>
      <c r="AM221" s="6">
        <f t="shared" si="291"/>
        <v>0.26794378864071461</v>
      </c>
      <c r="AN221" s="6">
        <f t="shared" si="275"/>
        <v>5.5098893944723872E-2</v>
      </c>
      <c r="AO221" s="6">
        <f t="shared" si="276"/>
        <v>0.55315005005729301</v>
      </c>
      <c r="AP221" s="6">
        <f t="shared" si="277"/>
        <v>0.79306101376553351</v>
      </c>
      <c r="AQ221" s="6">
        <f t="shared" si="278"/>
        <v>4.4663536755289517</v>
      </c>
      <c r="AR221" s="6">
        <f t="shared" si="292"/>
        <v>0.16345430564561331</v>
      </c>
      <c r="AS221" s="6">
        <f t="shared" si="279"/>
        <v>3.0418856276205178E-2</v>
      </c>
      <c r="AT221" s="6">
        <f t="shared" si="280"/>
        <v>0.35062506251157066</v>
      </c>
      <c r="AU221" s="6">
        <f t="shared" si="281"/>
        <v>0.4288511715533167</v>
      </c>
      <c r="AV221" s="6">
        <f t="shared" si="282"/>
        <v>2.9104028728926723</v>
      </c>
      <c r="AW221" s="6">
        <f t="shared" si="293"/>
        <v>0.10008253415344508</v>
      </c>
      <c r="AX221" s="6">
        <f t="shared" si="283"/>
        <v>1.6793564278816748E-2</v>
      </c>
      <c r="AY221" s="6">
        <f t="shared" si="284"/>
        <v>0.2222506071336515</v>
      </c>
      <c r="AZ221" s="6">
        <f t="shared" si="285"/>
        <v>0.23190312491773324</v>
      </c>
      <c r="BA221" s="6">
        <f t="shared" si="286"/>
        <v>1.8965011501331153</v>
      </c>
      <c r="BB221" s="6">
        <f t="shared" si="294"/>
        <v>6.1492551907210438E-2</v>
      </c>
      <c r="BD221" s="6">
        <f t="shared" si="322"/>
        <v>820.33213898441443</v>
      </c>
      <c r="BE221" s="6">
        <f t="shared" si="323"/>
        <v>5929.3228043501358</v>
      </c>
      <c r="BF221" s="6">
        <f t="shared" si="295"/>
        <v>44.092417175522577</v>
      </c>
      <c r="BG221" s="6">
        <f t="shared" si="296"/>
        <v>38.358108469161579</v>
      </c>
      <c r="BH221" s="6">
        <f t="shared" si="324"/>
        <v>0.86132001826961457</v>
      </c>
      <c r="BI221" s="6">
        <f t="shared" si="297"/>
        <v>2.0612255200878136</v>
      </c>
      <c r="BJ221" s="6">
        <f t="shared" si="298"/>
        <v>185.17688803805831</v>
      </c>
      <c r="BK221" s="6">
        <f t="shared" si="299"/>
        <v>102.4428579072833</v>
      </c>
      <c r="BL221" s="6">
        <f t="shared" si="300"/>
        <v>251.85820629869659</v>
      </c>
      <c r="BM221" s="6">
        <f t="shared" si="301"/>
        <v>155.91616772072356</v>
      </c>
      <c r="BN221" s="6">
        <f t="shared" si="302"/>
        <v>301.94389695127734</v>
      </c>
      <c r="BO221" s="6">
        <f t="shared" si="303"/>
        <v>224.29767406668796</v>
      </c>
      <c r="BP221" s="6">
        <f t="shared" si="304"/>
        <v>295.91525021889544</v>
      </c>
      <c r="BQ221" s="6">
        <f t="shared" si="305"/>
        <v>298.70431666018061</v>
      </c>
      <c r="BR221" s="6">
        <f t="shared" si="306"/>
        <v>210.20188120828203</v>
      </c>
      <c r="BS221" s="6">
        <f t="shared" si="307"/>
        <v>361.5665411178972</v>
      </c>
      <c r="BU221" s="6">
        <f t="shared" si="308"/>
        <v>2.6706962881040748</v>
      </c>
      <c r="BV221" s="6">
        <f t="shared" si="309"/>
        <v>4.0647512075855898</v>
      </c>
      <c r="BW221" s="6">
        <f t="shared" si="310"/>
        <v>5.8474644089140773</v>
      </c>
      <c r="BX221" s="6">
        <f t="shared" si="311"/>
        <v>7.7872535581447462</v>
      </c>
      <c r="BY221" s="6">
        <f t="shared" si="312"/>
        <v>9.4260784889479776</v>
      </c>
      <c r="CA221" s="6">
        <f t="shared" si="313"/>
        <v>1.7277328505731646</v>
      </c>
      <c r="CB221" s="6">
        <f t="shared" si="314"/>
        <v>2.6295779950845879</v>
      </c>
      <c r="CC221" s="6">
        <f t="shared" si="315"/>
        <v>3.7828548295958631</v>
      </c>
      <c r="CD221" s="6">
        <f t="shared" si="325"/>
        <v>5.0377475896746882</v>
      </c>
      <c r="CE221" s="6">
        <f t="shared" si="316"/>
        <v>6.0979399005334729</v>
      </c>
      <c r="CG221" s="6">
        <f t="shared" si="317"/>
        <v>49.699975528596681</v>
      </c>
      <c r="CH221" s="6">
        <f t="shared" si="318"/>
        <v>75.642459401570548</v>
      </c>
      <c r="CI221" s="6">
        <f t="shared" si="319"/>
        <v>108.81762906619373</v>
      </c>
      <c r="CJ221" s="6">
        <f t="shared" si="320"/>
        <v>144.91588317199518</v>
      </c>
      <c r="CK221" s="6">
        <f t="shared" si="321"/>
        <v>175.41338276390715</v>
      </c>
    </row>
    <row r="222" spans="1:89">
      <c r="A222" s="6">
        <v>1</v>
      </c>
      <c r="B222" s="6">
        <f>$B$221+(C222-$C$221)/0.14</f>
        <v>1241.3945101182135</v>
      </c>
      <c r="C222" s="11">
        <v>21.000000000000099</v>
      </c>
      <c r="D222" s="6">
        <f t="shared" ref="D222:D285" si="335">$D$221+$D$6*($C222-$C$221)</f>
        <v>62.23645161290321</v>
      </c>
      <c r="E222" s="6">
        <f t="shared" ref="E222:E285" si="336">$E$221+$E$6*($C222-$C$221)</f>
        <v>17.283548387096701</v>
      </c>
      <c r="F222" s="6">
        <v>0</v>
      </c>
      <c r="G222" s="6">
        <v>0</v>
      </c>
      <c r="H222" s="11">
        <f t="shared" si="262"/>
        <v>79.519999999999911</v>
      </c>
      <c r="J222" s="6">
        <f t="shared" si="332"/>
        <v>78.265155448822028</v>
      </c>
      <c r="K222" s="6">
        <f t="shared" si="326"/>
        <v>21.734844551177968</v>
      </c>
      <c r="L222" s="6">
        <f t="shared" si="327"/>
        <v>0</v>
      </c>
      <c r="M222" s="6">
        <f t="shared" si="333"/>
        <v>0</v>
      </c>
      <c r="N222" s="11">
        <f t="shared" si="334"/>
        <v>100</v>
      </c>
      <c r="O222" s="6">
        <v>8.0000000000000002E-3</v>
      </c>
      <c r="P222" s="6">
        <f t="shared" si="263"/>
        <v>0.12615038160437925</v>
      </c>
      <c r="Q222" s="6">
        <f t="shared" si="264"/>
        <v>0.23976351201621315</v>
      </c>
      <c r="R222" s="6">
        <v>0.3</v>
      </c>
      <c r="S222" s="6">
        <f t="shared" si="331"/>
        <v>3.3679801778335398E-2</v>
      </c>
      <c r="T222" s="6">
        <v>0.12</v>
      </c>
      <c r="U222" s="6">
        <f t="shared" si="265"/>
        <v>0.67139900026279087</v>
      </c>
      <c r="V222" s="6">
        <f t="shared" si="266"/>
        <v>1.49519273055484</v>
      </c>
      <c r="W222" s="6">
        <v>0.06</v>
      </c>
      <c r="X222" s="6">
        <f t="shared" si="288"/>
        <v>0.23984571556386697</v>
      </c>
      <c r="Y222" s="6">
        <v>2.6700000000000002E-2</v>
      </c>
      <c r="Z222" s="6">
        <v>0.21</v>
      </c>
      <c r="AA222" s="6">
        <v>0.442</v>
      </c>
      <c r="AB222" s="6">
        <v>0.5</v>
      </c>
      <c r="AC222" s="6">
        <f t="shared" si="289"/>
        <v>6.6539970062309217E-2</v>
      </c>
      <c r="AD222" s="6">
        <f t="shared" si="267"/>
        <v>0.18069865167703364</v>
      </c>
      <c r="AE222" s="6">
        <f t="shared" si="268"/>
        <v>1.3748080877709872</v>
      </c>
      <c r="AF222" s="6">
        <f t="shared" si="269"/>
        <v>2.7085212408346262</v>
      </c>
      <c r="AG222" s="6">
        <f t="shared" si="270"/>
        <v>10.512530625007944</v>
      </c>
      <c r="AH222" s="6">
        <f t="shared" si="290"/>
        <v>0.44023648138300225</v>
      </c>
      <c r="AI222" s="6">
        <f t="shared" si="271"/>
        <v>9.9759648899342232E-2</v>
      </c>
      <c r="AJ222" s="6">
        <f t="shared" si="272"/>
        <v>0.87144920562908446</v>
      </c>
      <c r="AK222" s="6">
        <f t="shared" si="273"/>
        <v>1.4646445697712531</v>
      </c>
      <c r="AL222" s="6">
        <f t="shared" si="274"/>
        <v>6.8502634486893559</v>
      </c>
      <c r="AM222" s="6">
        <f t="shared" si="291"/>
        <v>0.26748517447222603</v>
      </c>
      <c r="AN222" s="6">
        <f t="shared" si="275"/>
        <v>5.507505150789628E-2</v>
      </c>
      <c r="AO222" s="6">
        <f t="shared" si="276"/>
        <v>0.5523852563471856</v>
      </c>
      <c r="AP222" s="6">
        <f t="shared" si="277"/>
        <v>0.79201288268257575</v>
      </c>
      <c r="AQ222" s="6">
        <f t="shared" si="278"/>
        <v>4.4638261699631334</v>
      </c>
      <c r="AR222" s="6">
        <f t="shared" si="292"/>
        <v>0.16316465146686057</v>
      </c>
      <c r="AS222" s="6">
        <f t="shared" si="279"/>
        <v>3.0405693404735184E-2</v>
      </c>
      <c r="AT222" s="6">
        <f t="shared" si="280"/>
        <v>0.35014028294337379</v>
      </c>
      <c r="AU222" s="6">
        <f t="shared" si="281"/>
        <v>0.42828439013919362</v>
      </c>
      <c r="AV222" s="6">
        <f t="shared" si="282"/>
        <v>2.908755878499838</v>
      </c>
      <c r="AW222" s="6">
        <f t="shared" si="293"/>
        <v>9.9899509417305229E-2</v>
      </c>
      <c r="AX222" s="6">
        <f t="shared" si="283"/>
        <v>1.678629735444202E-2</v>
      </c>
      <c r="AY222" s="6">
        <f t="shared" si="284"/>
        <v>0.22194332004873529</v>
      </c>
      <c r="AZ222" s="6">
        <f t="shared" si="285"/>
        <v>0.23159663541788092</v>
      </c>
      <c r="BA222" s="6">
        <f t="shared" si="286"/>
        <v>1.8954279218218855</v>
      </c>
      <c r="BB222" s="6">
        <f t="shared" si="294"/>
        <v>6.1376857322871563E-2</v>
      </c>
      <c r="BD222" s="6">
        <f t="shared" si="322"/>
        <v>809.80799241585544</v>
      </c>
      <c r="BE222" s="6">
        <f t="shared" si="323"/>
        <v>5921.4587262979858</v>
      </c>
      <c r="BF222" s="6">
        <f t="shared" si="295"/>
        <v>44.043227848926335</v>
      </c>
      <c r="BG222" s="6">
        <f t="shared" si="296"/>
        <v>38.366841371434667</v>
      </c>
      <c r="BH222" s="6">
        <f t="shared" si="324"/>
        <v>0.85578191320457864</v>
      </c>
      <c r="BI222" s="6">
        <f t="shared" si="297"/>
        <v>2.0593738402001227</v>
      </c>
      <c r="BJ222" s="6">
        <f t="shared" si="298"/>
        <v>185.36432474276111</v>
      </c>
      <c r="BK222" s="6">
        <f t="shared" si="299"/>
        <v>102.5702334323766</v>
      </c>
      <c r="BL222" s="6">
        <f t="shared" si="300"/>
        <v>251.94398025692612</v>
      </c>
      <c r="BM222" s="6">
        <f t="shared" si="301"/>
        <v>156.06367588130192</v>
      </c>
      <c r="BN222" s="6">
        <f t="shared" si="302"/>
        <v>301.70343884595707</v>
      </c>
      <c r="BO222" s="6">
        <f t="shared" si="303"/>
        <v>224.41657693117261</v>
      </c>
      <c r="BP222" s="6">
        <f t="shared" si="304"/>
        <v>295.12209335335439</v>
      </c>
      <c r="BQ222" s="6">
        <f t="shared" si="305"/>
        <v>298.69881401301188</v>
      </c>
      <c r="BR222" s="6">
        <f t="shared" si="306"/>
        <v>208.99132537297939</v>
      </c>
      <c r="BS222" s="6">
        <f t="shared" si="307"/>
        <v>361.33217058679833</v>
      </c>
      <c r="BU222" s="6">
        <f t="shared" si="308"/>
        <v>2.6734083329763862</v>
      </c>
      <c r="BV222" s="6">
        <f t="shared" si="309"/>
        <v>4.0676706839228176</v>
      </c>
      <c r="BW222" s="6">
        <f t="shared" si="310"/>
        <v>5.8492325380284731</v>
      </c>
      <c r="BX222" s="6">
        <f t="shared" si="311"/>
        <v>7.7853376336422278</v>
      </c>
      <c r="BY222" s="6">
        <f t="shared" si="312"/>
        <v>9.417824289695675</v>
      </c>
      <c r="CA222" s="6">
        <f t="shared" si="313"/>
        <v>1.7321784744838049</v>
      </c>
      <c r="CB222" s="6">
        <f t="shared" si="314"/>
        <v>2.6355613218783804</v>
      </c>
      <c r="CC222" s="6">
        <f t="shared" si="315"/>
        <v>3.7898867036682824</v>
      </c>
      <c r="CD222" s="6">
        <f t="shared" si="325"/>
        <v>5.044345115274564</v>
      </c>
      <c r="CE222" s="6">
        <f t="shared" si="316"/>
        <v>6.1020803705356261</v>
      </c>
      <c r="CG222" s="6">
        <f t="shared" si="317"/>
        <v>49.806514694004846</v>
      </c>
      <c r="CH222" s="6">
        <f t="shared" si="318"/>
        <v>75.782100770074948</v>
      </c>
      <c r="CI222" s="6">
        <f t="shared" si="319"/>
        <v>108.97320950205166</v>
      </c>
      <c r="CJ222" s="6">
        <f t="shared" si="320"/>
        <v>145.04351185891795</v>
      </c>
      <c r="CK222" s="6">
        <f t="shared" si="321"/>
        <v>175.45729849209181</v>
      </c>
    </row>
    <row r="223" spans="1:89">
      <c r="A223" s="6">
        <v>1</v>
      </c>
      <c r="B223" s="6">
        <f>$B$221+(C223-$C$221)/0.14</f>
        <v>1242.1087958324986</v>
      </c>
      <c r="C223" s="11">
        <v>21.1</v>
      </c>
      <c r="D223" s="6">
        <f t="shared" si="335"/>
        <v>62.219451612903228</v>
      </c>
      <c r="E223" s="6">
        <f t="shared" si="336"/>
        <v>17.212548387096771</v>
      </c>
      <c r="F223" s="6">
        <v>0</v>
      </c>
      <c r="G223" s="6">
        <v>0</v>
      </c>
      <c r="H223" s="11">
        <f t="shared" si="262"/>
        <v>79.432000000000002</v>
      </c>
      <c r="J223" s="6">
        <f t="shared" si="332"/>
        <v>78.330460787721861</v>
      </c>
      <c r="K223" s="6">
        <f t="shared" si="326"/>
        <v>21.669539212278135</v>
      </c>
      <c r="L223" s="6">
        <f t="shared" si="327"/>
        <v>0</v>
      </c>
      <c r="M223" s="6">
        <f t="shared" si="333"/>
        <v>0</v>
      </c>
      <c r="N223" s="11">
        <f t="shared" si="334"/>
        <v>100</v>
      </c>
      <c r="O223" s="6">
        <v>8.0000000000000002E-3</v>
      </c>
      <c r="P223" s="6">
        <f t="shared" si="263"/>
        <v>0.1258109063677483</v>
      </c>
      <c r="Q223" s="6">
        <f t="shared" si="264"/>
        <v>0.23960565118268995</v>
      </c>
      <c r="R223" s="6">
        <v>0.3</v>
      </c>
      <c r="S223" s="6">
        <f t="shared" si="331"/>
        <v>3.3529080551699494E-2</v>
      </c>
      <c r="T223" s="6">
        <v>0.12</v>
      </c>
      <c r="U223" s="6">
        <f t="shared" si="265"/>
        <v>0.67143412666817448</v>
      </c>
      <c r="V223" s="6">
        <f t="shared" si="266"/>
        <v>1.4928564166337963</v>
      </c>
      <c r="W223" s="6">
        <v>0.06</v>
      </c>
      <c r="X223" s="6">
        <f t="shared" si="288"/>
        <v>0.23949323430824354</v>
      </c>
      <c r="Y223" s="6">
        <v>2.6700000000000002E-2</v>
      </c>
      <c r="Z223" s="6">
        <v>0.21</v>
      </c>
      <c r="AA223" s="6">
        <v>0.442</v>
      </c>
      <c r="AB223" s="6">
        <v>0.5</v>
      </c>
      <c r="AC223" s="6">
        <f t="shared" si="289"/>
        <v>6.6420265376105819E-2</v>
      </c>
      <c r="AD223" s="6">
        <f t="shared" si="267"/>
        <v>0.1804565173516974</v>
      </c>
      <c r="AE223" s="6">
        <f t="shared" si="268"/>
        <v>1.3689277234785693</v>
      </c>
      <c r="AF223" s="6">
        <f t="shared" si="269"/>
        <v>2.6974465950456303</v>
      </c>
      <c r="AG223" s="6">
        <f t="shared" si="270"/>
        <v>10.494111063455094</v>
      </c>
      <c r="AH223" s="6">
        <f t="shared" si="290"/>
        <v>0.43799275138999477</v>
      </c>
      <c r="AI223" s="6">
        <f t="shared" si="271"/>
        <v>9.9625972001048627E-2</v>
      </c>
      <c r="AJ223" s="6">
        <f t="shared" si="272"/>
        <v>0.8677218208129639</v>
      </c>
      <c r="AK223" s="6">
        <f t="shared" si="273"/>
        <v>1.4586559071857625</v>
      </c>
      <c r="AL223" s="6">
        <f t="shared" si="274"/>
        <v>6.838260739375368</v>
      </c>
      <c r="AM223" s="6">
        <f t="shared" si="291"/>
        <v>0.26606880314722714</v>
      </c>
      <c r="AN223" s="6">
        <f t="shared" si="275"/>
        <v>5.5001251508195341E-2</v>
      </c>
      <c r="AO223" s="6">
        <f t="shared" si="276"/>
        <v>0.55002258001004778</v>
      </c>
      <c r="AP223" s="6">
        <f t="shared" si="277"/>
        <v>0.78877448750080925</v>
      </c>
      <c r="AQ223" s="6">
        <f t="shared" si="278"/>
        <v>4.4560048637684808</v>
      </c>
      <c r="AR223" s="6">
        <f t="shared" si="292"/>
        <v>0.1622700923970444</v>
      </c>
      <c r="AS223" s="6">
        <f t="shared" si="279"/>
        <v>3.0364950089881371E-2</v>
      </c>
      <c r="AT223" s="6">
        <f t="shared" si="280"/>
        <v>0.34864265397575861</v>
      </c>
      <c r="AU223" s="6">
        <f t="shared" si="281"/>
        <v>0.42653321394524724</v>
      </c>
      <c r="AV223" s="6">
        <f t="shared" si="282"/>
        <v>2.9036592933047585</v>
      </c>
      <c r="AW223" s="6">
        <f t="shared" si="293"/>
        <v>9.9334261937370022E-2</v>
      </c>
      <c r="AX223" s="6">
        <f t="shared" si="283"/>
        <v>1.676380388950972E-2</v>
      </c>
      <c r="AY223" s="6">
        <f t="shared" si="284"/>
        <v>0.22099401840746305</v>
      </c>
      <c r="AZ223" s="6">
        <f t="shared" si="285"/>
        <v>0.23064967932076505</v>
      </c>
      <c r="BA223" s="6">
        <f t="shared" si="286"/>
        <v>1.8921068421960214</v>
      </c>
      <c r="BB223" s="6">
        <f t="shared" si="294"/>
        <v>6.1019550307797363E-2</v>
      </c>
      <c r="BD223" s="6">
        <f t="shared" si="322"/>
        <v>788.71543899809751</v>
      </c>
      <c r="BE223" s="6">
        <f t="shared" si="323"/>
        <v>5897.1329287278686</v>
      </c>
      <c r="BF223" s="6">
        <f t="shared" si="295"/>
        <v>43.956497850799316</v>
      </c>
      <c r="BG223" s="6">
        <f t="shared" si="296"/>
        <v>38.393332634370019</v>
      </c>
      <c r="BH223" s="6">
        <f t="shared" si="324"/>
        <v>0.84442555889316329</v>
      </c>
      <c r="BI223" s="6">
        <f t="shared" si="297"/>
        <v>2.0536157914735549</v>
      </c>
      <c r="BJ223" s="6">
        <f t="shared" si="298"/>
        <v>186.05488321993383</v>
      </c>
      <c r="BK223" s="6">
        <f t="shared" si="299"/>
        <v>102.96589527971058</v>
      </c>
      <c r="BL223" s="6">
        <f t="shared" si="300"/>
        <v>252.52919063531058</v>
      </c>
      <c r="BM223" s="6">
        <f t="shared" si="301"/>
        <v>156.52085841568066</v>
      </c>
      <c r="BN223" s="6">
        <f t="shared" si="302"/>
        <v>301.67602853752646</v>
      </c>
      <c r="BO223" s="6">
        <f t="shared" si="303"/>
        <v>224.78273546959102</v>
      </c>
      <c r="BP223" s="6">
        <f t="shared" si="304"/>
        <v>293.90761899527411</v>
      </c>
      <c r="BQ223" s="6">
        <f t="shared" si="305"/>
        <v>298.6761069276198</v>
      </c>
      <c r="BR223" s="6">
        <f t="shared" si="306"/>
        <v>206.75822215573865</v>
      </c>
      <c r="BS223" s="6">
        <f t="shared" si="307"/>
        <v>360.59959263214949</v>
      </c>
      <c r="BU223" s="6">
        <f t="shared" si="308"/>
        <v>2.6818691740121223</v>
      </c>
      <c r="BV223" s="6">
        <f t="shared" si="309"/>
        <v>4.0767718683415861</v>
      </c>
      <c r="BW223" s="6">
        <f t="shared" si="310"/>
        <v>5.8547336228989852</v>
      </c>
      <c r="BX223" s="6">
        <f t="shared" si="311"/>
        <v>7.7793743453320996</v>
      </c>
      <c r="BY223" s="6">
        <f t="shared" si="312"/>
        <v>9.3922451605396162</v>
      </c>
      <c r="CA223" s="6">
        <f t="shared" si="313"/>
        <v>1.74603314058112</v>
      </c>
      <c r="CB223" s="6">
        <f t="shared" si="314"/>
        <v>2.6541856917145226</v>
      </c>
      <c r="CC223" s="6">
        <f t="shared" si="315"/>
        <v>3.8117291603613426</v>
      </c>
      <c r="CD223" s="6">
        <f t="shared" si="325"/>
        <v>5.064768092179504</v>
      </c>
      <c r="CE223" s="6">
        <f t="shared" si="316"/>
        <v>6.1148289684210688</v>
      </c>
      <c r="CG223" s="6">
        <f t="shared" si="317"/>
        <v>50.138831083796966</v>
      </c>
      <c r="CH223" s="6">
        <f t="shared" si="318"/>
        <v>76.217206288314728</v>
      </c>
      <c r="CI223" s="6">
        <f t="shared" si="319"/>
        <v>109.45705443192956</v>
      </c>
      <c r="CJ223" s="6">
        <f t="shared" si="320"/>
        <v>145.43913626282901</v>
      </c>
      <c r="CK223" s="6">
        <f t="shared" si="321"/>
        <v>175.59253007759756</v>
      </c>
    </row>
    <row r="224" spans="1:89">
      <c r="A224" s="6">
        <v>1</v>
      </c>
      <c r="B224" s="6">
        <f t="shared" ref="B224:B288" si="337">$B$221+(C224-$C$221)/0.14</f>
        <v>1242.8230815467834</v>
      </c>
      <c r="C224" s="11">
        <v>21.1999999999999</v>
      </c>
      <c r="D224" s="6">
        <f t="shared" si="335"/>
        <v>62.202451612903246</v>
      </c>
      <c r="E224" s="6">
        <f t="shared" si="336"/>
        <v>17.141548387096844</v>
      </c>
      <c r="F224" s="6">
        <v>0</v>
      </c>
      <c r="G224" s="6">
        <v>0</v>
      </c>
      <c r="H224" s="11">
        <f t="shared" si="262"/>
        <v>79.344000000000094</v>
      </c>
      <c r="J224" s="6">
        <f t="shared" si="332"/>
        <v>78.395910986215938</v>
      </c>
      <c r="K224" s="6">
        <f t="shared" si="326"/>
        <v>21.604089013784058</v>
      </c>
      <c r="L224" s="6">
        <f t="shared" si="327"/>
        <v>0</v>
      </c>
      <c r="M224" s="6">
        <f t="shared" si="333"/>
        <v>0</v>
      </c>
      <c r="N224" s="11">
        <f t="shared" si="334"/>
        <v>100</v>
      </c>
      <c r="O224" s="6">
        <v>8.0000000000000002E-3</v>
      </c>
      <c r="P224" s="6">
        <f t="shared" si="263"/>
        <v>0.12547266328353801</v>
      </c>
      <c r="Q224" s="6">
        <f t="shared" si="264"/>
        <v>0.23944804289779734</v>
      </c>
      <c r="R224" s="6">
        <v>0.3</v>
      </c>
      <c r="S224" s="6">
        <f t="shared" si="331"/>
        <v>3.3378898742638372E-2</v>
      </c>
      <c r="T224" s="6">
        <v>0.12</v>
      </c>
      <c r="U224" s="6">
        <f t="shared" si="265"/>
        <v>0.67146922180747903</v>
      </c>
      <c r="V224" s="6">
        <f t="shared" si="266"/>
        <v>1.4905259497805665</v>
      </c>
      <c r="W224" s="6">
        <v>0.06</v>
      </c>
      <c r="X224" s="6">
        <f t="shared" si="288"/>
        <v>0.23913990156290998</v>
      </c>
      <c r="Y224" s="6">
        <v>2.6700000000000002E-2</v>
      </c>
      <c r="Z224" s="6">
        <v>0.21</v>
      </c>
      <c r="AA224" s="6">
        <v>0.442</v>
      </c>
      <c r="AB224" s="6">
        <v>0.5</v>
      </c>
      <c r="AC224" s="6">
        <f t="shared" si="289"/>
        <v>6.6300295162266168E-2</v>
      </c>
      <c r="AD224" s="6">
        <f t="shared" si="267"/>
        <v>0.18021493519986201</v>
      </c>
      <c r="AE224" s="6">
        <f t="shared" si="268"/>
        <v>1.3630780166619894</v>
      </c>
      <c r="AF224" s="6">
        <f t="shared" si="269"/>
        <v>2.6864276036698582</v>
      </c>
      <c r="AG224" s="6">
        <f t="shared" si="270"/>
        <v>10.475741087806984</v>
      </c>
      <c r="AH224" s="6">
        <f t="shared" si="290"/>
        <v>0.43576172823012904</v>
      </c>
      <c r="AI224" s="6">
        <f t="shared" si="271"/>
        <v>9.9492599945287405E-2</v>
      </c>
      <c r="AJ224" s="6">
        <f t="shared" si="272"/>
        <v>0.86401386884220077</v>
      </c>
      <c r="AK224" s="6">
        <f t="shared" si="273"/>
        <v>1.4526973399648135</v>
      </c>
      <c r="AL224" s="6">
        <f t="shared" si="274"/>
        <v>6.8262903416448522</v>
      </c>
      <c r="AM224" s="6">
        <f t="shared" si="291"/>
        <v>0.26466045540708794</v>
      </c>
      <c r="AN224" s="6">
        <f t="shared" si="275"/>
        <v>5.4927619805179087E-2</v>
      </c>
      <c r="AO224" s="6">
        <f t="shared" si="276"/>
        <v>0.54767222156498563</v>
      </c>
      <c r="AP224" s="6">
        <f t="shared" si="277"/>
        <v>0.78555236651751925</v>
      </c>
      <c r="AQ224" s="6">
        <f t="shared" si="278"/>
        <v>4.448204612719076</v>
      </c>
      <c r="AR224" s="6">
        <f t="shared" si="292"/>
        <v>0.16138060217998343</v>
      </c>
      <c r="AS224" s="6">
        <f t="shared" si="279"/>
        <v>3.0324299687830278E-2</v>
      </c>
      <c r="AT224" s="6">
        <f t="shared" si="280"/>
        <v>0.34715283294683685</v>
      </c>
      <c r="AU224" s="6">
        <f t="shared" si="281"/>
        <v>0.42479083809447954</v>
      </c>
      <c r="AV224" s="6">
        <f t="shared" si="282"/>
        <v>2.8985764282401631</v>
      </c>
      <c r="AW224" s="6">
        <f t="shared" si="293"/>
        <v>9.8772218034172493E-2</v>
      </c>
      <c r="AX224" s="6">
        <f t="shared" si="283"/>
        <v>1.6741361719639608E-2</v>
      </c>
      <c r="AY224" s="6">
        <f t="shared" si="284"/>
        <v>0.2200496659820359</v>
      </c>
      <c r="AZ224" s="6">
        <f t="shared" si="285"/>
        <v>0.2297074820472664</v>
      </c>
      <c r="BA224" s="6">
        <f t="shared" si="286"/>
        <v>1.8887947029967511</v>
      </c>
      <c r="BB224" s="6">
        <f t="shared" si="294"/>
        <v>6.0664268744902633E-2</v>
      </c>
      <c r="BD224" s="6">
        <f t="shared" si="322"/>
        <v>764.05941479259764</v>
      </c>
      <c r="BE224" s="6">
        <f t="shared" si="323"/>
        <v>5872.9203178131047</v>
      </c>
      <c r="BF224" s="6">
        <f t="shared" si="295"/>
        <v>43.84473920331574</v>
      </c>
      <c r="BG224" s="6">
        <f t="shared" si="296"/>
        <v>38.41904681629898</v>
      </c>
      <c r="BH224" s="6">
        <f t="shared" si="324"/>
        <v>0.83108471932095696</v>
      </c>
      <c r="BI224" s="6">
        <f t="shared" si="297"/>
        <v>2.0478491354728412</v>
      </c>
      <c r="BJ224" s="6">
        <f t="shared" si="298"/>
        <v>186.70183690954806</v>
      </c>
      <c r="BK224" s="6">
        <f t="shared" si="299"/>
        <v>103.36087613645471</v>
      </c>
      <c r="BL224" s="6">
        <f t="shared" si="300"/>
        <v>252.98369832434307</v>
      </c>
      <c r="BM224" s="6">
        <f t="shared" si="301"/>
        <v>156.9758718114758</v>
      </c>
      <c r="BN224" s="6">
        <f t="shared" si="302"/>
        <v>301.35597905158301</v>
      </c>
      <c r="BO224" s="6">
        <f t="shared" si="303"/>
        <v>225.14393001478871</v>
      </c>
      <c r="BP224" s="6">
        <f t="shared" si="304"/>
        <v>292.20059934418185</v>
      </c>
      <c r="BQ224" s="6">
        <f t="shared" si="305"/>
        <v>298.64556208052812</v>
      </c>
      <c r="BR224" s="6">
        <f t="shared" si="306"/>
        <v>203.95918532060799</v>
      </c>
      <c r="BS224" s="6">
        <f t="shared" si="307"/>
        <v>359.86072278634106</v>
      </c>
      <c r="BU224" s="6">
        <f t="shared" si="308"/>
        <v>2.690355037455137</v>
      </c>
      <c r="BV224" s="6">
        <f t="shared" si="309"/>
        <v>4.0858866843328352</v>
      </c>
      <c r="BW224" s="6">
        <f t="shared" si="310"/>
        <v>5.8602164465796474</v>
      </c>
      <c r="BX224" s="6">
        <f t="shared" si="311"/>
        <v>7.7733725021472964</v>
      </c>
      <c r="BY224" s="6">
        <f t="shared" si="312"/>
        <v>9.3667269910942448</v>
      </c>
      <c r="CA224" s="6">
        <f t="shared" si="313"/>
        <v>1.7599570663840221</v>
      </c>
      <c r="CB224" s="6">
        <f t="shared" si="314"/>
        <v>2.6728759001778655</v>
      </c>
      <c r="CC224" s="6">
        <f t="shared" si="315"/>
        <v>3.8335941547156116</v>
      </c>
      <c r="CD224" s="6">
        <f t="shared" si="325"/>
        <v>5.0851287931611946</v>
      </c>
      <c r="CE224" s="6">
        <f t="shared" si="316"/>
        <v>6.1274579478773203</v>
      </c>
      <c r="CG224" s="6">
        <f t="shared" si="317"/>
        <v>50.472895852549726</v>
      </c>
      <c r="CH224" s="6">
        <f t="shared" si="318"/>
        <v>76.654021574314172</v>
      </c>
      <c r="CI224" s="6">
        <f t="shared" si="319"/>
        <v>109.94165835502514</v>
      </c>
      <c r="CJ224" s="6">
        <f t="shared" si="320"/>
        <v>145.83377110520004</v>
      </c>
      <c r="CK224" s="6">
        <f t="shared" si="321"/>
        <v>175.72618829816801</v>
      </c>
    </row>
    <row r="225" spans="1:89">
      <c r="A225" s="6">
        <v>1</v>
      </c>
      <c r="B225" s="6">
        <f t="shared" si="337"/>
        <v>1243.5373672610685</v>
      </c>
      <c r="C225" s="11">
        <v>21.299999999999802</v>
      </c>
      <c r="D225" s="6">
        <f t="shared" si="335"/>
        <v>62.185451612903258</v>
      </c>
      <c r="E225" s="6">
        <f t="shared" si="336"/>
        <v>17.070548387096913</v>
      </c>
      <c r="F225" s="6">
        <v>0</v>
      </c>
      <c r="G225" s="6">
        <v>0</v>
      </c>
      <c r="H225" s="11">
        <f t="shared" si="262"/>
        <v>79.256000000000171</v>
      </c>
      <c r="J225" s="6">
        <f t="shared" si="332"/>
        <v>78.461506526828416</v>
      </c>
      <c r="K225" s="6">
        <f t="shared" si="326"/>
        <v>21.538493473171592</v>
      </c>
      <c r="L225" s="6">
        <f t="shared" si="327"/>
        <v>0</v>
      </c>
      <c r="M225" s="6">
        <f t="shared" si="333"/>
        <v>0</v>
      </c>
      <c r="N225" s="11">
        <f t="shared" si="334"/>
        <v>100</v>
      </c>
      <c r="O225" s="6">
        <v>8.0000000000000002E-3</v>
      </c>
      <c r="P225" s="6">
        <f t="shared" si="263"/>
        <v>0.12513564687466475</v>
      </c>
      <c r="Q225" s="6">
        <f t="shared" si="264"/>
        <v>0.23929068659000929</v>
      </c>
      <c r="R225" s="6">
        <v>0.3</v>
      </c>
      <c r="S225" s="6">
        <f t="shared" si="331"/>
        <v>3.3229253656856993E-2</v>
      </c>
      <c r="T225" s="6">
        <v>0.12</v>
      </c>
      <c r="U225" s="6">
        <f t="shared" si="265"/>
        <v>0.67150428572238263</v>
      </c>
      <c r="V225" s="6">
        <f t="shared" si="266"/>
        <v>1.4882013109059093</v>
      </c>
      <c r="W225" s="6">
        <v>0.06</v>
      </c>
      <c r="X225" s="6">
        <f t="shared" si="288"/>
        <v>0.23878571458457698</v>
      </c>
      <c r="Y225" s="6">
        <v>2.6700000000000002E-2</v>
      </c>
      <c r="Z225" s="6">
        <v>0.21</v>
      </c>
      <c r="AA225" s="6">
        <v>0.442</v>
      </c>
      <c r="AB225" s="6">
        <v>0.5</v>
      </c>
      <c r="AC225" s="6">
        <f t="shared" si="289"/>
        <v>6.6180058536323527E-2</v>
      </c>
      <c r="AD225" s="6">
        <f t="shared" si="267"/>
        <v>0.17997390355090909</v>
      </c>
      <c r="AE225" s="6">
        <f t="shared" si="268"/>
        <v>1.3572587814136363</v>
      </c>
      <c r="AF225" s="6">
        <f t="shared" si="269"/>
        <v>2.675463939851416</v>
      </c>
      <c r="AG225" s="6">
        <f t="shared" si="270"/>
        <v>10.457420526184002</v>
      </c>
      <c r="AH225" s="6">
        <f t="shared" si="290"/>
        <v>0.43354333013000873</v>
      </c>
      <c r="AI225" s="6">
        <f t="shared" si="271"/>
        <v>9.9359531809747909E-2</v>
      </c>
      <c r="AJ225" s="6">
        <f t="shared" si="272"/>
        <v>0.86032523187559118</v>
      </c>
      <c r="AK225" s="6">
        <f t="shared" si="273"/>
        <v>1.4467686913596689</v>
      </c>
      <c r="AL225" s="6">
        <f t="shared" si="274"/>
        <v>6.8143521434961736</v>
      </c>
      <c r="AM225" s="6">
        <f t="shared" si="291"/>
        <v>0.26326007945150409</v>
      </c>
      <c r="AN225" s="6">
        <f t="shared" si="275"/>
        <v>5.4854155889660569E-2</v>
      </c>
      <c r="AO225" s="6">
        <f t="shared" si="276"/>
        <v>0.54533410631602919</v>
      </c>
      <c r="AP225" s="6">
        <f t="shared" si="277"/>
        <v>0.78234642415506195</v>
      </c>
      <c r="AQ225" s="6">
        <f t="shared" si="278"/>
        <v>4.4404253438314711</v>
      </c>
      <c r="AR225" s="6">
        <f t="shared" si="292"/>
        <v>0.16049614799945924</v>
      </c>
      <c r="AS225" s="6">
        <f t="shared" si="279"/>
        <v>3.0283741917471275E-2</v>
      </c>
      <c r="AT225" s="6">
        <f t="shared" si="280"/>
        <v>0.34567077250909534</v>
      </c>
      <c r="AU225" s="6">
        <f t="shared" si="281"/>
        <v>0.42305721090286641</v>
      </c>
      <c r="AV225" s="6">
        <f t="shared" si="282"/>
        <v>2.8935072357479665</v>
      </c>
      <c r="AW225" s="6">
        <f t="shared" si="293"/>
        <v>9.8213356916677916E-2</v>
      </c>
      <c r="AX225" s="6">
        <f t="shared" si="283"/>
        <v>1.6718970689636872E-2</v>
      </c>
      <c r="AY225" s="6">
        <f t="shared" si="284"/>
        <v>0.21911023276029939</v>
      </c>
      <c r="AZ225" s="6">
        <f t="shared" si="285"/>
        <v>0.2287700156490256</v>
      </c>
      <c r="BA225" s="6">
        <f t="shared" si="286"/>
        <v>1.8854914732338759</v>
      </c>
      <c r="BB225" s="6">
        <f t="shared" si="294"/>
        <v>6.0310999460996141E-2</v>
      </c>
      <c r="BD225" s="6">
        <f t="shared" si="322"/>
        <v>740.01881039283455</v>
      </c>
      <c r="BE225" s="6">
        <f t="shared" si="323"/>
        <v>5848.8221886703095</v>
      </c>
      <c r="BF225" s="6">
        <f t="shared" si="295"/>
        <v>43.732950587826174</v>
      </c>
      <c r="BG225" s="6">
        <f t="shared" si="296"/>
        <v>38.443994721329602</v>
      </c>
      <c r="BH225" s="6">
        <f t="shared" si="324"/>
        <v>0.81791398503095336</v>
      </c>
      <c r="BI225" s="6">
        <f t="shared" si="297"/>
        <v>2.0420747920435423</v>
      </c>
      <c r="BJ225" s="6">
        <f t="shared" si="298"/>
        <v>187.3473252812482</v>
      </c>
      <c r="BK225" s="6">
        <f t="shared" si="299"/>
        <v>103.75517871459891</v>
      </c>
      <c r="BL225" s="6">
        <f t="shared" si="300"/>
        <v>253.43096426904631</v>
      </c>
      <c r="BM225" s="6">
        <f t="shared" si="301"/>
        <v>157.4287126211353</v>
      </c>
      <c r="BN225" s="6">
        <f t="shared" si="302"/>
        <v>301.0205002312635</v>
      </c>
      <c r="BO225" s="6">
        <f t="shared" si="303"/>
        <v>225.5001580439737</v>
      </c>
      <c r="BP225" s="6">
        <f t="shared" si="304"/>
        <v>290.47819367079069</v>
      </c>
      <c r="BQ225" s="6">
        <f t="shared" si="305"/>
        <v>298.6072176279003</v>
      </c>
      <c r="BR225" s="6">
        <f t="shared" si="306"/>
        <v>201.1689139876394</v>
      </c>
      <c r="BS225" s="6">
        <f t="shared" si="307"/>
        <v>359.11569082015069</v>
      </c>
      <c r="BU225" s="6">
        <f t="shared" si="308"/>
        <v>2.6988656997456402</v>
      </c>
      <c r="BV225" s="6">
        <f t="shared" si="309"/>
        <v>4.0950144167455695</v>
      </c>
      <c r="BW225" s="6">
        <f t="shared" si="310"/>
        <v>5.865679664107879</v>
      </c>
      <c r="BX225" s="6">
        <f t="shared" si="311"/>
        <v>7.7673306271220097</v>
      </c>
      <c r="BY225" s="6">
        <f t="shared" si="312"/>
        <v>9.3412688619714412</v>
      </c>
      <c r="CA225" s="6">
        <f t="shared" si="313"/>
        <v>1.7739499572338162</v>
      </c>
      <c r="CB225" s="6">
        <f t="shared" si="314"/>
        <v>2.6916310248940167</v>
      </c>
      <c r="CC225" s="6">
        <f t="shared" si="315"/>
        <v>3.8554798003739563</v>
      </c>
      <c r="CD225" s="6">
        <f t="shared" si="325"/>
        <v>5.1054247846058498</v>
      </c>
      <c r="CE225" s="6">
        <f t="shared" si="316"/>
        <v>6.1399659493118088</v>
      </c>
      <c r="CG225" s="6">
        <f t="shared" si="317"/>
        <v>50.808706477772624</v>
      </c>
      <c r="CH225" s="6">
        <f t="shared" si="318"/>
        <v>77.092530221967763</v>
      </c>
      <c r="CI225" s="6">
        <f t="shared" si="319"/>
        <v>110.42698285223506</v>
      </c>
      <c r="CJ225" s="6">
        <f t="shared" si="320"/>
        <v>146.22736581018097</v>
      </c>
      <c r="CK225" s="6">
        <f t="shared" si="321"/>
        <v>175.85824584846716</v>
      </c>
    </row>
    <row r="226" spans="1:89">
      <c r="A226" s="6">
        <v>1</v>
      </c>
      <c r="B226" s="6">
        <f t="shared" si="337"/>
        <v>1244.2516529753534</v>
      </c>
      <c r="C226" s="11">
        <v>21.3999999999997</v>
      </c>
      <c r="D226" s="6">
        <f t="shared" si="335"/>
        <v>62.168451612903276</v>
      </c>
      <c r="E226" s="6">
        <f t="shared" si="336"/>
        <v>16.999548387096986</v>
      </c>
      <c r="F226" s="6">
        <v>0</v>
      </c>
      <c r="G226" s="6">
        <v>0</v>
      </c>
      <c r="H226" s="11">
        <f t="shared" ref="H226:H290" si="338">SUM(D226:G226)</f>
        <v>79.168000000000262</v>
      </c>
      <c r="J226" s="6">
        <f t="shared" si="332"/>
        <v>78.527247894228807</v>
      </c>
      <c r="K226" s="6">
        <f t="shared" si="326"/>
        <v>21.472752105771182</v>
      </c>
      <c r="L226" s="6">
        <f t="shared" si="327"/>
        <v>0</v>
      </c>
      <c r="M226" s="6">
        <f t="shared" si="333"/>
        <v>0</v>
      </c>
      <c r="N226" s="11">
        <f t="shared" si="334"/>
        <v>99.999999999999986</v>
      </c>
      <c r="O226" s="6">
        <v>8.0000000000000002E-3</v>
      </c>
      <c r="P226" s="6">
        <f t="shared" si="263"/>
        <v>0.12479985169255496</v>
      </c>
      <c r="Q226" s="6">
        <f t="shared" si="264"/>
        <v>0.2391335816894532</v>
      </c>
      <c r="R226" s="6">
        <v>0.3</v>
      </c>
      <c r="S226" s="6">
        <f t="shared" si="331"/>
        <v>3.3080142613850713E-2</v>
      </c>
      <c r="T226" s="6">
        <v>0.12</v>
      </c>
      <c r="U226" s="6">
        <f t="shared" si="265"/>
        <v>0.67153931845449</v>
      </c>
      <c r="V226" s="6">
        <f t="shared" si="266"/>
        <v>1.4858824809964355</v>
      </c>
      <c r="W226" s="6">
        <v>0.06</v>
      </c>
      <c r="X226" s="6">
        <f t="shared" si="288"/>
        <v>0.23843067061759249</v>
      </c>
      <c r="Y226" s="6">
        <v>2.6700000000000002E-2</v>
      </c>
      <c r="Z226" s="6">
        <v>0.21</v>
      </c>
      <c r="AA226" s="6">
        <v>0.442</v>
      </c>
      <c r="AB226" s="6">
        <v>0.5</v>
      </c>
      <c r="AC226" s="6">
        <f t="shared" si="289"/>
        <v>6.6059554609878571E-2</v>
      </c>
      <c r="AD226" s="6">
        <f t="shared" si="267"/>
        <v>0.17973342074043439</v>
      </c>
      <c r="AE226" s="6">
        <f t="shared" si="268"/>
        <v>1.351469833102092</v>
      </c>
      <c r="AF226" s="6">
        <f t="shared" si="269"/>
        <v>2.6645552789145284</v>
      </c>
      <c r="AG226" s="6">
        <f t="shared" si="270"/>
        <v>10.439149207426002</v>
      </c>
      <c r="AH226" s="6">
        <f t="shared" si="290"/>
        <v>0.43133747589990989</v>
      </c>
      <c r="AI226" s="6">
        <f t="shared" si="271"/>
        <v>9.9226766675549971E-2</v>
      </c>
      <c r="AJ226" s="6">
        <f t="shared" si="272"/>
        <v>0.85665579288087124</v>
      </c>
      <c r="AK226" s="6">
        <f t="shared" si="273"/>
        <v>1.4408697858004993</v>
      </c>
      <c r="AL226" s="6">
        <f t="shared" si="274"/>
        <v>6.8024460333965262</v>
      </c>
      <c r="AM226" s="6">
        <f t="shared" si="291"/>
        <v>0.26186762384977524</v>
      </c>
      <c r="AN226" s="6">
        <f t="shared" si="275"/>
        <v>5.4780859254346809E-2</v>
      </c>
      <c r="AO226" s="6">
        <f t="shared" si="276"/>
        <v>0.54300816007997121</v>
      </c>
      <c r="AP226" s="6">
        <f t="shared" si="277"/>
        <v>0.77915656547329326</v>
      </c>
      <c r="AQ226" s="6">
        <f t="shared" si="278"/>
        <v>4.4326669844277271</v>
      </c>
      <c r="AR226" s="6">
        <f t="shared" si="292"/>
        <v>0.15961669727333086</v>
      </c>
      <c r="AS226" s="6">
        <f t="shared" si="279"/>
        <v>3.0243276498739358E-2</v>
      </c>
      <c r="AT226" s="6">
        <f t="shared" si="280"/>
        <v>0.34419642564004616</v>
      </c>
      <c r="AU226" s="6">
        <f t="shared" si="281"/>
        <v>0.42133228103111448</v>
      </c>
      <c r="AV226" s="6">
        <f t="shared" si="282"/>
        <v>2.8884516684691577</v>
      </c>
      <c r="AW226" s="6">
        <f t="shared" si="293"/>
        <v>9.7657657942114257E-2</v>
      </c>
      <c r="AX226" s="6">
        <f t="shared" si="283"/>
        <v>1.6696630644883935E-2</v>
      </c>
      <c r="AY226" s="6">
        <f t="shared" si="284"/>
        <v>0.2181756889361226</v>
      </c>
      <c r="AZ226" s="6">
        <f t="shared" si="285"/>
        <v>0.2278372523640978</v>
      </c>
      <c r="BA226" s="6">
        <f t="shared" si="286"/>
        <v>1.8821971220469191</v>
      </c>
      <c r="BB226" s="6">
        <f t="shared" si="294"/>
        <v>5.9959729376803834E-2</v>
      </c>
      <c r="BD226" s="6">
        <f t="shared" si="322"/>
        <v>716.58318585320762</v>
      </c>
      <c r="BE226" s="6">
        <f t="shared" si="323"/>
        <v>5824.8397634235243</v>
      </c>
      <c r="BF226" s="6">
        <f t="shared" si="295"/>
        <v>43.621131884257188</v>
      </c>
      <c r="BG226" s="6">
        <f t="shared" si="296"/>
        <v>38.468186951062883</v>
      </c>
      <c r="BH226" s="6">
        <f t="shared" si="324"/>
        <v>0.80491171751669555</v>
      </c>
      <c r="BI226" s="6">
        <f t="shared" si="297"/>
        <v>2.036293656181273</v>
      </c>
      <c r="BJ226" s="6">
        <f t="shared" si="298"/>
        <v>187.99129863277656</v>
      </c>
      <c r="BK226" s="6">
        <f t="shared" si="299"/>
        <v>104.14880544318814</v>
      </c>
      <c r="BL226" s="6">
        <f t="shared" si="300"/>
        <v>253.87089973344453</v>
      </c>
      <c r="BM226" s="6">
        <f t="shared" si="301"/>
        <v>157.87937704689332</v>
      </c>
      <c r="BN226" s="6">
        <f t="shared" si="302"/>
        <v>300.66954227496808</v>
      </c>
      <c r="BO226" s="6">
        <f t="shared" si="303"/>
        <v>225.8514168487911</v>
      </c>
      <c r="BP226" s="6">
        <f t="shared" si="304"/>
        <v>288.74061686098139</v>
      </c>
      <c r="BQ226" s="6">
        <f t="shared" si="305"/>
        <v>298.56111201683996</v>
      </c>
      <c r="BR226" s="6">
        <f t="shared" si="306"/>
        <v>198.38787982353918</v>
      </c>
      <c r="BS226" s="6">
        <f t="shared" si="307"/>
        <v>358.36462628278412</v>
      </c>
      <c r="BU226" s="6">
        <f t="shared" si="308"/>
        <v>2.7074009382267104</v>
      </c>
      <c r="BV226" s="6">
        <f t="shared" si="309"/>
        <v>4.1041543561109028</v>
      </c>
      <c r="BW226" s="6">
        <f t="shared" si="310"/>
        <v>5.8711219516559723</v>
      </c>
      <c r="BX226" s="6">
        <f t="shared" si="311"/>
        <v>7.7612472975826243</v>
      </c>
      <c r="BY226" s="6">
        <f t="shared" si="312"/>
        <v>9.3158699352968188</v>
      </c>
      <c r="CA226" s="6">
        <f t="shared" si="313"/>
        <v>1.7880115105857457</v>
      </c>
      <c r="CB226" s="6">
        <f t="shared" si="314"/>
        <v>2.7104501318350502</v>
      </c>
      <c r="CC226" s="6">
        <f t="shared" si="315"/>
        <v>3.8773842032016326</v>
      </c>
      <c r="CD226" s="6">
        <f t="shared" si="325"/>
        <v>5.1256536513094044</v>
      </c>
      <c r="CE226" s="6">
        <f t="shared" si="316"/>
        <v>6.1523516669608238</v>
      </c>
      <c r="CG226" s="6">
        <f t="shared" si="317"/>
        <v>51.146260327943928</v>
      </c>
      <c r="CH226" s="6">
        <f t="shared" si="318"/>
        <v>77.532715660947247</v>
      </c>
      <c r="CI226" s="6">
        <f t="shared" si="319"/>
        <v>110.91298947143878</v>
      </c>
      <c r="CJ226" s="6">
        <f t="shared" si="320"/>
        <v>146.61987042514349</v>
      </c>
      <c r="CK226" s="6">
        <f t="shared" si="321"/>
        <v>175.98867687622069</v>
      </c>
    </row>
    <row r="227" spans="1:89">
      <c r="A227" s="6">
        <v>1</v>
      </c>
      <c r="B227" s="6">
        <f t="shared" si="337"/>
        <v>1244.9659386896385</v>
      </c>
      <c r="C227" s="11">
        <v>21.499999999999599</v>
      </c>
      <c r="D227" s="6">
        <f t="shared" si="335"/>
        <v>62.151451612903294</v>
      </c>
      <c r="E227" s="6">
        <f t="shared" si="336"/>
        <v>16.928548387097059</v>
      </c>
      <c r="F227" s="6">
        <v>0</v>
      </c>
      <c r="G227" s="6">
        <v>0</v>
      </c>
      <c r="H227" s="11">
        <f t="shared" si="338"/>
        <v>79.080000000000354</v>
      </c>
      <c r="J227" s="6">
        <f t="shared" si="332"/>
        <v>78.593135575244077</v>
      </c>
      <c r="K227" s="6">
        <f t="shared" si="326"/>
        <v>21.406864424755923</v>
      </c>
      <c r="L227" s="6">
        <f t="shared" si="327"/>
        <v>0</v>
      </c>
      <c r="M227" s="6">
        <f t="shared" si="333"/>
        <v>0</v>
      </c>
      <c r="N227" s="11">
        <f t="shared" si="334"/>
        <v>100</v>
      </c>
      <c r="O227" s="6">
        <v>8.0000000000000002E-3</v>
      </c>
      <c r="P227" s="6">
        <f t="shared" si="263"/>
        <v>0.12446527231697452</v>
      </c>
      <c r="Q227" s="6">
        <f t="shared" si="264"/>
        <v>0.23897672762790315</v>
      </c>
      <c r="R227" s="6">
        <v>0.3</v>
      </c>
      <c r="S227" s="6">
        <f t="shared" si="331"/>
        <v>3.2931562946817525E-2</v>
      </c>
      <c r="T227" s="6">
        <v>0.12</v>
      </c>
      <c r="U227" s="6">
        <f t="shared" si="265"/>
        <v>0.67157432004533191</v>
      </c>
      <c r="V227" s="6">
        <f t="shared" si="266"/>
        <v>1.4835694411142419</v>
      </c>
      <c r="W227" s="6">
        <v>0.06</v>
      </c>
      <c r="X227" s="6">
        <f t="shared" si="288"/>
        <v>0.23807476689387352</v>
      </c>
      <c r="Y227" s="6">
        <v>2.6700000000000002E-2</v>
      </c>
      <c r="Z227" s="6">
        <v>0.21</v>
      </c>
      <c r="AA227" s="6">
        <v>0.442</v>
      </c>
      <c r="AB227" s="6">
        <v>0.5</v>
      </c>
      <c r="AC227" s="6">
        <f t="shared" si="289"/>
        <v>6.5938782490577608E-2</v>
      </c>
      <c r="AD227" s="6">
        <f t="shared" si="267"/>
        <v>0.1794934851102197</v>
      </c>
      <c r="AE227" s="6">
        <f t="shared" si="268"/>
        <v>1.3457109883623841</v>
      </c>
      <c r="AF227" s="6">
        <f t="shared" si="269"/>
        <v>2.6537012983472743</v>
      </c>
      <c r="AG227" s="6">
        <f t="shared" si="270"/>
        <v>10.420926961088769</v>
      </c>
      <c r="AH227" s="6">
        <f t="shared" si="290"/>
        <v>0.42914408492918404</v>
      </c>
      <c r="AI227" s="6">
        <f t="shared" si="271"/>
        <v>9.9094303627228833E-2</v>
      </c>
      <c r="AJ227" s="6">
        <f t="shared" si="272"/>
        <v>0.85300543562853914</v>
      </c>
      <c r="AK227" s="6">
        <f t="shared" si="273"/>
        <v>1.4350004488875894</v>
      </c>
      <c r="AL227" s="6">
        <f t="shared" si="274"/>
        <v>6.7905719002796117</v>
      </c>
      <c r="AM227" s="6">
        <f t="shared" si="291"/>
        <v>0.26048303753789198</v>
      </c>
      <c r="AN227" s="6">
        <f t="shared" si="275"/>
        <v>5.4707729393830375E-2</v>
      </c>
      <c r="AO227" s="6">
        <f t="shared" si="276"/>
        <v>0.54069430918245076</v>
      </c>
      <c r="AP227" s="6">
        <f t="shared" si="277"/>
        <v>0.77598269616481308</v>
      </c>
      <c r="AQ227" s="6">
        <f t="shared" si="278"/>
        <v>4.4249294621338873</v>
      </c>
      <c r="AR227" s="6">
        <f t="shared" si="292"/>
        <v>0.15874221765168861</v>
      </c>
      <c r="AS227" s="6">
        <f t="shared" si="279"/>
        <v>3.020290315261049E-2</v>
      </c>
      <c r="AT227" s="6">
        <f t="shared" si="280"/>
        <v>0.34272974563974329</v>
      </c>
      <c r="AU227" s="6">
        <f t="shared" si="281"/>
        <v>0.41961599748208955</v>
      </c>
      <c r="AV227" s="6">
        <f t="shared" si="282"/>
        <v>2.883409679242813</v>
      </c>
      <c r="AW227" s="6">
        <f t="shared" si="293"/>
        <v>9.7105100614801501E-2</v>
      </c>
      <c r="AX227" s="6">
        <f t="shared" si="283"/>
        <v>1.6674341431337905E-2</v>
      </c>
      <c r="AY227" s="6">
        <f t="shared" si="284"/>
        <v>0.21724600490782434</v>
      </c>
      <c r="AZ227" s="6">
        <f t="shared" si="285"/>
        <v>0.22690916461556218</v>
      </c>
      <c r="BA227" s="6">
        <f t="shared" si="286"/>
        <v>1.8789116187044841</v>
      </c>
      <c r="BB227" s="6">
        <f t="shared" si="294"/>
        <v>5.9610445506227051E-2</v>
      </c>
      <c r="BD227" s="6">
        <f t="shared" si="322"/>
        <v>693.74214341687139</v>
      </c>
      <c r="BE227" s="6">
        <f t="shared" si="323"/>
        <v>5800.9741930979353</v>
      </c>
      <c r="BF227" s="6">
        <f t="shared" si="295"/>
        <v>43.509282972528318</v>
      </c>
      <c r="BG227" s="6">
        <f t="shared" si="296"/>
        <v>38.491633909302237</v>
      </c>
      <c r="BH227" s="6">
        <f t="shared" si="324"/>
        <v>0.7920762887751186</v>
      </c>
      <c r="BI227" s="6">
        <f t="shared" si="297"/>
        <v>2.0305065986584596</v>
      </c>
      <c r="BJ227" s="6">
        <f t="shared" si="298"/>
        <v>188.63370685431556</v>
      </c>
      <c r="BK227" s="6">
        <f t="shared" si="299"/>
        <v>104.54175847300695</v>
      </c>
      <c r="BL227" s="6">
        <f t="shared" si="300"/>
        <v>254.30341593500845</v>
      </c>
      <c r="BM227" s="6">
        <f t="shared" si="301"/>
        <v>158.32786094869809</v>
      </c>
      <c r="BN227" s="6">
        <f t="shared" si="302"/>
        <v>300.30305744655254</v>
      </c>
      <c r="BO227" s="6">
        <f t="shared" si="303"/>
        <v>226.19770354924543</v>
      </c>
      <c r="BP227" s="6">
        <f t="shared" si="304"/>
        <v>286.98808821695087</v>
      </c>
      <c r="BQ227" s="6">
        <f t="shared" si="305"/>
        <v>298.50728399916613</v>
      </c>
      <c r="BR227" s="6">
        <f t="shared" si="306"/>
        <v>195.6165510187715</v>
      </c>
      <c r="BS227" s="6">
        <f t="shared" si="307"/>
        <v>357.60765849085925</v>
      </c>
      <c r="BU227" s="6">
        <f t="shared" si="308"/>
        <v>2.7159605310426285</v>
      </c>
      <c r="BV227" s="6">
        <f t="shared" si="309"/>
        <v>4.1133057983915604</v>
      </c>
      <c r="BW227" s="6">
        <f t="shared" si="310"/>
        <v>5.876542006043044</v>
      </c>
      <c r="BX227" s="6">
        <f t="shared" si="311"/>
        <v>7.7551211440527119</v>
      </c>
      <c r="BY227" s="6">
        <f t="shared" si="312"/>
        <v>9.2905294520229891</v>
      </c>
      <c r="CA227" s="6">
        <f t="shared" si="313"/>
        <v>1.8021414161330338</v>
      </c>
      <c r="CB227" s="6">
        <f t="shared" si="314"/>
        <v>2.7293322755525851</v>
      </c>
      <c r="CC227" s="6">
        <f t="shared" si="315"/>
        <v>3.8993054618029159</v>
      </c>
      <c r="CD227" s="6">
        <f t="shared" si="325"/>
        <v>5.1458129973123041</v>
      </c>
      <c r="CE227" s="6">
        <f t="shared" si="316"/>
        <v>6.1646138491073597</v>
      </c>
      <c r="CG227" s="6">
        <f t="shared" si="317"/>
        <v>51.48555466014092</v>
      </c>
      <c r="CH227" s="6">
        <f t="shared" si="318"/>
        <v>77.974561153016751</v>
      </c>
      <c r="CI227" s="6">
        <f t="shared" si="319"/>
        <v>111.39963972473301</v>
      </c>
      <c r="CJ227" s="6">
        <f t="shared" si="320"/>
        <v>147.01123561794265</v>
      </c>
      <c r="CK227" s="6">
        <f t="shared" si="321"/>
        <v>176.11745695735632</v>
      </c>
    </row>
    <row r="228" spans="1:89">
      <c r="A228" s="6">
        <v>1</v>
      </c>
      <c r="B228" s="6">
        <f t="shared" si="337"/>
        <v>1245.6802244039234</v>
      </c>
      <c r="C228" s="11">
        <v>21.5999999999995</v>
      </c>
      <c r="D228" s="6">
        <f t="shared" si="335"/>
        <v>62.134451612903312</v>
      </c>
      <c r="E228" s="6">
        <f t="shared" si="336"/>
        <v>16.857548387097129</v>
      </c>
      <c r="F228" s="6">
        <v>0</v>
      </c>
      <c r="G228" s="6">
        <v>0</v>
      </c>
      <c r="H228" s="11">
        <f t="shared" si="338"/>
        <v>78.992000000000445</v>
      </c>
      <c r="J228" s="6">
        <f t="shared" si="332"/>
        <v>78.659170058870473</v>
      </c>
      <c r="K228" s="6">
        <f t="shared" si="326"/>
        <v>21.340829941129524</v>
      </c>
      <c r="L228" s="6">
        <f t="shared" si="327"/>
        <v>0</v>
      </c>
      <c r="M228" s="6">
        <f t="shared" si="333"/>
        <v>0</v>
      </c>
      <c r="N228" s="11">
        <f t="shared" si="334"/>
        <v>100</v>
      </c>
      <c r="O228" s="6">
        <v>8.0000000000000002E-3</v>
      </c>
      <c r="P228" s="6">
        <f t="shared" si="263"/>
        <v>0.12413190335586205</v>
      </c>
      <c r="Q228" s="6">
        <f t="shared" si="264"/>
        <v>0.23882012383877521</v>
      </c>
      <c r="R228" s="6">
        <v>0.3</v>
      </c>
      <c r="S228" s="6">
        <f t="shared" si="331"/>
        <v>3.2783512002571409E-2</v>
      </c>
      <c r="T228" s="6">
        <v>0.12</v>
      </c>
      <c r="U228" s="6">
        <f t="shared" si="265"/>
        <v>0.67160929053636587</v>
      </c>
      <c r="V228" s="6">
        <f t="shared" si="266"/>
        <v>1.4812621723965713</v>
      </c>
      <c r="W228" s="6">
        <v>0.06</v>
      </c>
      <c r="X228" s="6">
        <f t="shared" si="288"/>
        <v>0.23771800063283691</v>
      </c>
      <c r="Y228" s="6">
        <v>2.6700000000000002E-2</v>
      </c>
      <c r="Z228" s="6">
        <v>0.21</v>
      </c>
      <c r="AA228" s="6">
        <v>0.442</v>
      </c>
      <c r="AB228" s="6">
        <v>0.5</v>
      </c>
      <c r="AC228" s="6">
        <f t="shared" si="289"/>
        <v>6.5817741282090406E-2</v>
      </c>
      <c r="AD228" s="6">
        <f t="shared" si="267"/>
        <v>0.17925409500820597</v>
      </c>
      <c r="AE228" s="6">
        <f t="shared" si="268"/>
        <v>1.3399820650863321</v>
      </c>
      <c r="AF228" s="6">
        <f t="shared" si="269"/>
        <v>2.6429016777855674</v>
      </c>
      <c r="AG228" s="6">
        <f t="shared" si="270"/>
        <v>10.402753617440515</v>
      </c>
      <c r="AH228" s="6">
        <f t="shared" si="290"/>
        <v>0.42696307718170368</v>
      </c>
      <c r="AI228" s="6">
        <f t="shared" si="271"/>
        <v>9.8962141752719945E-2</v>
      </c>
      <c r="AJ228" s="6">
        <f t="shared" si="272"/>
        <v>0.84937404468573507</v>
      </c>
      <c r="AK228" s="6">
        <f t="shared" si="273"/>
        <v>1.4291605073826743</v>
      </c>
      <c r="AL228" s="6">
        <f t="shared" si="274"/>
        <v>6.7787296335433842</v>
      </c>
      <c r="AM228" s="6">
        <f t="shared" si="291"/>
        <v>0.25910626981564866</v>
      </c>
      <c r="AN228" s="6">
        <f t="shared" si="275"/>
        <v>5.4634765804580945E-2</v>
      </c>
      <c r="AO228" s="6">
        <f t="shared" si="276"/>
        <v>0.53839248045407451</v>
      </c>
      <c r="AP228" s="6">
        <f t="shared" si="277"/>
        <v>0.77282472255028112</v>
      </c>
      <c r="AQ228" s="6">
        <f t="shared" si="278"/>
        <v>4.4172127048785201</v>
      </c>
      <c r="AR228" s="6">
        <f t="shared" si="292"/>
        <v>0.15787267701502397</v>
      </c>
      <c r="AS228" s="6">
        <f t="shared" si="279"/>
        <v>3.0162621601096926E-2</v>
      </c>
      <c r="AT228" s="6">
        <f t="shared" si="280"/>
        <v>0.34127068612832456</v>
      </c>
      <c r="AU228" s="6">
        <f t="shared" si="281"/>
        <v>0.41790830959828323</v>
      </c>
      <c r="AV228" s="6">
        <f t="shared" si="282"/>
        <v>2.8783812211051401</v>
      </c>
      <c r="AW228" s="6">
        <f t="shared" si="293"/>
        <v>9.6555664584992082E-2</v>
      </c>
      <c r="AX228" s="6">
        <f t="shared" si="283"/>
        <v>1.6652102895528046E-2</v>
      </c>
      <c r="AY228" s="6">
        <f t="shared" si="284"/>
        <v>0.21632115127661469</v>
      </c>
      <c r="AZ228" s="6">
        <f t="shared" si="285"/>
        <v>0.22598572501015218</v>
      </c>
      <c r="BA228" s="6">
        <f t="shared" si="286"/>
        <v>1.8756349326036299</v>
      </c>
      <c r="BB228" s="6">
        <f t="shared" si="294"/>
        <v>5.926313495560738E-2</v>
      </c>
      <c r="BD228" s="6">
        <f t="shared" si="322"/>
        <v>671.48533087780811</v>
      </c>
      <c r="BE228" s="6">
        <f t="shared" si="323"/>
        <v>5777.2265594765686</v>
      </c>
      <c r="BF228" s="6">
        <f t="shared" si="295"/>
        <v>43.397403732554693</v>
      </c>
      <c r="BG228" s="6">
        <f t="shared" si="296"/>
        <v>38.514345806632086</v>
      </c>
      <c r="BH228" s="6">
        <f t="shared" si="324"/>
        <v>0.77940608127498978</v>
      </c>
      <c r="BI228" s="6">
        <f t="shared" si="297"/>
        <v>2.0247144666335415</v>
      </c>
      <c r="BJ228" s="6">
        <f t="shared" si="298"/>
        <v>189.27449942934382</v>
      </c>
      <c r="BK228" s="6">
        <f t="shared" si="299"/>
        <v>104.93403968113776</v>
      </c>
      <c r="BL228" s="6">
        <f t="shared" si="300"/>
        <v>254.72842405919062</v>
      </c>
      <c r="BM228" s="6">
        <f t="shared" si="301"/>
        <v>158.77415985198698</v>
      </c>
      <c r="BN228" s="6">
        <f t="shared" si="302"/>
        <v>299.92100011158942</v>
      </c>
      <c r="BO228" s="6">
        <f t="shared" si="303"/>
        <v>226.53901510740414</v>
      </c>
      <c r="BP228" s="6">
        <f t="shared" si="304"/>
        <v>285.22083142956603</v>
      </c>
      <c r="BQ228" s="6">
        <f t="shared" si="305"/>
        <v>298.44577264467733</v>
      </c>
      <c r="BR228" s="6">
        <f t="shared" si="306"/>
        <v>192.85539208577003</v>
      </c>
      <c r="BS228" s="6">
        <f t="shared" si="307"/>
        <v>356.84491651676234</v>
      </c>
      <c r="BU228" s="6">
        <f t="shared" si="308"/>
        <v>2.7245442570406673</v>
      </c>
      <c r="BV228" s="6">
        <f t="shared" si="309"/>
        <v>4.1224680447420816</v>
      </c>
      <c r="BW228" s="6">
        <f t="shared" si="310"/>
        <v>5.8819385442708105</v>
      </c>
      <c r="BX228" s="6">
        <f t="shared" si="311"/>
        <v>7.7489508491998231</v>
      </c>
      <c r="BY228" s="6">
        <f t="shared" si="312"/>
        <v>9.2652467293190899</v>
      </c>
      <c r="CA228" s="6">
        <f t="shared" si="313"/>
        <v>1.8163393559321492</v>
      </c>
      <c r="CB228" s="6">
        <f t="shared" si="314"/>
        <v>2.7482764994138007</v>
      </c>
      <c r="CC228" s="6">
        <f t="shared" si="315"/>
        <v>3.9212416680423412</v>
      </c>
      <c r="CD228" s="6">
        <f t="shared" si="325"/>
        <v>5.165900446731265</v>
      </c>
      <c r="CE228" s="6">
        <f t="shared" si="316"/>
        <v>6.1767512982750912</v>
      </c>
      <c r="CG228" s="6">
        <f t="shared" si="317"/>
        <v>51.826586617721865</v>
      </c>
      <c r="CH228" s="6">
        <f t="shared" si="318"/>
        <v>78.418049788510714</v>
      </c>
      <c r="CI228" s="6">
        <f t="shared" si="319"/>
        <v>111.88689508603488</v>
      </c>
      <c r="CJ228" s="6">
        <f t="shared" si="320"/>
        <v>147.40141267469585</v>
      </c>
      <c r="CK228" s="6">
        <f t="shared" si="321"/>
        <v>176.24456307169194</v>
      </c>
    </row>
    <row r="229" spans="1:89">
      <c r="A229" s="6">
        <v>1</v>
      </c>
      <c r="B229" s="6">
        <f t="shared" si="337"/>
        <v>1246.3945101182085</v>
      </c>
      <c r="C229" s="11">
        <v>21.699999999999399</v>
      </c>
      <c r="D229" s="6">
        <f t="shared" si="335"/>
        <v>62.117451612903331</v>
      </c>
      <c r="E229" s="6">
        <f t="shared" si="336"/>
        <v>16.786548387097199</v>
      </c>
      <c r="F229" s="6">
        <v>0</v>
      </c>
      <c r="G229" s="6">
        <v>0</v>
      </c>
      <c r="H229" s="11">
        <f t="shared" si="338"/>
        <v>78.904000000000536</v>
      </c>
      <c r="J229" s="6">
        <f t="shared" si="332"/>
        <v>78.725351836285753</v>
      </c>
      <c r="K229" s="6">
        <f t="shared" si="326"/>
        <v>21.27464816371424</v>
      </c>
      <c r="L229" s="6">
        <f t="shared" si="327"/>
        <v>0</v>
      </c>
      <c r="M229" s="6">
        <f t="shared" si="333"/>
        <v>0</v>
      </c>
      <c r="N229" s="11">
        <f t="shared" si="334"/>
        <v>100</v>
      </c>
      <c r="O229" s="6">
        <v>8.0000000000000002E-3</v>
      </c>
      <c r="P229" s="6">
        <f t="shared" si="263"/>
        <v>0.12379973944516098</v>
      </c>
      <c r="Q229" s="6">
        <f t="shared" si="264"/>
        <v>0.23866376975712103</v>
      </c>
      <c r="R229" s="6">
        <v>0.3</v>
      </c>
      <c r="S229" s="6">
        <f t="shared" si="331"/>
        <v>3.2635987141455811E-2</v>
      </c>
      <c r="T229" s="6">
        <v>0.12</v>
      </c>
      <c r="U229" s="6">
        <f t="shared" si="265"/>
        <v>0.67164422996897577</v>
      </c>
      <c r="V229" s="6">
        <f t="shared" si="266"/>
        <v>1.4789606560554565</v>
      </c>
      <c r="W229" s="6">
        <v>0.06</v>
      </c>
      <c r="X229" s="6">
        <f t="shared" si="288"/>
        <v>0.23736036904133023</v>
      </c>
      <c r="Y229" s="6">
        <v>2.6700000000000002E-2</v>
      </c>
      <c r="Z229" s="6">
        <v>0.21</v>
      </c>
      <c r="AA229" s="6">
        <v>0.442</v>
      </c>
      <c r="AB229" s="6">
        <v>0.5</v>
      </c>
      <c r="AC229" s="6">
        <f t="shared" si="289"/>
        <v>6.5696430084088195E-2</v>
      </c>
      <c r="AD229" s="6">
        <f t="shared" si="267"/>
        <v>0.17901524878846656</v>
      </c>
      <c r="AE229" s="6">
        <f t="shared" si="268"/>
        <v>1.3342828824129718</v>
      </c>
      <c r="AF229" s="6">
        <f t="shared" si="269"/>
        <v>2.6321560989971857</v>
      </c>
      <c r="AG229" s="6">
        <f t="shared" si="270"/>
        <v>10.384629007458445</v>
      </c>
      <c r="AH229" s="6">
        <f t="shared" si="290"/>
        <v>0.42479437319134733</v>
      </c>
      <c r="AI229" s="6">
        <f t="shared" si="271"/>
        <v>9.883028014334426E-2</v>
      </c>
      <c r="AJ229" s="6">
        <f t="shared" si="272"/>
        <v>0.84576150541017159</v>
      </c>
      <c r="AK229" s="6">
        <f t="shared" si="273"/>
        <v>1.4233497892003046</v>
      </c>
      <c r="AL229" s="6">
        <f t="shared" si="274"/>
        <v>6.7669191230477912</v>
      </c>
      <c r="AM229" s="6">
        <f t="shared" si="291"/>
        <v>0.25773727034378158</v>
      </c>
      <c r="AN229" s="6">
        <f t="shared" si="275"/>
        <v>5.4561967984937391E-2</v>
      </c>
      <c r="AO229" s="6">
        <f t="shared" si="276"/>
        <v>0.53610260122656883</v>
      </c>
      <c r="AP229" s="6">
        <f t="shared" si="277"/>
        <v>0.7696825515737461</v>
      </c>
      <c r="AQ229" s="6">
        <f t="shared" si="278"/>
        <v>4.409516640891237</v>
      </c>
      <c r="AR229" s="6">
        <f t="shared" si="292"/>
        <v>0.15700804347241604</v>
      </c>
      <c r="AS229" s="6">
        <f t="shared" si="279"/>
        <v>3.0122431567242897E-2</v>
      </c>
      <c r="AT229" s="6">
        <f t="shared" si="280"/>
        <v>0.33981920104357227</v>
      </c>
      <c r="AU229" s="6">
        <f t="shared" si="281"/>
        <v>0.41620916705928779</v>
      </c>
      <c r="AV229" s="6">
        <f t="shared" si="282"/>
        <v>2.8733662472885175</v>
      </c>
      <c r="AW229" s="6">
        <f t="shared" si="293"/>
        <v>9.6009329647721131E-2</v>
      </c>
      <c r="AX229" s="6">
        <f t="shared" si="283"/>
        <v>1.6629914884553301E-2</v>
      </c>
      <c r="AY229" s="6">
        <f t="shared" si="284"/>
        <v>0.21540109884504902</v>
      </c>
      <c r="AZ229" s="6">
        <f t="shared" si="285"/>
        <v>0.22506690633688961</v>
      </c>
      <c r="BA229" s="6">
        <f t="shared" si="286"/>
        <v>1.872367033269247</v>
      </c>
      <c r="BB229" s="6">
        <f t="shared" si="294"/>
        <v>5.8917784922997957E-2</v>
      </c>
      <c r="BD229" s="6">
        <f t="shared" si="322"/>
        <v>649.8024448755416</v>
      </c>
      <c r="BE229" s="6">
        <f t="shared" si="323"/>
        <v>5753.5978769208268</v>
      </c>
      <c r="BF229" s="6">
        <f t="shared" si="295"/>
        <v>43.285494044249816</v>
      </c>
      <c r="BG229" s="6">
        <f t="shared" si="296"/>
        <v>38.536332664869931</v>
      </c>
      <c r="BH229" s="6">
        <f t="shared" si="324"/>
        <v>0.76689948792531326</v>
      </c>
      <c r="BI229" s="6">
        <f t="shared" si="297"/>
        <v>2.0189180842431869</v>
      </c>
      <c r="BJ229" s="6">
        <f t="shared" si="298"/>
        <v>189.91362543557665</v>
      </c>
      <c r="BK229" s="6">
        <f t="shared" si="299"/>
        <v>105.32565067539745</v>
      </c>
      <c r="BL229" s="6">
        <f t="shared" si="300"/>
        <v>255.14583527421158</v>
      </c>
      <c r="BM229" s="6">
        <f t="shared" si="301"/>
        <v>159.21826895531476</v>
      </c>
      <c r="BN229" s="6">
        <f t="shared" si="302"/>
        <v>299.52332677356361</v>
      </c>
      <c r="BO229" s="6">
        <f t="shared" si="303"/>
        <v>226.87534834088839</v>
      </c>
      <c r="BP229" s="6">
        <f t="shared" si="304"/>
        <v>283.43907454860033</v>
      </c>
      <c r="BQ229" s="6">
        <f t="shared" si="305"/>
        <v>298.37661735391208</v>
      </c>
      <c r="BR229" s="6">
        <f t="shared" si="306"/>
        <v>190.10486365783871</v>
      </c>
      <c r="BS229" s="6">
        <f t="shared" si="307"/>
        <v>356.07652917639939</v>
      </c>
      <c r="BU229" s="6">
        <f t="shared" si="308"/>
        <v>2.7331518956761878</v>
      </c>
      <c r="BV229" s="6">
        <f t="shared" si="309"/>
        <v>4.1316404012792729</v>
      </c>
      <c r="BW229" s="6">
        <f t="shared" si="310"/>
        <v>5.8873103030821099</v>
      </c>
      <c r="BX229" s="6">
        <f t="shared" si="311"/>
        <v>7.7427351468219729</v>
      </c>
      <c r="BY229" s="6">
        <f t="shared" si="312"/>
        <v>9.2400211580330787</v>
      </c>
      <c r="CA229" s="6">
        <f t="shared" si="313"/>
        <v>1.8306050045291824</v>
      </c>
      <c r="CB229" s="6">
        <f t="shared" si="314"/>
        <v>2.7672818358401536</v>
      </c>
      <c r="CC229" s="6">
        <f t="shared" si="315"/>
        <v>3.9431909075701004</v>
      </c>
      <c r="CD229" s="6">
        <f t="shared" si="325"/>
        <v>5.1859136445871208</v>
      </c>
      <c r="CE229" s="6">
        <f t="shared" si="316"/>
        <v>6.188762871397647</v>
      </c>
      <c r="CG229" s="6">
        <f t="shared" si="317"/>
        <v>52.169353228058242</v>
      </c>
      <c r="CH229" s="6">
        <f t="shared" si="318"/>
        <v>78.863164482970802</v>
      </c>
      <c r="CI229" s="6">
        <f t="shared" si="319"/>
        <v>112.3747169890427</v>
      </c>
      <c r="CJ229" s="6">
        <f t="shared" si="320"/>
        <v>147.79035349805278</v>
      </c>
      <c r="CK229" s="6">
        <f t="shared" si="321"/>
        <v>176.36997357913037</v>
      </c>
    </row>
    <row r="230" spans="1:89">
      <c r="A230" s="6">
        <v>1</v>
      </c>
      <c r="B230" s="6">
        <f t="shared" si="337"/>
        <v>1247.1087958324933</v>
      </c>
      <c r="C230" s="11">
        <v>21.799999999999301</v>
      </c>
      <c r="D230" s="6">
        <f t="shared" si="335"/>
        <v>62.100451612903342</v>
      </c>
      <c r="E230" s="6">
        <f t="shared" si="336"/>
        <v>16.715548387097268</v>
      </c>
      <c r="F230" s="6">
        <v>0</v>
      </c>
      <c r="G230" s="6">
        <v>0</v>
      </c>
      <c r="H230" s="11">
        <f t="shared" si="338"/>
        <v>78.816000000000614</v>
      </c>
      <c r="J230" s="6">
        <f t="shared" si="332"/>
        <v>78.791681400861322</v>
      </c>
      <c r="K230" s="6">
        <f t="shared" si="326"/>
        <v>21.208318599138675</v>
      </c>
      <c r="L230" s="6">
        <f t="shared" si="327"/>
        <v>0</v>
      </c>
      <c r="M230" s="6">
        <f t="shared" si="333"/>
        <v>0</v>
      </c>
      <c r="N230" s="11">
        <f t="shared" si="334"/>
        <v>100</v>
      </c>
      <c r="O230" s="6">
        <v>8.0000000000000002E-3</v>
      </c>
      <c r="P230" s="6">
        <f t="shared" si="263"/>
        <v>0.12346877524865536</v>
      </c>
      <c r="Q230" s="6">
        <f t="shared" si="264"/>
        <v>0.23850766481962263</v>
      </c>
      <c r="R230" s="6">
        <v>0.3</v>
      </c>
      <c r="S230" s="6">
        <f t="shared" si="331"/>
        <v>3.2488985737258211E-2</v>
      </c>
      <c r="T230" s="6">
        <v>0.12</v>
      </c>
      <c r="U230" s="6">
        <f t="shared" si="265"/>
        <v>0.67167913838447135</v>
      </c>
      <c r="V230" s="6">
        <f t="shared" si="266"/>
        <v>1.4766648733773831</v>
      </c>
      <c r="W230" s="6">
        <v>0.06</v>
      </c>
      <c r="X230" s="6">
        <f t="shared" si="288"/>
        <v>0.23700186931356182</v>
      </c>
      <c r="Y230" s="6">
        <v>2.6700000000000002E-2</v>
      </c>
      <c r="Z230" s="6">
        <v>0.21</v>
      </c>
      <c r="AA230" s="6">
        <v>0.442</v>
      </c>
      <c r="AB230" s="6">
        <v>0.5</v>
      </c>
      <c r="AC230" s="6">
        <f t="shared" si="289"/>
        <v>6.5574847992221186E-2</v>
      </c>
      <c r="AD230" s="6">
        <f t="shared" si="267"/>
        <v>0.17877694481118067</v>
      </c>
      <c r="AE230" s="6">
        <f t="shared" si="268"/>
        <v>1.3286132607190679</v>
      </c>
      <c r="AF230" s="6">
        <f t="shared" si="269"/>
        <v>2.6214642458659978</v>
      </c>
      <c r="AG230" s="6">
        <f t="shared" si="270"/>
        <v>10.366552962825319</v>
      </c>
      <c r="AH230" s="6">
        <f t="shared" si="290"/>
        <v>0.42263789405752406</v>
      </c>
      <c r="AI230" s="6">
        <f t="shared" si="271"/>
        <v>9.8698717893793933E-2</v>
      </c>
      <c r="AJ230" s="6">
        <f t="shared" si="272"/>
        <v>0.84216770394412077</v>
      </c>
      <c r="AK230" s="6">
        <f t="shared" si="273"/>
        <v>1.4175681233993156</v>
      </c>
      <c r="AL230" s="6">
        <f t="shared" si="274"/>
        <v>6.7551402591125322</v>
      </c>
      <c r="AM230" s="6">
        <f t="shared" si="291"/>
        <v>0.25637598914113313</v>
      </c>
      <c r="AN230" s="6">
        <f t="shared" si="275"/>
        <v>5.4489335435099609E-2</v>
      </c>
      <c r="AO230" s="6">
        <f t="shared" si="276"/>
        <v>0.53382459932896842</v>
      </c>
      <c r="AP230" s="6">
        <f t="shared" si="277"/>
        <v>0.76655609079803466</v>
      </c>
      <c r="AQ230" s="6">
        <f t="shared" si="278"/>
        <v>4.401841198701244</v>
      </c>
      <c r="AR230" s="6">
        <f t="shared" si="292"/>
        <v>0.15614828535973344</v>
      </c>
      <c r="AS230" s="6">
        <f t="shared" si="279"/>
        <v>3.0082332775120024E-2</v>
      </c>
      <c r="AT230" s="6">
        <f t="shared" si="280"/>
        <v>0.33837524463849761</v>
      </c>
      <c r="AU230" s="6">
        <f t="shared" si="281"/>
        <v>0.41451851987930211</v>
      </c>
      <c r="AV230" s="6">
        <f t="shared" si="282"/>
        <v>2.8683647112205457</v>
      </c>
      <c r="AW230" s="6">
        <f t="shared" si="293"/>
        <v>9.5466075741666934E-2</v>
      </c>
      <c r="AX230" s="6">
        <f t="shared" si="283"/>
        <v>1.6607777246079865E-2</v>
      </c>
      <c r="AY230" s="6">
        <f t="shared" si="284"/>
        <v>0.21448581861549673</v>
      </c>
      <c r="AZ230" s="6">
        <f t="shared" si="285"/>
        <v>0.22415268156573656</v>
      </c>
      <c r="BA230" s="6">
        <f t="shared" si="286"/>
        <v>1.8691078903534371</v>
      </c>
      <c r="BB230" s="6">
        <f t="shared" si="294"/>
        <v>5.8574382697441224E-2</v>
      </c>
      <c r="BD230" s="6">
        <f t="shared" si="322"/>
        <v>628.68323412074687</v>
      </c>
      <c r="BE230" s="6">
        <f t="shared" si="323"/>
        <v>5730.0890941557109</v>
      </c>
      <c r="BF230" s="6">
        <f t="shared" si="295"/>
        <v>43.173553787528277</v>
      </c>
      <c r="BG230" s="6">
        <f t="shared" si="296"/>
        <v>38.557604321395864</v>
      </c>
      <c r="BH230" s="6">
        <f t="shared" si="324"/>
        <v>0.75455491204369796</v>
      </c>
      <c r="BI230" s="6">
        <f t="shared" si="297"/>
        <v>2.0131182531780571</v>
      </c>
      <c r="BJ230" s="6">
        <f t="shared" si="298"/>
        <v>190.55103354598955</v>
      </c>
      <c r="BK230" s="6">
        <f t="shared" si="299"/>
        <v>105.71659279865668</v>
      </c>
      <c r="BL230" s="6">
        <f t="shared" si="300"/>
        <v>255.55556074609606</v>
      </c>
      <c r="BM230" s="6">
        <f t="shared" si="301"/>
        <v>159.66018313784087</v>
      </c>
      <c r="BN230" s="6">
        <f t="shared" si="302"/>
        <v>299.10999610998994</v>
      </c>
      <c r="BO230" s="6">
        <f t="shared" si="303"/>
        <v>227.20669993615923</v>
      </c>
      <c r="BP230" s="6">
        <f t="shared" si="304"/>
        <v>281.64304995083052</v>
      </c>
      <c r="BQ230" s="6">
        <f t="shared" si="305"/>
        <v>298.29985787041176</v>
      </c>
      <c r="BR230" s="6">
        <f t="shared" si="306"/>
        <v>187.36542228889257</v>
      </c>
      <c r="BS230" s="6">
        <f t="shared" si="307"/>
        <v>355.30262501636571</v>
      </c>
      <c r="BU230" s="6">
        <f t="shared" si="308"/>
        <v>2.7417832269209179</v>
      </c>
      <c r="BV230" s="6">
        <f t="shared" si="309"/>
        <v>4.1408221788625079</v>
      </c>
      <c r="BW230" s="6">
        <f t="shared" si="310"/>
        <v>5.8926560385412943</v>
      </c>
      <c r="BX230" s="6">
        <f t="shared" si="311"/>
        <v>7.7364728208718931</v>
      </c>
      <c r="BY230" s="6">
        <f t="shared" si="312"/>
        <v>9.2148522002236017</v>
      </c>
      <c r="CA230" s="6">
        <f t="shared" si="313"/>
        <v>1.8449380290871948</v>
      </c>
      <c r="CB230" s="6">
        <f t="shared" si="314"/>
        <v>2.7863473065485675</v>
      </c>
      <c r="CC230" s="6">
        <f t="shared" si="315"/>
        <v>3.9651512603511549</v>
      </c>
      <c r="CD230" s="6">
        <f t="shared" si="325"/>
        <v>5.2058502576278736</v>
      </c>
      <c r="CE230" s="6">
        <f t="shared" si="316"/>
        <v>6.2006474799623881</v>
      </c>
      <c r="CG230" s="6">
        <f t="shared" si="317"/>
        <v>52.513851400316227</v>
      </c>
      <c r="CH230" s="6">
        <f t="shared" si="318"/>
        <v>79.309887973937705</v>
      </c>
      <c r="CI230" s="6">
        <f t="shared" si="319"/>
        <v>112.86306682554488</v>
      </c>
      <c r="CJ230" s="6">
        <f t="shared" si="320"/>
        <v>148.17801060593115</v>
      </c>
      <c r="CK230" s="6">
        <f t="shared" si="321"/>
        <v>176.49366819632118</v>
      </c>
    </row>
    <row r="231" spans="1:89">
      <c r="A231" s="6">
        <v>1</v>
      </c>
      <c r="B231" s="6">
        <f t="shared" si="337"/>
        <v>1247.8230815467784</v>
      </c>
      <c r="C231" s="11">
        <v>21.899999999999199</v>
      </c>
      <c r="D231" s="6">
        <f t="shared" si="335"/>
        <v>62.08345161290336</v>
      </c>
      <c r="E231" s="6">
        <f t="shared" si="336"/>
        <v>16.644548387097341</v>
      </c>
      <c r="F231" s="6">
        <v>0</v>
      </c>
      <c r="G231" s="6">
        <v>0</v>
      </c>
      <c r="H231" s="11">
        <f t="shared" si="338"/>
        <v>78.728000000000705</v>
      </c>
      <c r="J231" s="6">
        <f t="shared" si="332"/>
        <v>78.858159248174488</v>
      </c>
      <c r="K231" s="6">
        <f t="shared" si="326"/>
        <v>21.141840751825516</v>
      </c>
      <c r="L231" s="6">
        <f t="shared" si="327"/>
        <v>0</v>
      </c>
      <c r="M231" s="6">
        <f t="shared" si="333"/>
        <v>0</v>
      </c>
      <c r="N231" s="11">
        <f t="shared" si="334"/>
        <v>100</v>
      </c>
      <c r="O231" s="6">
        <v>8.0000000000000002E-3</v>
      </c>
      <c r="P231" s="6">
        <f t="shared" si="263"/>
        <v>0.12313900545780404</v>
      </c>
      <c r="Q231" s="6">
        <f t="shared" si="264"/>
        <v>0.23835180846458615</v>
      </c>
      <c r="R231" s="6">
        <v>0.3</v>
      </c>
      <c r="S231" s="6">
        <f t="shared" si="331"/>
        <v>3.2342505177124614E-2</v>
      </c>
      <c r="T231" s="6">
        <v>0.12</v>
      </c>
      <c r="U231" s="6">
        <f t="shared" si="265"/>
        <v>0.67171401582408963</v>
      </c>
      <c r="V231" s="6">
        <f t="shared" si="266"/>
        <v>1.4743748057229318</v>
      </c>
      <c r="W231" s="6">
        <v>0.06</v>
      </c>
      <c r="X231" s="6">
        <f t="shared" si="288"/>
        <v>0.23664249863103046</v>
      </c>
      <c r="Y231" s="6">
        <v>2.6700000000000002E-2</v>
      </c>
      <c r="Z231" s="6">
        <v>0.21</v>
      </c>
      <c r="AA231" s="6">
        <v>0.442</v>
      </c>
      <c r="AB231" s="6">
        <v>0.5</v>
      </c>
      <c r="AC231" s="6">
        <f t="shared" si="289"/>
        <v>6.5452994098096171E-2</v>
      </c>
      <c r="AD231" s="6">
        <f t="shared" si="267"/>
        <v>0.17853918144260597</v>
      </c>
      <c r="AE231" s="6">
        <f t="shared" si="268"/>
        <v>1.3229730216096833</v>
      </c>
      <c r="AF231" s="6">
        <f t="shared" si="269"/>
        <v>2.6108258043762467</v>
      </c>
      <c r="AG231" s="6">
        <f t="shared" si="270"/>
        <v>10.348525315925981</v>
      </c>
      <c r="AH231" s="6">
        <f t="shared" si="290"/>
        <v>0.42049356144073086</v>
      </c>
      <c r="AI231" s="6">
        <f t="shared" si="271"/>
        <v>9.8567454102116384E-2</v>
      </c>
      <c r="AJ231" s="6">
        <f t="shared" si="272"/>
        <v>0.83859252720843513</v>
      </c>
      <c r="AK231" s="6">
        <f t="shared" si="273"/>
        <v>1.4118153401743292</v>
      </c>
      <c r="AL231" s="6">
        <f t="shared" si="274"/>
        <v>6.7433929325148236</v>
      </c>
      <c r="AM231" s="6">
        <f t="shared" si="291"/>
        <v>0.25502237658183463</v>
      </c>
      <c r="AN231" s="6">
        <f t="shared" si="275"/>
        <v>5.4416867657119991E-2</v>
      </c>
      <c r="AO231" s="6">
        <f t="shared" si="276"/>
        <v>0.53155840308382685</v>
      </c>
      <c r="AP231" s="6">
        <f t="shared" si="277"/>
        <v>0.76344524840015437</v>
      </c>
      <c r="AQ231" s="6">
        <f t="shared" si="278"/>
        <v>4.3941863071358709</v>
      </c>
      <c r="AR231" s="6">
        <f t="shared" si="292"/>
        <v>0.15529337123784948</v>
      </c>
      <c r="AS231" s="6">
        <f t="shared" si="279"/>
        <v>3.0042324949822667E-2</v>
      </c>
      <c r="AT231" s="6">
        <f t="shared" si="280"/>
        <v>0.33693877147893819</v>
      </c>
      <c r="AU231" s="6">
        <f t="shared" si="281"/>
        <v>0.41283631840464596</v>
      </c>
      <c r="AV231" s="6">
        <f t="shared" si="282"/>
        <v>2.8633765665230917</v>
      </c>
      <c r="AW231" s="6">
        <f t="shared" si="293"/>
        <v>9.4925882948019624E-2</v>
      </c>
      <c r="AX231" s="6">
        <f t="shared" si="283"/>
        <v>1.658568982833851E-2</v>
      </c>
      <c r="AY231" s="6">
        <f t="shared" si="284"/>
        <v>0.21357528178861848</v>
      </c>
      <c r="AZ231" s="6">
        <f t="shared" si="285"/>
        <v>0.22324302384625083</v>
      </c>
      <c r="BA231" s="6">
        <f t="shared" si="286"/>
        <v>1.8658574736348918</v>
      </c>
      <c r="BB231" s="6">
        <f t="shared" si="294"/>
        <v>5.8232915658251783E-2</v>
      </c>
      <c r="BD231" s="6">
        <f t="shared" si="322"/>
        <v>608.11750255080335</v>
      </c>
      <c r="BE231" s="6">
        <f t="shared" si="323"/>
        <v>5706.7010960205516</v>
      </c>
      <c r="BF231" s="6">
        <f t="shared" si="295"/>
        <v>43.061582842308667</v>
      </c>
      <c r="BG231" s="6">
        <f t="shared" si="296"/>
        <v>38.578170433363489</v>
      </c>
      <c r="BH231" s="6">
        <f t="shared" si="324"/>
        <v>0.74237076732471663</v>
      </c>
      <c r="BI231" s="6">
        <f t="shared" si="297"/>
        <v>2.0073157532426591</v>
      </c>
      <c r="BJ231" s="6">
        <f t="shared" si="298"/>
        <v>191.18667202993183</v>
      </c>
      <c r="BK231" s="6">
        <f t="shared" si="299"/>
        <v>106.1068671330457</v>
      </c>
      <c r="BL231" s="6">
        <f t="shared" si="300"/>
        <v>255.95751165396587</v>
      </c>
      <c r="BM231" s="6">
        <f t="shared" si="301"/>
        <v>160.0998969666812</v>
      </c>
      <c r="BN231" s="6">
        <f t="shared" si="302"/>
        <v>298.68096900844466</v>
      </c>
      <c r="BO231" s="6">
        <f t="shared" si="303"/>
        <v>227.53306646160311</v>
      </c>
      <c r="BP231" s="6">
        <f t="shared" si="304"/>
        <v>279.83299430597975</v>
      </c>
      <c r="BQ231" s="6">
        <f t="shared" si="305"/>
        <v>298.21553429249207</v>
      </c>
      <c r="BR231" s="6">
        <f t="shared" si="306"/>
        <v>184.63752025418347</v>
      </c>
      <c r="BS231" s="6">
        <f t="shared" si="307"/>
        <v>354.52333230055746</v>
      </c>
      <c r="BU231" s="6">
        <f t="shared" si="308"/>
        <v>2.7504380311742698</v>
      </c>
      <c r="BV231" s="6">
        <f t="shared" si="309"/>
        <v>4.1500126928834939</v>
      </c>
      <c r="BW231" s="6">
        <f t="shared" si="310"/>
        <v>5.8979745256355161</v>
      </c>
      <c r="BX231" s="6">
        <f t="shared" si="311"/>
        <v>7.7301627045171344</v>
      </c>
      <c r="BY231" s="6">
        <f t="shared" si="312"/>
        <v>9.1897393867583652</v>
      </c>
      <c r="CA231" s="6">
        <f t="shared" si="313"/>
        <v>1.8593380895143972</v>
      </c>
      <c r="CB231" s="6">
        <f t="shared" si="314"/>
        <v>2.8054719227948266</v>
      </c>
      <c r="CC231" s="6">
        <f t="shared" si="315"/>
        <v>3.987120801197535</v>
      </c>
      <c r="CD231" s="6">
        <f t="shared" si="325"/>
        <v>5.225707975146034</v>
      </c>
      <c r="CE231" s="6">
        <f t="shared" si="316"/>
        <v>6.2124040901279525</v>
      </c>
      <c r="CG231" s="6">
        <f t="shared" si="317"/>
        <v>52.860077923285601</v>
      </c>
      <c r="CH231" s="6">
        <f t="shared" si="318"/>
        <v>79.758202817893761</v>
      </c>
      <c r="CI231" s="6">
        <f t="shared" si="319"/>
        <v>113.35190594406561</v>
      </c>
      <c r="CJ231" s="6">
        <f t="shared" si="320"/>
        <v>148.56433713069237</v>
      </c>
      <c r="CK231" s="6">
        <f t="shared" si="321"/>
        <v>176.61562797375211</v>
      </c>
    </row>
    <row r="232" spans="1:89">
      <c r="A232" s="6">
        <v>1</v>
      </c>
      <c r="B232" s="6">
        <f t="shared" si="337"/>
        <v>1248.5373672610635</v>
      </c>
      <c r="C232" s="11">
        <v>21.999999999999101</v>
      </c>
      <c r="D232" s="6">
        <f t="shared" si="335"/>
        <v>62.066451612903379</v>
      </c>
      <c r="E232" s="6">
        <f t="shared" si="336"/>
        <v>16.573548387097411</v>
      </c>
      <c r="F232" s="6">
        <v>0</v>
      </c>
      <c r="G232" s="6">
        <v>0</v>
      </c>
      <c r="H232" s="11">
        <f t="shared" si="338"/>
        <v>78.640000000000782</v>
      </c>
      <c r="J232" s="6">
        <f t="shared" si="332"/>
        <v>78.924785876020806</v>
      </c>
      <c r="K232" s="6">
        <f t="shared" si="326"/>
        <v>21.075214123979201</v>
      </c>
      <c r="L232" s="6">
        <f t="shared" si="327"/>
        <v>0</v>
      </c>
      <c r="M232" s="6">
        <f t="shared" si="333"/>
        <v>0</v>
      </c>
      <c r="N232" s="11">
        <f t="shared" si="334"/>
        <v>100</v>
      </c>
      <c r="O232" s="6">
        <v>8.0000000000000002E-3</v>
      </c>
      <c r="P232" s="6">
        <f t="shared" si="263"/>
        <v>0.12281042479157663</v>
      </c>
      <c r="Q232" s="6">
        <f t="shared" si="264"/>
        <v>0.23819620013193629</v>
      </c>
      <c r="R232" s="6">
        <v>0.3</v>
      </c>
      <c r="S232" s="6">
        <f t="shared" si="331"/>
        <v>3.2196542861474879E-2</v>
      </c>
      <c r="T232" s="6">
        <v>0.12</v>
      </c>
      <c r="U232" s="6">
        <f t="shared" si="265"/>
        <v>0.671748862328996</v>
      </c>
      <c r="V232" s="6">
        <f t="shared" si="266"/>
        <v>1.4720904345264396</v>
      </c>
      <c r="W232" s="6">
        <v>0.06</v>
      </c>
      <c r="X232" s="6">
        <f t="shared" si="288"/>
        <v>0.23628225416245513</v>
      </c>
      <c r="Y232" s="6">
        <v>2.6700000000000002E-2</v>
      </c>
      <c r="Z232" s="6">
        <v>0.21</v>
      </c>
      <c r="AA232" s="6">
        <v>0.442</v>
      </c>
      <c r="AB232" s="6">
        <v>0.5</v>
      </c>
      <c r="AC232" s="6">
        <f t="shared" si="289"/>
        <v>6.5330867489253874E-2</v>
      </c>
      <c r="AD232" s="6">
        <f t="shared" si="267"/>
        <v>0.17830195705505233</v>
      </c>
      <c r="AE232" s="6">
        <f t="shared" si="268"/>
        <v>1.3173619879088436</v>
      </c>
      <c r="AF232" s="6">
        <f t="shared" si="269"/>
        <v>2.6002404625970001</v>
      </c>
      <c r="AG232" s="6">
        <f t="shared" si="270"/>
        <v>10.330545899843974</v>
      </c>
      <c r="AH232" s="6">
        <f t="shared" si="290"/>
        <v>0.41836129755815243</v>
      </c>
      <c r="AI232" s="6">
        <f t="shared" si="271"/>
        <v>9.8436487869700801E-2</v>
      </c>
      <c r="AJ232" s="6">
        <f t="shared" si="272"/>
        <v>0.8350358628966309</v>
      </c>
      <c r="AK232" s="6">
        <f t="shared" si="273"/>
        <v>1.4060912708473448</v>
      </c>
      <c r="AL232" s="6">
        <f t="shared" si="274"/>
        <v>6.7316770344871513</v>
      </c>
      <c r="AM232" s="6">
        <f t="shared" si="291"/>
        <v>0.25367638339251891</v>
      </c>
      <c r="AN232" s="6">
        <f t="shared" si="275"/>
        <v>5.4344564154895747E-2</v>
      </c>
      <c r="AO232" s="6">
        <f t="shared" si="276"/>
        <v>0.5293039413034657</v>
      </c>
      <c r="AP232" s="6">
        <f t="shared" si="277"/>
        <v>0.76034993316674737</v>
      </c>
      <c r="AQ232" s="6">
        <f t="shared" si="278"/>
        <v>4.3865518953191174</v>
      </c>
      <c r="AR232" s="6">
        <f t="shared" si="292"/>
        <v>0.15444326989087481</v>
      </c>
      <c r="AS232" s="6">
        <f t="shared" si="279"/>
        <v>3.0002407817463692E-2</v>
      </c>
      <c r="AT232" s="6">
        <f t="shared" si="280"/>
        <v>0.33550973644118087</v>
      </c>
      <c r="AU232" s="6">
        <f t="shared" si="281"/>
        <v>0.41116251331130182</v>
      </c>
      <c r="AV232" s="6">
        <f t="shared" si="282"/>
        <v>2.8584017670113422</v>
      </c>
      <c r="AW232" s="6">
        <f t="shared" si="293"/>
        <v>9.4388731489360889E-2</v>
      </c>
      <c r="AX232" s="6">
        <f t="shared" si="283"/>
        <v>1.6563652480122329E-2</v>
      </c>
      <c r="AY232" s="6">
        <f t="shared" si="284"/>
        <v>0.21266945976185922</v>
      </c>
      <c r="AZ232" s="6">
        <f t="shared" si="285"/>
        <v>0.22233790650625665</v>
      </c>
      <c r="BA232" s="6">
        <f t="shared" si="286"/>
        <v>1.8626157530182759</v>
      </c>
      <c r="BB232" s="6">
        <f t="shared" si="294"/>
        <v>5.7893371274306382E-2</v>
      </c>
      <c r="BD232" s="6">
        <f t="shared" si="322"/>
        <v>588.09511241364953</v>
      </c>
      <c r="BE232" s="6">
        <f t="shared" si="323"/>
        <v>5683.4347051859968</v>
      </c>
      <c r="BF232" s="6">
        <f t="shared" si="295"/>
        <v>42.949581088516261</v>
      </c>
      <c r="BG232" s="6">
        <f t="shared" si="296"/>
        <v>38.598040481795984</v>
      </c>
      <c r="BH232" s="6">
        <f t="shared" si="324"/>
        <v>0.73034547780821668</v>
      </c>
      <c r="BI232" s="6">
        <f t="shared" si="297"/>
        <v>2.0015113428997808</v>
      </c>
      <c r="BJ232" s="6">
        <f t="shared" si="298"/>
        <v>191.82048875432443</v>
      </c>
      <c r="BK232" s="6">
        <f t="shared" si="299"/>
        <v>106.49647450405115</v>
      </c>
      <c r="BL232" s="6">
        <f t="shared" si="300"/>
        <v>256.3515992055797</v>
      </c>
      <c r="BM232" s="6">
        <f t="shared" si="301"/>
        <v>160.53740470413032</v>
      </c>
      <c r="BN232" s="6">
        <f t="shared" si="302"/>
        <v>298.23620860248081</v>
      </c>
      <c r="BO232" s="6">
        <f t="shared" si="303"/>
        <v>227.85444438042495</v>
      </c>
      <c r="BP232" s="6">
        <f t="shared" si="304"/>
        <v>278.00914854048204</v>
      </c>
      <c r="BQ232" s="6">
        <f t="shared" si="305"/>
        <v>298.12368708452851</v>
      </c>
      <c r="BR232" s="6">
        <f t="shared" si="306"/>
        <v>181.92160535215447</v>
      </c>
      <c r="BS232" s="6">
        <f t="shared" si="307"/>
        <v>353.73877899624722</v>
      </c>
      <c r="BU232" s="6">
        <f t="shared" si="308"/>
        <v>2.7591160891775877</v>
      </c>
      <c r="BV232" s="6">
        <f t="shared" si="309"/>
        <v>4.1592112630651465</v>
      </c>
      <c r="BW232" s="6">
        <f t="shared" si="310"/>
        <v>5.9032645578960947</v>
      </c>
      <c r="BX232" s="6">
        <f t="shared" si="311"/>
        <v>7.7238036792342548</v>
      </c>
      <c r="BY232" s="6">
        <f t="shared" si="312"/>
        <v>9.1646823149760994</v>
      </c>
      <c r="CA232" s="6">
        <f t="shared" si="313"/>
        <v>1.8738048385930375</v>
      </c>
      <c r="CB232" s="6">
        <f t="shared" si="314"/>
        <v>2.8246546856189592</v>
      </c>
      <c r="CC232" s="6">
        <f t="shared" si="315"/>
        <v>4.0090976003034449</v>
      </c>
      <c r="CD232" s="6">
        <f t="shared" si="325"/>
        <v>5.2454845097894385</v>
      </c>
      <c r="CE232" s="6">
        <f t="shared" si="316"/>
        <v>6.2240317228148871</v>
      </c>
      <c r="CG232" s="6">
        <f t="shared" si="317"/>
        <v>53.208029463255265</v>
      </c>
      <c r="CH232" s="6">
        <f t="shared" si="318"/>
        <v>80.208091387353534</v>
      </c>
      <c r="CI232" s="6">
        <f t="shared" si="319"/>
        <v>113.84119564883926</v>
      </c>
      <c r="CJ232" s="6">
        <f t="shared" si="320"/>
        <v>148.94928681873381</v>
      </c>
      <c r="CK232" s="6">
        <f t="shared" si="321"/>
        <v>176.7358352732351</v>
      </c>
    </row>
    <row r="233" spans="1:89">
      <c r="A233" s="6">
        <v>1</v>
      </c>
      <c r="B233" s="6">
        <f t="shared" si="337"/>
        <v>1249.2516529753484</v>
      </c>
      <c r="C233" s="11">
        <v>22.099999999999</v>
      </c>
      <c r="D233" s="6">
        <f t="shared" si="335"/>
        <v>62.049451612903397</v>
      </c>
      <c r="E233" s="6">
        <f t="shared" si="336"/>
        <v>16.502548387097484</v>
      </c>
      <c r="F233" s="6">
        <v>0</v>
      </c>
      <c r="G233" s="6">
        <v>0</v>
      </c>
      <c r="H233" s="11">
        <f t="shared" si="338"/>
        <v>78.552000000000874</v>
      </c>
      <c r="J233" s="6">
        <f t="shared" si="332"/>
        <v>78.991561784426494</v>
      </c>
      <c r="K233" s="6">
        <f t="shared" si="326"/>
        <v>21.008438215573506</v>
      </c>
      <c r="L233" s="6">
        <f t="shared" si="327"/>
        <v>0</v>
      </c>
      <c r="M233" s="6">
        <f t="shared" si="333"/>
        <v>0</v>
      </c>
      <c r="N233" s="11">
        <f t="shared" si="334"/>
        <v>100</v>
      </c>
      <c r="O233" s="6">
        <v>8.0000000000000002E-3</v>
      </c>
      <c r="P233" s="6">
        <f t="shared" si="263"/>
        <v>0.12248302799629347</v>
      </c>
      <c r="Q233" s="6">
        <f t="shared" si="264"/>
        <v>0.23804083926321148</v>
      </c>
      <c r="R233" s="6">
        <v>0.3</v>
      </c>
      <c r="S233" s="6">
        <f t="shared" si="331"/>
        <v>3.2051096203919036E-2</v>
      </c>
      <c r="T233" s="6">
        <v>0.12</v>
      </c>
      <c r="U233" s="6">
        <f t="shared" si="265"/>
        <v>0.67178367794028127</v>
      </c>
      <c r="V233" s="6">
        <f t="shared" si="266"/>
        <v>1.4698117412956655</v>
      </c>
      <c r="W233" s="6">
        <v>0.06</v>
      </c>
      <c r="X233" s="6">
        <f t="shared" si="288"/>
        <v>0.23592113306370308</v>
      </c>
      <c r="Y233" s="6">
        <v>2.6700000000000002E-2</v>
      </c>
      <c r="Z233" s="6">
        <v>0.21</v>
      </c>
      <c r="AA233" s="6">
        <v>0.442</v>
      </c>
      <c r="AB233" s="6">
        <v>0.5</v>
      </c>
      <c r="AC233" s="6">
        <f t="shared" si="289"/>
        <v>6.5208467249146237E-2</v>
      </c>
      <c r="AD233" s="6">
        <f t="shared" si="267"/>
        <v>0.1780652700268561</v>
      </c>
      <c r="AE233" s="6">
        <f t="shared" si="268"/>
        <v>1.3117799836502915</v>
      </c>
      <c r="AF233" s="6">
        <f t="shared" si="269"/>
        <v>2.5897079106667587</v>
      </c>
      <c r="AG233" s="6">
        <f t="shared" si="270"/>
        <v>10.312614548358164</v>
      </c>
      <c r="AH233" s="6">
        <f t="shared" si="290"/>
        <v>0.41624102517930162</v>
      </c>
      <c r="AI233" s="6">
        <f t="shared" si="271"/>
        <v>9.8305818301263295E-2</v>
      </c>
      <c r="AJ233" s="6">
        <f t="shared" si="272"/>
        <v>0.83149759946902746</v>
      </c>
      <c r="AK233" s="6">
        <f t="shared" si="273"/>
        <v>1.400395747859418</v>
      </c>
      <c r="AL233" s="6">
        <f t="shared" si="274"/>
        <v>6.7199924567151124</v>
      </c>
      <c r="AM233" s="6">
        <f t="shared" si="291"/>
        <v>0.25233796064955594</v>
      </c>
      <c r="AN233" s="6">
        <f t="shared" si="275"/>
        <v>5.4272424434160874E-2</v>
      </c>
      <c r="AO233" s="6">
        <f t="shared" si="276"/>
        <v>0.52706114328625975</v>
      </c>
      <c r="AP233" s="6">
        <f t="shared" si="277"/>
        <v>0.75727005448959006</v>
      </c>
      <c r="AQ233" s="6">
        <f t="shared" si="278"/>
        <v>4.3789378926702458</v>
      </c>
      <c r="AR233" s="6">
        <f t="shared" si="292"/>
        <v>0.1535979503244056</v>
      </c>
      <c r="AS233" s="6">
        <f t="shared" si="279"/>
        <v>2.9962581105169934E-2</v>
      </c>
      <c r="AT233" s="6">
        <f t="shared" si="280"/>
        <v>0.33408809470960693</v>
      </c>
      <c r="AU233" s="6">
        <f t="shared" si="281"/>
        <v>0.40949705560248106</v>
      </c>
      <c r="AV233" s="6">
        <f t="shared" si="282"/>
        <v>2.853440266692882</v>
      </c>
      <c r="AW233" s="6">
        <f t="shared" si="293"/>
        <v>9.3854601728553672E-2</v>
      </c>
      <c r="AX233" s="6">
        <f t="shared" si="283"/>
        <v>1.6541665050784214E-2</v>
      </c>
      <c r="AY233" s="6">
        <f t="shared" si="284"/>
        <v>0.21176832412795565</v>
      </c>
      <c r="AZ233" s="6">
        <f t="shared" si="285"/>
        <v>0.22143730305052881</v>
      </c>
      <c r="BA233" s="6">
        <f t="shared" si="286"/>
        <v>1.8593826985336255</v>
      </c>
      <c r="BB233" s="6">
        <f t="shared" si="294"/>
        <v>5.7555737103340103E-2</v>
      </c>
      <c r="BD233" s="6">
        <f t="shared" si="322"/>
        <v>568.60598727883769</v>
      </c>
      <c r="BE233" s="6">
        <f t="shared" si="323"/>
        <v>5660.2906838380231</v>
      </c>
      <c r="BF233" s="6">
        <f t="shared" si="295"/>
        <v>42.837548406086242</v>
      </c>
      <c r="BG233" s="6">
        <f t="shared" si="296"/>
        <v>38.617223775571034</v>
      </c>
      <c r="BH233" s="6">
        <f t="shared" si="324"/>
        <v>0.71847747784760474</v>
      </c>
      <c r="BI233" s="6">
        <f t="shared" si="297"/>
        <v>1.995705759800003</v>
      </c>
      <c r="BJ233" s="6">
        <f t="shared" si="298"/>
        <v>192.45243118494645</v>
      </c>
      <c r="BK233" s="6">
        <f t="shared" si="299"/>
        <v>106.88541548450731</v>
      </c>
      <c r="BL233" s="6">
        <f t="shared" si="300"/>
        <v>256.73773465312786</v>
      </c>
      <c r="BM233" s="6">
        <f t="shared" si="301"/>
        <v>160.97270031475884</v>
      </c>
      <c r="BN233" s="6">
        <f t="shared" si="302"/>
        <v>297.77568030742191</v>
      </c>
      <c r="BO233" s="6">
        <f t="shared" si="303"/>
        <v>228.17083006335224</v>
      </c>
      <c r="BP233" s="6">
        <f t="shared" si="304"/>
        <v>276.17175779905608</v>
      </c>
      <c r="BQ233" s="6">
        <f t="shared" si="305"/>
        <v>298.02435708776176</v>
      </c>
      <c r="BR233" s="6">
        <f t="shared" si="306"/>
        <v>179.21812070757323</v>
      </c>
      <c r="BS233" s="6">
        <f t="shared" si="307"/>
        <v>352.94909275964761</v>
      </c>
      <c r="BU233" s="6">
        <f t="shared" si="308"/>
        <v>2.7678171819311936</v>
      </c>
      <c r="BV233" s="6">
        <f t="shared" si="309"/>
        <v>4.1684172132691986</v>
      </c>
      <c r="BW233" s="6">
        <f t="shared" si="310"/>
        <v>5.9085249470390826</v>
      </c>
      <c r="BX233" s="6">
        <f t="shared" si="311"/>
        <v>7.7173946739353578</v>
      </c>
      <c r="BY233" s="6">
        <f t="shared" si="312"/>
        <v>9.1396806464094027</v>
      </c>
      <c r="CA233" s="6">
        <f t="shared" si="313"/>
        <v>1.8883379221088423</v>
      </c>
      <c r="CB233" s="6">
        <f t="shared" si="314"/>
        <v>2.8438945860923437</v>
      </c>
      <c r="CC233" s="6">
        <f t="shared" si="315"/>
        <v>4.0310797237826392</v>
      </c>
      <c r="CD233" s="6">
        <f t="shared" si="325"/>
        <v>5.2651775983646658</v>
      </c>
      <c r="CE233" s="6">
        <f t="shared" si="316"/>
        <v>6.2355294537687334</v>
      </c>
      <c r="CG233" s="6">
        <f t="shared" si="317"/>
        <v>53.557702561934121</v>
      </c>
      <c r="CH233" s="6">
        <f t="shared" si="318"/>
        <v>80.659535868098359</v>
      </c>
      <c r="CI233" s="6">
        <f t="shared" si="319"/>
        <v>114.33089719910318</v>
      </c>
      <c r="CJ233" s="6">
        <f t="shared" si="320"/>
        <v>149.33281403047505</v>
      </c>
      <c r="CK233" s="6">
        <f t="shared" si="321"/>
        <v>176.85427374575394</v>
      </c>
    </row>
    <row r="234" spans="1:89">
      <c r="A234" s="6">
        <v>1</v>
      </c>
      <c r="B234" s="6">
        <f t="shared" si="337"/>
        <v>1249.9659386896335</v>
      </c>
      <c r="C234" s="11">
        <v>22.199999999998902</v>
      </c>
      <c r="D234" s="6">
        <f t="shared" si="335"/>
        <v>62.032451612903415</v>
      </c>
      <c r="E234" s="6">
        <f t="shared" si="336"/>
        <v>16.431548387097553</v>
      </c>
      <c r="F234" s="6">
        <v>0</v>
      </c>
      <c r="G234" s="6">
        <v>0</v>
      </c>
      <c r="H234" s="11">
        <f t="shared" si="338"/>
        <v>78.464000000000965</v>
      </c>
      <c r="J234" s="6">
        <f t="shared" si="332"/>
        <v>79.058487475661011</v>
      </c>
      <c r="K234" s="6">
        <f t="shared" si="326"/>
        <v>20.941512524338997</v>
      </c>
      <c r="L234" s="6">
        <f t="shared" si="327"/>
        <v>0</v>
      </c>
      <c r="M234" s="6">
        <f t="shared" si="333"/>
        <v>0</v>
      </c>
      <c r="N234" s="11">
        <f t="shared" si="334"/>
        <v>100</v>
      </c>
      <c r="O234" s="6">
        <v>8.0000000000000002E-3</v>
      </c>
      <c r="P234" s="6">
        <f t="shared" si="263"/>
        <v>0.12215680984546098</v>
      </c>
      <c r="Q234" s="6">
        <f t="shared" si="264"/>
        <v>0.23788572530155705</v>
      </c>
      <c r="R234" s="6">
        <v>0.3</v>
      </c>
      <c r="S234" s="6">
        <f t="shared" si="331"/>
        <v>3.1906162631173067E-2</v>
      </c>
      <c r="T234" s="6">
        <v>0.12</v>
      </c>
      <c r="U234" s="6">
        <f t="shared" si="265"/>
        <v>0.67181846269896472</v>
      </c>
      <c r="V234" s="6">
        <f t="shared" si="266"/>
        <v>1.4675387076114415</v>
      </c>
      <c r="W234" s="6">
        <v>0.06</v>
      </c>
      <c r="X234" s="6">
        <f t="shared" si="288"/>
        <v>0.23555913247771862</v>
      </c>
      <c r="Y234" s="6">
        <v>2.6700000000000002E-2</v>
      </c>
      <c r="Z234" s="6">
        <v>0.21</v>
      </c>
      <c r="AA234" s="6">
        <v>0.442</v>
      </c>
      <c r="AB234" s="6">
        <v>0.5</v>
      </c>
      <c r="AC234" s="6">
        <f t="shared" si="289"/>
        <v>6.5085792457113378E-2</v>
      </c>
      <c r="AD234" s="6">
        <f t="shared" si="267"/>
        <v>0.17782911874235233</v>
      </c>
      <c r="AE234" s="6">
        <f t="shared" si="268"/>
        <v>1.306226834068283</v>
      </c>
      <c r="AF234" s="6">
        <f t="shared" si="269"/>
        <v>2.5792278407781177</v>
      </c>
      <c r="AG234" s="6">
        <f t="shared" si="270"/>
        <v>10.294731095939341</v>
      </c>
      <c r="AH234" s="6">
        <f t="shared" si="290"/>
        <v>0.41413266762168716</v>
      </c>
      <c r="AI234" s="6">
        <f t="shared" si="271"/>
        <v>9.8175444504831649E-2</v>
      </c>
      <c r="AJ234" s="6">
        <f t="shared" si="272"/>
        <v>0.82797762614691328</v>
      </c>
      <c r="AK234" s="6">
        <f t="shared" si="273"/>
        <v>1.3947286047623637</v>
      </c>
      <c r="AL234" s="6">
        <f t="shared" si="274"/>
        <v>6.708339091335171</v>
      </c>
      <c r="AM234" s="6">
        <f t="shared" si="291"/>
        <v>0.25100705977630738</v>
      </c>
      <c r="AN234" s="6">
        <f t="shared" si="275"/>
        <v>5.4200448002477551E-2</v>
      </c>
      <c r="AO234" s="6">
        <f t="shared" si="276"/>
        <v>0.52482993881293916</v>
      </c>
      <c r="AP234" s="6">
        <f t="shared" si="277"/>
        <v>0.75420552236110683</v>
      </c>
      <c r="AQ234" s="6">
        <f t="shared" si="278"/>
        <v>4.3713442289023092</v>
      </c>
      <c r="AR234" s="6">
        <f t="shared" si="292"/>
        <v>0.15275738176378323</v>
      </c>
      <c r="AS234" s="6">
        <f t="shared" si="279"/>
        <v>2.9922844541077642E-2</v>
      </c>
      <c r="AT234" s="6">
        <f t="shared" si="280"/>
        <v>0.33267380177434808</v>
      </c>
      <c r="AU234" s="6">
        <f t="shared" si="281"/>
        <v>0.40783989660619807</v>
      </c>
      <c r="AV234" s="6">
        <f t="shared" si="282"/>
        <v>2.848492019766744</v>
      </c>
      <c r="AW234" s="6">
        <f t="shared" si="293"/>
        <v>9.3323474167639156E-2</v>
      </c>
      <c r="AX234" s="6">
        <f t="shared" si="283"/>
        <v>1.6519727390234322E-2</v>
      </c>
      <c r="AY234" s="6">
        <f t="shared" si="284"/>
        <v>0.21087184667345044</v>
      </c>
      <c r="AZ234" s="6">
        <f t="shared" si="285"/>
        <v>0.22054118715948062</v>
      </c>
      <c r="BA234" s="6">
        <f t="shared" si="286"/>
        <v>1.8561582803357297</v>
      </c>
      <c r="BB234" s="6">
        <f t="shared" si="294"/>
        <v>5.7220000791247297E-2</v>
      </c>
      <c r="BD234" s="6">
        <f t="shared" si="322"/>
        <v>549.64011497464242</v>
      </c>
      <c r="BE234" s="6">
        <f t="shared" si="323"/>
        <v>5637.2697353296517</v>
      </c>
      <c r="BF234" s="6">
        <f t="shared" si="295"/>
        <v>42.725484674966403</v>
      </c>
      <c r="BG234" s="6">
        <f t="shared" si="296"/>
        <v>38.635729455298026</v>
      </c>
      <c r="BH234" s="6">
        <f t="shared" si="324"/>
        <v>0.70676521207812126</v>
      </c>
      <c r="BI234" s="6">
        <f t="shared" si="297"/>
        <v>1.9898997212967566</v>
      </c>
      <c r="BJ234" s="6">
        <f t="shared" si="298"/>
        <v>193.08244638781608</v>
      </c>
      <c r="BK234" s="6">
        <f t="shared" si="299"/>
        <v>107.27369039848581</v>
      </c>
      <c r="BL234" s="6">
        <f t="shared" si="300"/>
        <v>257.1158293092837</v>
      </c>
      <c r="BM234" s="6">
        <f t="shared" si="301"/>
        <v>161.40577747239143</v>
      </c>
      <c r="BN234" s="6">
        <f t="shared" si="302"/>
        <v>297.29935185601857</v>
      </c>
      <c r="BO234" s="6">
        <f t="shared" si="303"/>
        <v>228.48221980115676</v>
      </c>
      <c r="BP234" s="6">
        <f t="shared" si="304"/>
        <v>274.32107140407413</v>
      </c>
      <c r="BQ234" s="6">
        <f t="shared" si="305"/>
        <v>297.91758553062812</v>
      </c>
      <c r="BR234" s="6">
        <f t="shared" si="306"/>
        <v>176.52750457609466</v>
      </c>
      <c r="BS234" s="6">
        <f t="shared" si="307"/>
        <v>352.15440092098368</v>
      </c>
      <c r="BU234" s="6">
        <f t="shared" si="308"/>
        <v>2.7765410906141343</v>
      </c>
      <c r="BV234" s="6">
        <f t="shared" si="309"/>
        <v>4.1776298713122459</v>
      </c>
      <c r="BW234" s="6">
        <f t="shared" si="310"/>
        <v>5.9137545226242789</v>
      </c>
      <c r="BX234" s="6">
        <f t="shared" si="311"/>
        <v>7.7109346641253946</v>
      </c>
      <c r="BY234" s="6">
        <f t="shared" si="312"/>
        <v>9.1147341045658337</v>
      </c>
      <c r="CA234" s="6">
        <f t="shared" si="313"/>
        <v>1.9029369789808852</v>
      </c>
      <c r="CB234" s="6">
        <f t="shared" si="314"/>
        <v>2.8631906055663112</v>
      </c>
      <c r="CC234" s="6">
        <f t="shared" si="315"/>
        <v>4.0530652342076685</v>
      </c>
      <c r="CD234" s="6">
        <f t="shared" si="325"/>
        <v>5.2847850026322494</v>
      </c>
      <c r="CE234" s="6">
        <f t="shared" si="316"/>
        <v>6.246896413594988</v>
      </c>
      <c r="CG234" s="6">
        <f t="shared" si="317"/>
        <v>53.90909363441633</v>
      </c>
      <c r="CH234" s="6">
        <f t="shared" si="318"/>
        <v>81.112518256552264</v>
      </c>
      <c r="CI234" s="6">
        <f t="shared" si="319"/>
        <v>114.82097180870095</v>
      </c>
      <c r="CJ234" s="6">
        <f t="shared" si="320"/>
        <v>149.71487374071512</v>
      </c>
      <c r="CK234" s="6">
        <f t="shared" si="321"/>
        <v>176.97092830964138</v>
      </c>
    </row>
    <row r="235" spans="1:89">
      <c r="A235" s="6">
        <v>1</v>
      </c>
      <c r="B235" s="6">
        <f t="shared" si="337"/>
        <v>1250.6802244039184</v>
      </c>
      <c r="C235" s="11">
        <v>22.2999999999988</v>
      </c>
      <c r="D235" s="6">
        <f t="shared" si="335"/>
        <v>62.015451612903433</v>
      </c>
      <c r="E235" s="6">
        <f t="shared" si="336"/>
        <v>16.360548387097626</v>
      </c>
      <c r="F235" s="6">
        <v>0</v>
      </c>
      <c r="G235" s="6">
        <v>0</v>
      </c>
      <c r="H235" s="11">
        <f t="shared" si="338"/>
        <v>78.376000000001056</v>
      </c>
      <c r="J235" s="6">
        <f t="shared" si="332"/>
        <v>79.125563454249516</v>
      </c>
      <c r="K235" s="6">
        <f t="shared" si="326"/>
        <v>20.874436545750491</v>
      </c>
      <c r="L235" s="6">
        <f t="shared" si="327"/>
        <v>0</v>
      </c>
      <c r="M235" s="6">
        <f t="shared" si="333"/>
        <v>0</v>
      </c>
      <c r="N235" s="11">
        <f t="shared" si="334"/>
        <v>100</v>
      </c>
      <c r="O235" s="6">
        <v>8.0000000000000002E-3</v>
      </c>
      <c r="P235" s="6">
        <f t="shared" si="263"/>
        <v>0.1218317651396139</v>
      </c>
      <c r="Q235" s="6">
        <f t="shared" si="264"/>
        <v>0.23773085769172034</v>
      </c>
      <c r="R235" s="6">
        <v>0.3</v>
      </c>
      <c r="S235" s="6">
        <f t="shared" si="331"/>
        <v>3.1761739582976435E-2</v>
      </c>
      <c r="T235" s="6">
        <v>0.12</v>
      </c>
      <c r="U235" s="6">
        <f t="shared" si="265"/>
        <v>0.67185321664599162</v>
      </c>
      <c r="V235" s="6">
        <f t="shared" si="266"/>
        <v>1.4652713151273367</v>
      </c>
      <c r="W235" s="6">
        <v>0.06</v>
      </c>
      <c r="X235" s="6">
        <f t="shared" si="288"/>
        <v>0.23519624953445054</v>
      </c>
      <c r="Y235" s="6">
        <v>2.6700000000000002E-2</v>
      </c>
      <c r="Z235" s="6">
        <v>0.21</v>
      </c>
      <c r="AA235" s="6">
        <v>0.442</v>
      </c>
      <c r="AB235" s="6">
        <v>0.5</v>
      </c>
      <c r="AC235" s="6">
        <f t="shared" si="289"/>
        <v>6.4962842188360653E-2</v>
      </c>
      <c r="AD235" s="6">
        <f t="shared" si="267"/>
        <v>0.17759350159185017</v>
      </c>
      <c r="AE235" s="6">
        <f t="shared" si="268"/>
        <v>1.3007023655884939</v>
      </c>
      <c r="AF235" s="6">
        <f t="shared" si="269"/>
        <v>2.5687999471626064</v>
      </c>
      <c r="AG235" s="6">
        <f t="shared" si="270"/>
        <v>10.276895377746873</v>
      </c>
      <c r="AH235" s="6">
        <f t="shared" si="290"/>
        <v>0.41203614874652877</v>
      </c>
      <c r="AI235" s="6">
        <f t="shared" si="271"/>
        <v>9.8045365591731756E-2</v>
      </c>
      <c r="AJ235" s="6">
        <f t="shared" si="272"/>
        <v>0.82447583290678139</v>
      </c>
      <c r="AK235" s="6">
        <f t="shared" si="273"/>
        <v>1.3890896762105593</v>
      </c>
      <c r="AL235" s="6">
        <f t="shared" si="274"/>
        <v>6.696716830932492</v>
      </c>
      <c r="AM235" s="6">
        <f t="shared" si="291"/>
        <v>0.24968363254041059</v>
      </c>
      <c r="AN235" s="6">
        <f t="shared" si="275"/>
        <v>5.4128634369228934E-2</v>
      </c>
      <c r="AO235" s="6">
        <f t="shared" si="276"/>
        <v>0.52261025814293538</v>
      </c>
      <c r="AP235" s="6">
        <f t="shared" si="277"/>
        <v>0.75115624736993725</v>
      </c>
      <c r="AQ235" s="6">
        <f t="shared" si="278"/>
        <v>4.3637708340207553</v>
      </c>
      <c r="AR235" s="6">
        <f t="shared" si="292"/>
        <v>0.15192153365237282</v>
      </c>
      <c r="AS235" s="6">
        <f t="shared" si="279"/>
        <v>2.9883197854328299E-2</v>
      </c>
      <c r="AT235" s="6">
        <f t="shared" si="280"/>
        <v>0.33126681342897024</v>
      </c>
      <c r="AU235" s="6">
        <f t="shared" si="281"/>
        <v>0.40619098797287334</v>
      </c>
      <c r="AV235" s="6">
        <f t="shared" si="282"/>
        <v>2.8435569806224881</v>
      </c>
      <c r="AW235" s="6">
        <f t="shared" si="293"/>
        <v>9.2795329446745539E-2</v>
      </c>
      <c r="AX235" s="6">
        <f t="shared" si="283"/>
        <v>1.6497839348937789E-2</v>
      </c>
      <c r="AY235" s="6">
        <f t="shared" si="284"/>
        <v>0.20997999937722386</v>
      </c>
      <c r="AZ235" s="6">
        <f t="shared" si="285"/>
        <v>0.21964953268786797</v>
      </c>
      <c r="BA235" s="6">
        <f t="shared" si="286"/>
        <v>1.852942468703531</v>
      </c>
      <c r="BB235" s="6">
        <f t="shared" si="294"/>
        <v>5.6886150071389786E-2</v>
      </c>
      <c r="BD235" s="6">
        <f t="shared" si="322"/>
        <v>531.18755044998443</v>
      </c>
      <c r="BE235" s="6">
        <f t="shared" si="323"/>
        <v>5614.372505801065</v>
      </c>
      <c r="BF235" s="6">
        <f t="shared" si="295"/>
        <v>42.613389775120552</v>
      </c>
      <c r="BG235" s="6">
        <f t="shared" si="296"/>
        <v>38.653566497090935</v>
      </c>
      <c r="BH235" s="6">
        <f t="shared" si="324"/>
        <v>0.69520713538506262</v>
      </c>
      <c r="BI235" s="6">
        <f t="shared" si="297"/>
        <v>1.9840939249473826</v>
      </c>
      <c r="BJ235" s="6">
        <f t="shared" si="298"/>
        <v>193.71048103065908</v>
      </c>
      <c r="BK235" s="6">
        <f t="shared" si="299"/>
        <v>107.66129932508711</v>
      </c>
      <c r="BL235" s="6">
        <f t="shared" si="300"/>
        <v>257.4857945635041</v>
      </c>
      <c r="BM235" s="6">
        <f t="shared" si="301"/>
        <v>161.83662956696998</v>
      </c>
      <c r="BN235" s="6">
        <f t="shared" si="302"/>
        <v>296.8071933339445</v>
      </c>
      <c r="BO235" s="6">
        <f t="shared" si="303"/>
        <v>228.78860981699856</v>
      </c>
      <c r="BP235" s="6">
        <f t="shared" si="304"/>
        <v>272.45734281270563</v>
      </c>
      <c r="BQ235" s="6">
        <f t="shared" si="305"/>
        <v>297.80341403861962</v>
      </c>
      <c r="BR235" s="6">
        <f t="shared" si="306"/>
        <v>173.85019015039913</v>
      </c>
      <c r="BS235" s="6">
        <f t="shared" si="307"/>
        <v>351.35483046909843</v>
      </c>
      <c r="BU235" s="6">
        <f t="shared" si="308"/>
        <v>2.7852875965065138</v>
      </c>
      <c r="BV235" s="6">
        <f t="shared" si="309"/>
        <v>4.1868485687898884</v>
      </c>
      <c r="BW235" s="6">
        <f t="shared" si="310"/>
        <v>5.9189521317319365</v>
      </c>
      <c r="BX235" s="6">
        <f t="shared" si="311"/>
        <v>7.7044226710886381</v>
      </c>
      <c r="BY235" s="6">
        <f t="shared" si="312"/>
        <v>9.0898424727648717</v>
      </c>
      <c r="CA235" s="6">
        <f t="shared" si="313"/>
        <v>1.9176016413917281</v>
      </c>
      <c r="CB235" s="6">
        <f t="shared" si="314"/>
        <v>2.8825417159219815</v>
      </c>
      <c r="CC235" s="6">
        <f t="shared" si="315"/>
        <v>4.075052191150518</v>
      </c>
      <c r="CD235" s="6">
        <f t="shared" si="325"/>
        <v>5.3043045100928641</v>
      </c>
      <c r="CE235" s="6">
        <f t="shared" si="316"/>
        <v>6.2581317877654206</v>
      </c>
      <c r="CG235" s="6">
        <f t="shared" si="317"/>
        <v>54.262198967189647</v>
      </c>
      <c r="CH235" s="6">
        <f t="shared" si="318"/>
        <v>81.567020357295746</v>
      </c>
      <c r="CI235" s="6">
        <f t="shared" si="319"/>
        <v>115.31138064598728</v>
      </c>
      <c r="CJ235" s="6">
        <f t="shared" si="320"/>
        <v>150.0954215393393</v>
      </c>
      <c r="CK235" s="6">
        <f t="shared" si="321"/>
        <v>177.08578512905643</v>
      </c>
    </row>
    <row r="236" spans="1:89">
      <c r="A236" s="6">
        <v>1</v>
      </c>
      <c r="B236" s="6">
        <f t="shared" si="337"/>
        <v>1251.3945101182035</v>
      </c>
      <c r="C236" s="11">
        <v>22.399999999998698</v>
      </c>
      <c r="D236" s="6">
        <f t="shared" si="335"/>
        <v>61.998451612903445</v>
      </c>
      <c r="E236" s="6">
        <f t="shared" si="336"/>
        <v>16.289548387097696</v>
      </c>
      <c r="F236" s="6">
        <v>0</v>
      </c>
      <c r="G236" s="6">
        <v>0</v>
      </c>
      <c r="H236" s="11">
        <f t="shared" si="338"/>
        <v>78.288000000001148</v>
      </c>
      <c r="J236" s="6">
        <f t="shared" si="332"/>
        <v>79.192790226985665</v>
      </c>
      <c r="K236" s="6">
        <f t="shared" si="326"/>
        <v>20.807209773014328</v>
      </c>
      <c r="L236" s="6">
        <f t="shared" si="327"/>
        <v>0</v>
      </c>
      <c r="M236" s="6">
        <f t="shared" si="333"/>
        <v>0</v>
      </c>
      <c r="N236" s="11">
        <f t="shared" si="334"/>
        <v>100</v>
      </c>
      <c r="O236" s="6">
        <v>8.0000000000000002E-3</v>
      </c>
      <c r="P236" s="6">
        <f t="shared" si="263"/>
        <v>0.12150788870615457</v>
      </c>
      <c r="Q236" s="6">
        <f t="shared" si="264"/>
        <v>0.23757623588004489</v>
      </c>
      <c r="R236" s="6">
        <v>0.3</v>
      </c>
      <c r="S236" s="6">
        <f t="shared" si="331"/>
        <v>3.1617824512009222E-2</v>
      </c>
      <c r="T236" s="6">
        <v>0.12</v>
      </c>
      <c r="U236" s="6">
        <f t="shared" si="265"/>
        <v>0.67188793982223649</v>
      </c>
      <c r="V236" s="6">
        <f t="shared" si="266"/>
        <v>1.4630095455693213</v>
      </c>
      <c r="W236" s="6">
        <v>0.06</v>
      </c>
      <c r="X236" s="6">
        <f t="shared" si="288"/>
        <v>0.23483248135077978</v>
      </c>
      <c r="Y236" s="6">
        <v>2.6700000000000002E-2</v>
      </c>
      <c r="Z236" s="6">
        <v>0.21</v>
      </c>
      <c r="AA236" s="6">
        <v>0.442</v>
      </c>
      <c r="AB236" s="6">
        <v>0.5</v>
      </c>
      <c r="AC236" s="6">
        <f t="shared" si="289"/>
        <v>6.4839615513935259E-2</v>
      </c>
      <c r="AD236" s="6">
        <f t="shared" si="267"/>
        <v>0.17735841697160548</v>
      </c>
      <c r="AE236" s="6">
        <f t="shared" si="268"/>
        <v>1.2952064058189814</v>
      </c>
      <c r="AF236" s="6">
        <f t="shared" si="269"/>
        <v>2.5584239260756236</v>
      </c>
      <c r="AG236" s="6">
        <f t="shared" si="270"/>
        <v>10.259107229625371</v>
      </c>
      <c r="AH236" s="6">
        <f t="shared" si="290"/>
        <v>0.40995139295450078</v>
      </c>
      <c r="AI236" s="6">
        <f t="shared" si="271"/>
        <v>9.7915580676572814E-2</v>
      </c>
      <c r="AJ236" s="6">
        <f t="shared" si="272"/>
        <v>0.82099211047460074</v>
      </c>
      <c r="AK236" s="6">
        <f t="shared" si="273"/>
        <v>1.3834787979527989</v>
      </c>
      <c r="AL236" s="6">
        <f t="shared" si="274"/>
        <v>6.6851255685387612</v>
      </c>
      <c r="AM236" s="6">
        <f t="shared" si="291"/>
        <v>0.24836763105108095</v>
      </c>
      <c r="AN236" s="6">
        <f t="shared" si="275"/>
        <v>5.4056983045610713E-2</v>
      </c>
      <c r="AO236" s="6">
        <f t="shared" si="276"/>
        <v>0.52040203201074975</v>
      </c>
      <c r="AP236" s="6">
        <f t="shared" si="277"/>
        <v>0.74812214069653193</v>
      </c>
      <c r="AQ236" s="6">
        <f t="shared" si="278"/>
        <v>4.3562176383219899</v>
      </c>
      <c r="AR236" s="6">
        <f t="shared" si="292"/>
        <v>0.15109037564985356</v>
      </c>
      <c r="AS236" s="6">
        <f t="shared" si="279"/>
        <v>2.9843640775064073E-2</v>
      </c>
      <c r="AT236" s="6">
        <f t="shared" si="280"/>
        <v>0.3298670857681717</v>
      </c>
      <c r="AU236" s="6">
        <f t="shared" si="281"/>
        <v>0.40455028167295137</v>
      </c>
      <c r="AV236" s="6">
        <f t="shared" si="282"/>
        <v>2.838635103839275</v>
      </c>
      <c r="AW236" s="6">
        <f t="shared" si="293"/>
        <v>9.2270148343004232E-2</v>
      </c>
      <c r="AX236" s="6">
        <f t="shared" si="283"/>
        <v>1.6476000777912177E-2</v>
      </c>
      <c r="AY236" s="6">
        <f t="shared" si="284"/>
        <v>0.20909275440903521</v>
      </c>
      <c r="AZ236" s="6">
        <f t="shared" si="285"/>
        <v>0.21876231366350113</v>
      </c>
      <c r="BA236" s="6">
        <f t="shared" si="286"/>
        <v>1.8497352340395203</v>
      </c>
      <c r="BB236" s="6">
        <f t="shared" si="294"/>
        <v>5.6554172763910143E-2</v>
      </c>
      <c r="BD236" s="6">
        <f t="shared" si="322"/>
        <v>513.2384185602607</v>
      </c>
      <c r="BE236" s="6">
        <f t="shared" si="323"/>
        <v>5591.5995857687622</v>
      </c>
      <c r="BF236" s="6">
        <f t="shared" si="295"/>
        <v>42.501263586531309</v>
      </c>
      <c r="BG236" s="6">
        <f t="shared" si="296"/>
        <v>38.670743716240203</v>
      </c>
      <c r="BH236" s="6">
        <f t="shared" si="324"/>
        <v>0.68380171287198166</v>
      </c>
      <c r="BI236" s="6">
        <f t="shared" si="297"/>
        <v>1.9782890490006231</v>
      </c>
      <c r="BJ236" s="6">
        <f t="shared" si="298"/>
        <v>194.33648138447367</v>
      </c>
      <c r="BK236" s="6">
        <f t="shared" si="299"/>
        <v>108.04824210213756</v>
      </c>
      <c r="BL236" s="6">
        <f t="shared" si="300"/>
        <v>257.84754189858774</v>
      </c>
      <c r="BM236" s="6">
        <f t="shared" si="301"/>
        <v>162.26524971130715</v>
      </c>
      <c r="BN236" s="6">
        <f t="shared" si="302"/>
        <v>296.29917721511964</v>
      </c>
      <c r="BO236" s="6">
        <f t="shared" si="303"/>
        <v>229.08999627859703</v>
      </c>
      <c r="BP236" s="6">
        <f t="shared" si="304"/>
        <v>270.58082957182791</v>
      </c>
      <c r="BQ236" s="6">
        <f t="shared" si="305"/>
        <v>297.6818846436787</v>
      </c>
      <c r="BR236" s="6">
        <f t="shared" si="306"/>
        <v>171.18660536806146</v>
      </c>
      <c r="BS236" s="6">
        <f t="shared" si="307"/>
        <v>350.55050803561244</v>
      </c>
      <c r="BU236" s="6">
        <f t="shared" si="308"/>
        <v>2.7940564809143176</v>
      </c>
      <c r="BV236" s="6">
        <f t="shared" si="309"/>
        <v>4.1960726409086897</v>
      </c>
      <c r="BW236" s="6">
        <f t="shared" si="310"/>
        <v>5.9241166386564261</v>
      </c>
      <c r="BX236" s="6">
        <f t="shared" si="311"/>
        <v>7.6978577611028447</v>
      </c>
      <c r="BY236" s="6">
        <f t="shared" si="312"/>
        <v>9.0650055920283457</v>
      </c>
      <c r="CA236" s="6">
        <f t="shared" si="313"/>
        <v>1.932331534917705</v>
      </c>
      <c r="CB236" s="6">
        <f t="shared" si="314"/>
        <v>2.9019468798211179</v>
      </c>
      <c r="CC236" s="6">
        <f t="shared" si="315"/>
        <v>4.0970386517242101</v>
      </c>
      <c r="CD236" s="6">
        <f t="shared" si="325"/>
        <v>5.3237339347637116</v>
      </c>
      <c r="CE236" s="6">
        <f t="shared" si="316"/>
        <v>6.2692348165952758</v>
      </c>
      <c r="CG236" s="6">
        <f t="shared" si="317"/>
        <v>54.617014716186468</v>
      </c>
      <c r="CH236" s="6">
        <f t="shared" si="318"/>
        <v>82.023023780715491</v>
      </c>
      <c r="CI236" s="6">
        <f t="shared" si="319"/>
        <v>115.80208483402714</v>
      </c>
      <c r="CJ236" s="6">
        <f t="shared" si="320"/>
        <v>150.47441363235538</v>
      </c>
      <c r="CK236" s="6">
        <f t="shared" si="321"/>
        <v>177.19883159273456</v>
      </c>
    </row>
    <row r="237" spans="1:89">
      <c r="A237" s="6">
        <v>1</v>
      </c>
      <c r="B237" s="6">
        <v>1252</v>
      </c>
      <c r="C237" s="11">
        <f>(B237-B221)*0.14+C221</f>
        <v>22.484768583450219</v>
      </c>
      <c r="D237" s="6">
        <f t="shared" si="335"/>
        <v>61.984040953716686</v>
      </c>
      <c r="E237" s="6">
        <f t="shared" si="336"/>
        <v>16.229362692847118</v>
      </c>
      <c r="F237" s="6">
        <v>0</v>
      </c>
      <c r="G237" s="6">
        <v>0</v>
      </c>
      <c r="H237" s="11">
        <f>SUM(D237:G237)</f>
        <v>78.213403646563805</v>
      </c>
      <c r="J237" s="6">
        <f>100*D237/H237</f>
        <v>79.249895879502319</v>
      </c>
      <c r="K237" s="6">
        <f t="shared" si="326"/>
        <v>20.750104120497681</v>
      </c>
      <c r="L237" s="6">
        <f t="shared" si="327"/>
        <v>0</v>
      </c>
      <c r="M237" s="6">
        <f t="shared" si="333"/>
        <v>0</v>
      </c>
      <c r="N237" s="11">
        <f t="shared" si="334"/>
        <v>100</v>
      </c>
      <c r="O237" s="6">
        <v>8.0000000000000002E-3</v>
      </c>
      <c r="P237" s="6">
        <f t="shared" si="263"/>
        <v>0.12123425432280321</v>
      </c>
      <c r="Q237" s="6">
        <f t="shared" si="264"/>
        <v>0.23744535724170635</v>
      </c>
      <c r="R237" s="6">
        <v>0.3</v>
      </c>
      <c r="S237" s="6">
        <f t="shared" si="331"/>
        <v>3.1496225672050814E-2</v>
      </c>
      <c r="T237" s="6">
        <v>0.12</v>
      </c>
      <c r="U237" s="6">
        <f t="shared" si="265"/>
        <v>0.67191735009972386</v>
      </c>
      <c r="V237" s="6">
        <f t="shared" si="266"/>
        <v>1.4610966654952464</v>
      </c>
      <c r="W237" s="6">
        <v>0.06</v>
      </c>
      <c r="X237" s="6">
        <f t="shared" si="288"/>
        <v>0.23452342480478441</v>
      </c>
      <c r="Y237" s="6">
        <v>2.6700000000000002E-2</v>
      </c>
      <c r="Z237" s="6">
        <v>0.21</v>
      </c>
      <c r="AA237" s="6">
        <v>0.442</v>
      </c>
      <c r="AB237" s="6">
        <v>0.5</v>
      </c>
      <c r="AC237" s="6">
        <f t="shared" si="289"/>
        <v>6.473494085287225E-2</v>
      </c>
      <c r="AD237" s="6">
        <f t="shared" si="267"/>
        <v>0.17715955492082541</v>
      </c>
      <c r="AE237" s="6">
        <f t="shared" si="268"/>
        <v>1.2905697572489752</v>
      </c>
      <c r="AF237" s="6">
        <f t="shared" si="269"/>
        <v>2.5496687184826601</v>
      </c>
      <c r="AG237" s="6">
        <f t="shared" si="270"/>
        <v>10.244065600381257</v>
      </c>
      <c r="AH237" s="6">
        <f t="shared" si="290"/>
        <v>0.40819333119216039</v>
      </c>
      <c r="AI237" s="6">
        <f t="shared" si="271"/>
        <v>9.7805793424807969E-2</v>
      </c>
      <c r="AJ237" s="6">
        <f t="shared" si="272"/>
        <v>0.81805307938433114</v>
      </c>
      <c r="AK237" s="6">
        <f t="shared" si="273"/>
        <v>1.3787443815986178</v>
      </c>
      <c r="AL237" s="6">
        <f t="shared" si="274"/>
        <v>6.6753240158303617</v>
      </c>
      <c r="AM237" s="6">
        <f t="shared" si="291"/>
        <v>0.24725785518646767</v>
      </c>
      <c r="AN237" s="6">
        <f t="shared" si="275"/>
        <v>5.3996371980790742E-2</v>
      </c>
      <c r="AO237" s="6">
        <f t="shared" si="276"/>
        <v>0.5185390692221854</v>
      </c>
      <c r="AP237" s="6">
        <f t="shared" si="277"/>
        <v>0.74556198458638434</v>
      </c>
      <c r="AQ237" s="6">
        <f t="shared" si="278"/>
        <v>4.3498306682713137</v>
      </c>
      <c r="AR237" s="6">
        <f t="shared" si="292"/>
        <v>0.15038946534254843</v>
      </c>
      <c r="AS237" s="6">
        <f t="shared" si="279"/>
        <v>2.9810178773606182E-2</v>
      </c>
      <c r="AT237" s="6">
        <f t="shared" si="280"/>
        <v>0.32868621008330196</v>
      </c>
      <c r="AU237" s="6">
        <f t="shared" si="281"/>
        <v>0.40316586618897354</v>
      </c>
      <c r="AV237" s="6">
        <f t="shared" si="282"/>
        <v>2.8344731728022374</v>
      </c>
      <c r="AW237" s="6">
        <f t="shared" si="293"/>
        <v>9.1827266461579307E-2</v>
      </c>
      <c r="AX237" s="6">
        <f t="shared" si="283"/>
        <v>1.645752716183408E-2</v>
      </c>
      <c r="AY237" s="6">
        <f t="shared" si="284"/>
        <v>0.20834423307963645</v>
      </c>
      <c r="AZ237" s="6">
        <f t="shared" si="285"/>
        <v>0.2180136850057873</v>
      </c>
      <c r="BA237" s="6">
        <f t="shared" si="286"/>
        <v>1.8470232016016639</v>
      </c>
      <c r="BB237" s="6">
        <f t="shared" si="294"/>
        <v>5.6274218433171264E-2</v>
      </c>
      <c r="BD237" s="6">
        <f t="shared" si="322"/>
        <v>497.71172571253931</v>
      </c>
      <c r="BE237" s="6">
        <f t="shared" si="323"/>
        <v>5572.3954006531676</v>
      </c>
      <c r="BF237" s="6">
        <f t="shared" si="295"/>
        <v>42.400109844212935</v>
      </c>
      <c r="BG237" s="6">
        <f t="shared" si="296"/>
        <v>38.684803593381794</v>
      </c>
      <c r="BH237" s="6">
        <f t="shared" si="324"/>
        <v>0.673816442158514</v>
      </c>
      <c r="BI237" s="6">
        <f t="shared" si="297"/>
        <v>1.9733711289151699</v>
      </c>
      <c r="BJ237" s="6">
        <f t="shared" si="298"/>
        <v>194.85327567655133</v>
      </c>
      <c r="BK237" s="6">
        <f t="shared" si="299"/>
        <v>108.37550096207445</v>
      </c>
      <c r="BL237" s="6">
        <f t="shared" si="300"/>
        <v>258.113495930738</v>
      </c>
      <c r="BM237" s="6">
        <f t="shared" si="301"/>
        <v>162.62660188747827</v>
      </c>
      <c r="BN237" s="6">
        <f t="shared" si="302"/>
        <v>295.78300132781908</v>
      </c>
      <c r="BO237" s="6">
        <f t="shared" si="303"/>
        <v>229.34143189125032</v>
      </c>
      <c r="BP237" s="6">
        <f t="shared" si="304"/>
        <v>268.86314689648361</v>
      </c>
      <c r="BQ237" s="6">
        <f t="shared" si="305"/>
        <v>297.57323671311968</v>
      </c>
      <c r="BR237" s="6">
        <f t="shared" si="306"/>
        <v>168.8136611452571</v>
      </c>
      <c r="BS237" s="6">
        <f t="shared" si="307"/>
        <v>349.86535199254865</v>
      </c>
      <c r="BU237" s="6">
        <f t="shared" si="308"/>
        <v>2.8015006125199862</v>
      </c>
      <c r="BV237" s="6">
        <f t="shared" si="309"/>
        <v>4.2038885242085211</v>
      </c>
      <c r="BW237" s="6">
        <f t="shared" si="310"/>
        <v>5.9284631324969714</v>
      </c>
      <c r="BX237" s="6">
        <f t="shared" si="311"/>
        <v>7.6922514546261933</v>
      </c>
      <c r="BY237" s="6">
        <f t="shared" si="312"/>
        <v>9.043999697400654</v>
      </c>
      <c r="CA237" s="6">
        <f t="shared" si="313"/>
        <v>1.9448638003931171</v>
      </c>
      <c r="CB237" s="6">
        <f t="shared" si="314"/>
        <v>2.9184325625639564</v>
      </c>
      <c r="CC237" s="6">
        <f t="shared" si="315"/>
        <v>4.115670468473362</v>
      </c>
      <c r="CD237" s="6">
        <f t="shared" si="325"/>
        <v>5.3401314034219407</v>
      </c>
      <c r="CE237" s="6">
        <f t="shared" si="316"/>
        <v>6.2785449853673203</v>
      </c>
      <c r="CG237" s="6">
        <f t="shared" si="317"/>
        <v>54.918965507340836</v>
      </c>
      <c r="CH237" s="6">
        <f t="shared" si="318"/>
        <v>82.410550911870146</v>
      </c>
      <c r="CI237" s="6">
        <f t="shared" si="319"/>
        <v>116.21809427065411</v>
      </c>
      <c r="CJ237" s="6">
        <f t="shared" si="320"/>
        <v>150.79436014486842</v>
      </c>
      <c r="CK237" s="6">
        <f t="shared" si="321"/>
        <v>177.29323535045418</v>
      </c>
    </row>
    <row r="238" spans="1:89">
      <c r="A238" s="6">
        <v>1</v>
      </c>
      <c r="B238" s="6">
        <f t="shared" si="337"/>
        <v>1252.1087958324883</v>
      </c>
      <c r="C238" s="11">
        <v>22.4999999999986</v>
      </c>
      <c r="D238" s="6">
        <f t="shared" si="335"/>
        <v>61.981451612903463</v>
      </c>
      <c r="E238" s="6">
        <f t="shared" si="336"/>
        <v>16.218548387097766</v>
      </c>
      <c r="F238" s="6">
        <v>0</v>
      </c>
      <c r="G238" s="6">
        <v>0</v>
      </c>
      <c r="H238" s="11">
        <f t="shared" si="338"/>
        <v>78.200000000001225</v>
      </c>
      <c r="J238" s="6">
        <f t="shared" si="332"/>
        <v>79.260168302944365</v>
      </c>
      <c r="K238" s="6">
        <f t="shared" si="326"/>
        <v>20.739831697055639</v>
      </c>
      <c r="L238" s="6">
        <f t="shared" si="327"/>
        <v>0</v>
      </c>
      <c r="M238" s="6">
        <f t="shared" si="333"/>
        <v>0</v>
      </c>
      <c r="N238" s="11">
        <f t="shared" si="334"/>
        <v>100</v>
      </c>
      <c r="O238" s="6">
        <v>8.0000000000000002E-3</v>
      </c>
      <c r="P238" s="6">
        <f t="shared" si="263"/>
        <v>0.12118517539919615</v>
      </c>
      <c r="Q238" s="6">
        <f t="shared" si="264"/>
        <v>0.23742185931446524</v>
      </c>
      <c r="R238" s="6">
        <v>0.3</v>
      </c>
      <c r="S238" s="6">
        <f t="shared" si="331"/>
        <v>3.1474414883810503E-2</v>
      </c>
      <c r="T238" s="6">
        <v>0.12</v>
      </c>
      <c r="U238" s="6">
        <f t="shared" si="265"/>
        <v>0.67192263226850235</v>
      </c>
      <c r="V238" s="6">
        <f t="shared" si="266"/>
        <v>1.4607533807354391</v>
      </c>
      <c r="W238" s="6">
        <v>0.06</v>
      </c>
      <c r="X238" s="6">
        <f t="shared" si="288"/>
        <v>0.23446782503044666</v>
      </c>
      <c r="Y238" s="6">
        <v>2.6700000000000002E-2</v>
      </c>
      <c r="Z238" s="6">
        <v>0.21</v>
      </c>
      <c r="AA238" s="6">
        <v>0.442</v>
      </c>
      <c r="AB238" s="6">
        <v>0.5</v>
      </c>
      <c r="AC238" s="6">
        <f t="shared" si="289"/>
        <v>6.4716111500702986E-2</v>
      </c>
      <c r="AD238" s="6">
        <f t="shared" si="267"/>
        <v>0.17712386328379642</v>
      </c>
      <c r="AE238" s="6">
        <f t="shared" si="268"/>
        <v>1.2897387835412417</v>
      </c>
      <c r="AF238" s="6">
        <f t="shared" si="269"/>
        <v>2.5480994757815418</v>
      </c>
      <c r="AG238" s="6">
        <f t="shared" si="270"/>
        <v>10.241366488101418</v>
      </c>
      <c r="AH238" s="6">
        <f t="shared" si="290"/>
        <v>0.40787832518152034</v>
      </c>
      <c r="AI238" s="6">
        <f t="shared" si="271"/>
        <v>9.7786088877233251E-2</v>
      </c>
      <c r="AJ238" s="6">
        <f t="shared" si="272"/>
        <v>0.81752635032014798</v>
      </c>
      <c r="AK238" s="6">
        <f t="shared" si="273"/>
        <v>1.3778958068242375</v>
      </c>
      <c r="AL238" s="6">
        <f t="shared" si="274"/>
        <v>6.673565197630059</v>
      </c>
      <c r="AM238" s="6">
        <f t="shared" si="291"/>
        <v>0.24705900775644202</v>
      </c>
      <c r="AN238" s="6">
        <f t="shared" si="275"/>
        <v>5.3985493544623474E-2</v>
      </c>
      <c r="AO238" s="6">
        <f t="shared" si="276"/>
        <v>0.51820519162236101</v>
      </c>
      <c r="AP238" s="6">
        <f t="shared" si="277"/>
        <v>0.74510311410879548</v>
      </c>
      <c r="AQ238" s="6">
        <f t="shared" si="278"/>
        <v>4.3486845723920053</v>
      </c>
      <c r="AR238" s="6">
        <f t="shared" si="292"/>
        <v>0.15026387763052607</v>
      </c>
      <c r="AS238" s="6">
        <f t="shared" si="279"/>
        <v>2.9804173034423582E-2</v>
      </c>
      <c r="AT238" s="6">
        <f t="shared" si="280"/>
        <v>0.32847457518550616</v>
      </c>
      <c r="AU238" s="6">
        <f t="shared" si="281"/>
        <v>0.40291772999454523</v>
      </c>
      <c r="AV238" s="6">
        <f t="shared" si="282"/>
        <v>2.8337263441849641</v>
      </c>
      <c r="AW238" s="6">
        <f t="shared" si="293"/>
        <v>9.1747911769477358E-2</v>
      </c>
      <c r="AX238" s="6">
        <f t="shared" si="283"/>
        <v>1.6454211528725168E-2</v>
      </c>
      <c r="AY238" s="6">
        <f t="shared" si="284"/>
        <v>0.20821008412807873</v>
      </c>
      <c r="AZ238" s="6">
        <f t="shared" si="285"/>
        <v>0.21787950428597094</v>
      </c>
      <c r="BA238" s="6">
        <f t="shared" si="286"/>
        <v>1.8465365468691513</v>
      </c>
      <c r="BB238" s="6">
        <f t="shared" si="294"/>
        <v>5.6224056775051531E-2</v>
      </c>
      <c r="BD238" s="6">
        <f>(($W$6-BE236*C236/100)/((100-C236)/100))/((C238-C236)/100+S238*(1-(C238-C236)/100))</f>
        <v>495.78291677591852</v>
      </c>
      <c r="BE238" s="6">
        <f>(BE236*C236+BD238*(C238-C236))/C238</f>
        <v>5568.9515116843704</v>
      </c>
      <c r="BF238" s="6">
        <f>(($X$6-BG236*C236/100)/((100-C236)/100))/((C238-C236)/100+X238*(1-(C238-C236)/100))</f>
        <v>42.389105989203415</v>
      </c>
      <c r="BG238" s="6">
        <f>(BG236*C236+BF238*(C238-C236))/C238</f>
        <v>38.687269770786692</v>
      </c>
      <c r="BH238" s="6">
        <f>(($Y$6-BI236*C236/100)/((100-C236)/100))/((C238-C236)/100
+AC238*(1-(C238-C236)/100))</f>
        <v>0.67254741982886701</v>
      </c>
      <c r="BI238" s="6">
        <f>(BI236*C236+BH238*(C238-C236))/C238</f>
        <v>1.9724857528709763</v>
      </c>
      <c r="BJ238" s="6">
        <f>(($V$6-BK236*C236/100)/((100-C236)/100))/((C238-C236)/100+AH238*(1-(C238-C236)/100))</f>
        <v>194.96039332518737</v>
      </c>
      <c r="BK238" s="6">
        <f>(BK236*C236+BJ238*(C238-C236))/C238</f>
        <v>108.43451832979521</v>
      </c>
      <c r="BL238" s="6">
        <f>(($V$6-BM236*C236/100)/((100-C236)/100))/((C238-C236)/100+AM238*(1-(C238-C236)/100))</f>
        <v>258.20098290748399</v>
      </c>
      <c r="BM238" s="6">
        <f>(BM236*C236+BL238*(C238-C236))/C238</f>
        <v>162.69163074773422</v>
      </c>
      <c r="BN238" s="6">
        <f>(($V$6-BO236*C236/100)/((100-C236)/100))/((C238-C236)/100+AR238*(1-(C238-C236)/100))</f>
        <v>295.77527839684205</v>
      </c>
      <c r="BO238" s="6">
        <f>(BO236*C236+BN238*(C238-C236))/C238</f>
        <v>229.38637531023338</v>
      </c>
      <c r="BP238" s="6">
        <f>(($V$6-BQ236*C236/100)/((100-C236)/100))/((C238-C236)/100+AW238*(1-(C238-C236)/100))</f>
        <v>268.69179327068463</v>
      </c>
      <c r="BQ238" s="6">
        <f>(BQ236*C236+BP238*(C238-C236))/C238</f>
        <v>297.55303979313214</v>
      </c>
      <c r="BR238" s="6">
        <f>(($V$6-BS236*C236/100)/((100-C236)/100))/((C238-C236)/100+BB238*(1-(C238-C236)/100))</f>
        <v>168.53717272129887</v>
      </c>
      <c r="BS238" s="6">
        <f>(BS236*C236+BR238*(C238-C236))/C238</f>
        <v>349.74155987866067</v>
      </c>
      <c r="BU238" s="6">
        <f t="shared" si="308"/>
        <v>2.8028475250966318</v>
      </c>
      <c r="BV238" s="6">
        <f t="shared" si="309"/>
        <v>4.2053014263256436</v>
      </c>
      <c r="BW238" s="6">
        <f t="shared" si="310"/>
        <v>5.9292469246161765</v>
      </c>
      <c r="BX238" s="6">
        <f t="shared" si="311"/>
        <v>7.6912390446797225</v>
      </c>
      <c r="BY238" s="6">
        <f t="shared" si="312"/>
        <v>9.0402233590222352</v>
      </c>
      <c r="CA238" s="6">
        <f t="shared" si="313"/>
        <v>1.9471262786592012</v>
      </c>
      <c r="CB238" s="6">
        <f t="shared" si="314"/>
        <v>2.9214050509577327</v>
      </c>
      <c r="CC238" s="6">
        <f t="shared" si="315"/>
        <v>4.1190226711249238</v>
      </c>
      <c r="CD238" s="6">
        <f t="shared" si="325"/>
        <v>5.3430711179443371</v>
      </c>
      <c r="CE238" s="6">
        <f t="shared" si="316"/>
        <v>6.2802047951909499</v>
      </c>
      <c r="CG238" s="6">
        <f t="shared" si="317"/>
        <v>54.973536904876241</v>
      </c>
      <c r="CH238" s="6">
        <f t="shared" si="318"/>
        <v>82.480509940786462</v>
      </c>
      <c r="CI238" s="6">
        <f t="shared" si="319"/>
        <v>116.2930454510806</v>
      </c>
      <c r="CJ238" s="6">
        <f t="shared" si="320"/>
        <v>150.85180684323836</v>
      </c>
      <c r="CK238" s="6">
        <f t="shared" si="321"/>
        <v>177.31005629298346</v>
      </c>
    </row>
    <row r="239" spans="1:89">
      <c r="A239" s="6">
        <v>1</v>
      </c>
      <c r="B239" s="6">
        <f t="shared" si="337"/>
        <v>1252.8230815467734</v>
      </c>
      <c r="C239" s="11">
        <v>22.599999999998499</v>
      </c>
      <c r="D239" s="6">
        <f t="shared" si="335"/>
        <v>61.964451612903481</v>
      </c>
      <c r="E239" s="6">
        <f t="shared" si="336"/>
        <v>16.147548387097839</v>
      </c>
      <c r="F239" s="6">
        <v>0</v>
      </c>
      <c r="G239" s="6">
        <v>0</v>
      </c>
      <c r="H239" s="11">
        <f t="shared" si="338"/>
        <v>78.112000000001316</v>
      </c>
      <c r="J239" s="6">
        <f t="shared" si="332"/>
        <v>79.327698193494527</v>
      </c>
      <c r="K239" s="6">
        <f t="shared" si="326"/>
        <v>20.672301806505487</v>
      </c>
      <c r="L239" s="6">
        <f t="shared" si="327"/>
        <v>0</v>
      </c>
      <c r="M239" s="6">
        <f t="shared" si="333"/>
        <v>0</v>
      </c>
      <c r="N239" s="11">
        <f t="shared" si="334"/>
        <v>100.00000000000001</v>
      </c>
      <c r="O239" s="6">
        <v>8.0000000000000002E-3</v>
      </c>
      <c r="P239" s="6">
        <f t="shared" si="263"/>
        <v>0.12086362009940373</v>
      </c>
      <c r="Q239" s="6">
        <f t="shared" si="264"/>
        <v>0.23726772744450086</v>
      </c>
      <c r="R239" s="6">
        <v>0.3</v>
      </c>
      <c r="S239" s="6">
        <f t="shared" si="331"/>
        <v>3.1331508176696526E-2</v>
      </c>
      <c r="T239" s="6">
        <v>0.12</v>
      </c>
      <c r="U239" s="6">
        <f t="shared" si="265"/>
        <v>0.67195729402551685</v>
      </c>
      <c r="V239" s="6">
        <f t="shared" si="266"/>
        <v>1.4585028024954634</v>
      </c>
      <c r="W239" s="6">
        <v>0.06</v>
      </c>
      <c r="X239" s="6">
        <f t="shared" si="288"/>
        <v>0.23410227766397576</v>
      </c>
      <c r="Y239" s="6">
        <v>2.6700000000000002E-2</v>
      </c>
      <c r="Z239" s="6">
        <v>0.21</v>
      </c>
      <c r="AA239" s="6">
        <v>0.442</v>
      </c>
      <c r="AB239" s="6">
        <v>0.5</v>
      </c>
      <c r="AC239" s="6">
        <f t="shared" si="289"/>
        <v>6.4592329211324559E-2</v>
      </c>
      <c r="AD239" s="6">
        <f t="shared" si="267"/>
        <v>0.17688983893649624</v>
      </c>
      <c r="AE239" s="6">
        <f t="shared" si="268"/>
        <v>1.2842993287013127</v>
      </c>
      <c r="AF239" s="6">
        <f t="shared" si="269"/>
        <v>2.5378262965388494</v>
      </c>
      <c r="AG239" s="6">
        <f t="shared" si="270"/>
        <v>10.223672990380178</v>
      </c>
      <c r="AH239" s="6">
        <f t="shared" si="290"/>
        <v>0.40581687089456159</v>
      </c>
      <c r="AI239" s="6">
        <f t="shared" si="271"/>
        <v>9.7656889314846479E-2</v>
      </c>
      <c r="AJ239" s="6">
        <f t="shared" si="272"/>
        <v>0.81407844465136714</v>
      </c>
      <c r="AK239" s="6">
        <f t="shared" si="273"/>
        <v>1.3723405407383567</v>
      </c>
      <c r="AL239" s="6">
        <f t="shared" si="274"/>
        <v>6.6620356121246491</v>
      </c>
      <c r="AM239" s="6">
        <f t="shared" si="291"/>
        <v>0.24575771544087274</v>
      </c>
      <c r="AN239" s="6">
        <f t="shared" si="275"/>
        <v>5.3914165381064791E-2</v>
      </c>
      <c r="AO239" s="6">
        <f t="shared" si="276"/>
        <v>0.51601966865164972</v>
      </c>
      <c r="AP239" s="6">
        <f t="shared" si="277"/>
        <v>0.74209907995774249</v>
      </c>
      <c r="AQ239" s="6">
        <f t="shared" si="278"/>
        <v>4.3411715671049276</v>
      </c>
      <c r="AR239" s="6">
        <f t="shared" si="292"/>
        <v>0.14944200968163121</v>
      </c>
      <c r="AS239" s="6">
        <f t="shared" si="279"/>
        <v>2.9764794364537505E-2</v>
      </c>
      <c r="AT239" s="6">
        <f t="shared" si="280"/>
        <v>0.32708923837111598</v>
      </c>
      <c r="AU239" s="6">
        <f t="shared" si="281"/>
        <v>0.40129328554108723</v>
      </c>
      <c r="AV239" s="6">
        <f t="shared" si="282"/>
        <v>2.8288306566151751</v>
      </c>
      <c r="AW239" s="6">
        <f t="shared" si="293"/>
        <v>9.1228600774091825E-2</v>
      </c>
      <c r="AX239" s="6">
        <f t="shared" si="283"/>
        <v>1.6432471453492175E-2</v>
      </c>
      <c r="AY239" s="6">
        <f t="shared" si="284"/>
        <v>0.20733196108154767</v>
      </c>
      <c r="AZ239" s="6">
        <f t="shared" si="285"/>
        <v>0.21700107892537854</v>
      </c>
      <c r="BA239" s="6">
        <f t="shared" si="286"/>
        <v>1.8433463778402261</v>
      </c>
      <c r="BB239" s="6">
        <f t="shared" si="294"/>
        <v>5.5895790096482448E-2</v>
      </c>
      <c r="BD239" s="6">
        <f t="shared" si="322"/>
        <v>478.81131781314588</v>
      </c>
      <c r="BE239" s="6">
        <f t="shared" si="323"/>
        <v>5546.4287674637226</v>
      </c>
      <c r="BF239" s="6">
        <f t="shared" si="295"/>
        <v>42.276916863167159</v>
      </c>
      <c r="BG239" s="6">
        <f t="shared" si="296"/>
        <v>38.703153165000749</v>
      </c>
      <c r="BH239" s="6">
        <f t="shared" si="324"/>
        <v>0.66144274170028416</v>
      </c>
      <c r="BI239" s="6">
        <f t="shared" si="297"/>
        <v>1.9666846776003151</v>
      </c>
      <c r="BJ239" s="6">
        <f t="shared" si="298"/>
        <v>195.58216233541344</v>
      </c>
      <c r="BK239" s="6">
        <f t="shared" si="299"/>
        <v>108.82012737406748</v>
      </c>
      <c r="BL239" s="6">
        <f t="shared" si="300"/>
        <v>258.54602931036106</v>
      </c>
      <c r="BM239" s="6">
        <f t="shared" si="301"/>
        <v>163.11576525464812</v>
      </c>
      <c r="BN239" s="6">
        <f t="shared" si="302"/>
        <v>295.2354742347149</v>
      </c>
      <c r="BO239" s="6">
        <f t="shared" si="303"/>
        <v>229.67774300458922</v>
      </c>
      <c r="BP239" s="6">
        <f t="shared" si="304"/>
        <v>266.79049949129256</v>
      </c>
      <c r="BQ239" s="6">
        <f t="shared" si="305"/>
        <v>297.41692235816839</v>
      </c>
      <c r="BR239" s="6">
        <f t="shared" si="306"/>
        <v>165.90230906875141</v>
      </c>
      <c r="BS239" s="6">
        <f t="shared" si="307"/>
        <v>348.92811186622822</v>
      </c>
      <c r="BU239" s="6">
        <f t="shared" si="308"/>
        <v>2.8116605101951615</v>
      </c>
      <c r="BV239" s="6">
        <f t="shared" si="309"/>
        <v>4.2145342669949093</v>
      </c>
      <c r="BW239" s="6">
        <f t="shared" si="310"/>
        <v>5.9343418874792544</v>
      </c>
      <c r="BX239" s="6">
        <f t="shared" si="311"/>
        <v>7.6845656758303207</v>
      </c>
      <c r="BY239" s="6">
        <f t="shared" si="312"/>
        <v>9.0154957240477192</v>
      </c>
      <c r="CA239" s="6">
        <f t="shared" si="313"/>
        <v>1.9619854853707763</v>
      </c>
      <c r="CB239" s="6">
        <f t="shared" si="314"/>
        <v>2.9409151743102235</v>
      </c>
      <c r="CC239" s="6">
        <f t="shared" si="315"/>
        <v>4.1410023031742016</v>
      </c>
      <c r="CD239" s="6">
        <f t="shared" si="325"/>
        <v>5.362313928971119</v>
      </c>
      <c r="CE239" s="6">
        <f t="shared" si="316"/>
        <v>6.2910410733677642</v>
      </c>
      <c r="CG239" s="6">
        <f t="shared" si="317"/>
        <v>55.331761422398571</v>
      </c>
      <c r="CH239" s="6">
        <f t="shared" si="318"/>
        <v>82.939460052984543</v>
      </c>
      <c r="CI239" s="6">
        <f t="shared" si="319"/>
        <v>116.78422353136679</v>
      </c>
      <c r="CJ239" s="6">
        <f t="shared" si="320"/>
        <v>151.22755861456494</v>
      </c>
      <c r="CK239" s="6">
        <f t="shared" si="321"/>
        <v>177.41944900490046</v>
      </c>
    </row>
    <row r="240" spans="1:89">
      <c r="A240" s="6">
        <v>1</v>
      </c>
      <c r="B240" s="6">
        <f t="shared" si="337"/>
        <v>1253.5373672610585</v>
      </c>
      <c r="C240" s="11">
        <v>22.699999999998401</v>
      </c>
      <c r="D240" s="6">
        <f t="shared" si="335"/>
        <v>61.9474516129035</v>
      </c>
      <c r="E240" s="6">
        <f t="shared" si="336"/>
        <v>16.076548387097908</v>
      </c>
      <c r="F240" s="6">
        <v>0</v>
      </c>
      <c r="G240" s="6">
        <v>0</v>
      </c>
      <c r="H240" s="11">
        <f t="shared" si="338"/>
        <v>78.024000000001408</v>
      </c>
      <c r="J240" s="6">
        <f t="shared" si="332"/>
        <v>79.395380412312079</v>
      </c>
      <c r="K240" s="6">
        <f t="shared" si="326"/>
        <v>20.604619587687914</v>
      </c>
      <c r="L240" s="6">
        <f t="shared" si="327"/>
        <v>0</v>
      </c>
      <c r="M240" s="6">
        <f t="shared" si="333"/>
        <v>0</v>
      </c>
      <c r="N240" s="11">
        <f t="shared" si="334"/>
        <v>100</v>
      </c>
      <c r="O240" s="6">
        <v>8.0000000000000002E-3</v>
      </c>
      <c r="P240" s="6">
        <f t="shared" si="263"/>
        <v>0.12054321771383882</v>
      </c>
      <c r="Q240" s="6">
        <f t="shared" si="264"/>
        <v>0.23711383972125091</v>
      </c>
      <c r="R240" s="6">
        <v>0.3</v>
      </c>
      <c r="S240" s="6">
        <f t="shared" si="331"/>
        <v>3.1189101881679889E-2</v>
      </c>
      <c r="T240" s="6">
        <v>0.12</v>
      </c>
      <c r="U240" s="6">
        <f t="shared" si="265"/>
        <v>0.67199192513393946</v>
      </c>
      <c r="V240" s="6">
        <f t="shared" si="266"/>
        <v>1.4562577927905711</v>
      </c>
      <c r="W240" s="6">
        <v>0.06</v>
      </c>
      <c r="X240" s="6">
        <f t="shared" si="288"/>
        <v>0.23373583632860331</v>
      </c>
      <c r="Y240" s="6">
        <v>2.6700000000000002E-2</v>
      </c>
      <c r="Z240" s="6">
        <v>0.21</v>
      </c>
      <c r="AA240" s="6">
        <v>0.442</v>
      </c>
      <c r="AB240" s="6">
        <v>0.5</v>
      </c>
      <c r="AC240" s="6">
        <f t="shared" si="289"/>
        <v>6.4468267704231946E-2</v>
      </c>
      <c r="AD240" s="6">
        <f t="shared" si="267"/>
        <v>0.17665634234364833</v>
      </c>
      <c r="AE240" s="6">
        <f t="shared" si="268"/>
        <v>1.2788878724009698</v>
      </c>
      <c r="AF240" s="6">
        <f t="shared" si="269"/>
        <v>2.5276040905854851</v>
      </c>
      <c r="AG240" s="6">
        <f t="shared" si="270"/>
        <v>10.206026574342193</v>
      </c>
      <c r="AH240" s="6">
        <f t="shared" si="290"/>
        <v>0.40376695608751134</v>
      </c>
      <c r="AI240" s="6">
        <f t="shared" si="271"/>
        <v>9.752798111378623E-2</v>
      </c>
      <c r="AJ240" s="6">
        <f t="shared" si="272"/>
        <v>0.81064828640878928</v>
      </c>
      <c r="AK240" s="6">
        <f t="shared" si="273"/>
        <v>1.3668128386790348</v>
      </c>
      <c r="AL240" s="6">
        <f t="shared" si="274"/>
        <v>6.6505367063808869</v>
      </c>
      <c r="AM240" s="6">
        <f t="shared" si="291"/>
        <v>0.24446370722238028</v>
      </c>
      <c r="AN240" s="6">
        <f t="shared" si="275"/>
        <v>5.3842998071521153E-2</v>
      </c>
      <c r="AO240" s="6">
        <f t="shared" si="276"/>
        <v>0.51384539523686146</v>
      </c>
      <c r="AP240" s="6">
        <f t="shared" si="277"/>
        <v>0.7391099511732091</v>
      </c>
      <c r="AQ240" s="6">
        <f t="shared" si="278"/>
        <v>4.3336785536216622</v>
      </c>
      <c r="AR240" s="6">
        <f t="shared" si="292"/>
        <v>0.1486247421016848</v>
      </c>
      <c r="AS240" s="6">
        <f t="shared" si="279"/>
        <v>2.9725504498524152E-2</v>
      </c>
      <c r="AT240" s="6">
        <f t="shared" si="280"/>
        <v>0.3257110323094905</v>
      </c>
      <c r="AU240" s="6">
        <f t="shared" si="281"/>
        <v>0.39967690122900967</v>
      </c>
      <c r="AV240" s="6">
        <f t="shared" si="282"/>
        <v>2.8239479962723992</v>
      </c>
      <c r="AW240" s="6">
        <f t="shared" si="293"/>
        <v>9.0712196538583978E-2</v>
      </c>
      <c r="AX240" s="6">
        <f t="shared" si="283"/>
        <v>1.6410780404873839E-2</v>
      </c>
      <c r="AY240" s="6">
        <f t="shared" si="284"/>
        <v>0.20645835800321258</v>
      </c>
      <c r="AZ240" s="6">
        <f t="shared" si="285"/>
        <v>0.21612701212108121</v>
      </c>
      <c r="BA240" s="6">
        <f t="shared" si="286"/>
        <v>1.8401646977223181</v>
      </c>
      <c r="BB240" s="6">
        <f t="shared" si="294"/>
        <v>5.5569360804627529E-2</v>
      </c>
      <c r="BD240" s="6">
        <f t="shared" si="322"/>
        <v>462.31397218543901</v>
      </c>
      <c r="BE240" s="6">
        <f t="shared" si="323"/>
        <v>5524.0317859867455</v>
      </c>
      <c r="BF240" s="6">
        <f t="shared" si="295"/>
        <v>42.164696088481428</v>
      </c>
      <c r="BG240" s="6">
        <f t="shared" si="296"/>
        <v>38.718402252769373</v>
      </c>
      <c r="BH240" s="6">
        <f t="shared" si="324"/>
        <v>0.65048617405348808</v>
      </c>
      <c r="BI240" s="6">
        <f t="shared" si="297"/>
        <v>1.9608864463071625</v>
      </c>
      <c r="BJ240" s="6">
        <f t="shared" si="298"/>
        <v>196.20173350630344</v>
      </c>
      <c r="BK240" s="6">
        <f t="shared" si="299"/>
        <v>109.20506837024438</v>
      </c>
      <c r="BL240" s="6">
        <f t="shared" si="300"/>
        <v>258.88259297192525</v>
      </c>
      <c r="BM240" s="6">
        <f t="shared" si="301"/>
        <v>163.53764555296172</v>
      </c>
      <c r="BN240" s="6">
        <f t="shared" si="302"/>
        <v>294.67974457734471</v>
      </c>
      <c r="BO240" s="6">
        <f t="shared" si="303"/>
        <v>229.96409543442485</v>
      </c>
      <c r="BP240" s="6">
        <f t="shared" si="304"/>
        <v>264.87721775657252</v>
      </c>
      <c r="BQ240" s="6">
        <f t="shared" si="305"/>
        <v>297.2735756418619</v>
      </c>
      <c r="BR240" s="6">
        <f t="shared" si="306"/>
        <v>163.28242544944541</v>
      </c>
      <c r="BS240" s="6">
        <f t="shared" si="307"/>
        <v>348.11028945910658</v>
      </c>
      <c r="BU240" s="6">
        <f t="shared" si="308"/>
        <v>2.8204952171659761</v>
      </c>
      <c r="BV240" s="6">
        <f t="shared" si="309"/>
        <v>4.2237705080215315</v>
      </c>
      <c r="BW240" s="6">
        <f t="shared" si="310"/>
        <v>5.9394004415039214</v>
      </c>
      <c r="BX240" s="6">
        <f t="shared" si="311"/>
        <v>7.677836851354038</v>
      </c>
      <c r="BY240" s="6">
        <f t="shared" si="312"/>
        <v>8.990822689079522</v>
      </c>
      <c r="CA240" s="6">
        <f t="shared" si="313"/>
        <v>1.9769087615910108</v>
      </c>
      <c r="CB240" s="6">
        <f t="shared" si="314"/>
        <v>2.9604761863937998</v>
      </c>
      <c r="CC240" s="6">
        <f t="shared" si="315"/>
        <v>4.1629756008608281</v>
      </c>
      <c r="CD240" s="6">
        <f t="shared" si="325"/>
        <v>5.3814602659597224</v>
      </c>
      <c r="CE240" s="6">
        <f t="shared" si="316"/>
        <v>6.3017430555375489</v>
      </c>
      <c r="CG240" s="6">
        <f t="shared" si="317"/>
        <v>55.691684021736556</v>
      </c>
      <c r="CH240" s="6">
        <f t="shared" si="318"/>
        <v>83.399855132327446</v>
      </c>
      <c r="CI240" s="6">
        <f t="shared" si="319"/>
        <v>117.27558006609945</v>
      </c>
      <c r="CJ240" s="6">
        <f t="shared" si="320"/>
        <v>151.60162700991793</v>
      </c>
      <c r="CK240" s="6">
        <f t="shared" si="321"/>
        <v>177.52700066578814</v>
      </c>
    </row>
    <row r="241" spans="1:89">
      <c r="A241" s="6">
        <v>1</v>
      </c>
      <c r="B241" s="6">
        <f t="shared" si="337"/>
        <v>1254.2516529753434</v>
      </c>
      <c r="C241" s="11">
        <v>22.799999999998299</v>
      </c>
      <c r="D241" s="6">
        <f t="shared" si="335"/>
        <v>61.930451612903518</v>
      </c>
      <c r="E241" s="6">
        <f t="shared" si="336"/>
        <v>16.005548387097981</v>
      </c>
      <c r="F241" s="6">
        <v>0</v>
      </c>
      <c r="G241" s="6">
        <v>0</v>
      </c>
      <c r="H241" s="11">
        <f t="shared" si="338"/>
        <v>77.936000000001499</v>
      </c>
      <c r="J241" s="6">
        <f t="shared" si="332"/>
        <v>79.463215475393042</v>
      </c>
      <c r="K241" s="6">
        <f t="shared" si="326"/>
        <v>20.536784524606951</v>
      </c>
      <c r="L241" s="6">
        <f t="shared" si="327"/>
        <v>0</v>
      </c>
      <c r="M241" s="6">
        <f t="shared" si="333"/>
        <v>0</v>
      </c>
      <c r="N241" s="11">
        <f t="shared" si="334"/>
        <v>100</v>
      </c>
      <c r="O241" s="6">
        <v>8.0000000000000002E-3</v>
      </c>
      <c r="P241" s="6">
        <f t="shared" si="263"/>
        <v>0.12022396317580561</v>
      </c>
      <c r="Q241" s="6">
        <f t="shared" si="264"/>
        <v>0.23696019559738912</v>
      </c>
      <c r="R241" s="6">
        <v>0.3</v>
      </c>
      <c r="S241" s="6">
        <f t="shared" si="331"/>
        <v>3.1047193502389447E-2</v>
      </c>
      <c r="T241" s="6">
        <v>0.12</v>
      </c>
      <c r="U241" s="6">
        <f t="shared" si="265"/>
        <v>0.67202652563435528</v>
      </c>
      <c r="V241" s="6">
        <f t="shared" si="266"/>
        <v>1.4540183336330192</v>
      </c>
      <c r="W241" s="6">
        <v>0.06</v>
      </c>
      <c r="X241" s="6">
        <f t="shared" si="288"/>
        <v>0.2333684980882017</v>
      </c>
      <c r="Y241" s="6">
        <v>2.6700000000000002E-2</v>
      </c>
      <c r="Z241" s="6">
        <v>0.21</v>
      </c>
      <c r="AA241" s="6">
        <v>0.442</v>
      </c>
      <c r="AB241" s="6">
        <v>0.5</v>
      </c>
      <c r="AC241" s="6">
        <f t="shared" si="289"/>
        <v>6.4343926033604545E-2</v>
      </c>
      <c r="AD241" s="6">
        <f t="shared" si="267"/>
        <v>0.17642337192504098</v>
      </c>
      <c r="AE241" s="6">
        <f t="shared" si="268"/>
        <v>1.2735042468890077</v>
      </c>
      <c r="AF241" s="6">
        <f t="shared" si="269"/>
        <v>2.517432562124283</v>
      </c>
      <c r="AG241" s="6">
        <f t="shared" si="270"/>
        <v>10.188427078540101</v>
      </c>
      <c r="AH241" s="6">
        <f t="shared" si="290"/>
        <v>0.40172850727706338</v>
      </c>
      <c r="AI241" s="6">
        <f t="shared" si="271"/>
        <v>9.7399363401653297E-2</v>
      </c>
      <c r="AJ241" s="6">
        <f t="shared" si="272"/>
        <v>0.8072357692600064</v>
      </c>
      <c r="AK241" s="6">
        <f t="shared" si="273"/>
        <v>1.3613125406926758</v>
      </c>
      <c r="AL241" s="6">
        <f t="shared" si="274"/>
        <v>6.6390683751950892</v>
      </c>
      <c r="AM241" s="6">
        <f t="shared" si="291"/>
        <v>0.24317693654999772</v>
      </c>
      <c r="AN241" s="6">
        <f t="shared" si="275"/>
        <v>5.3771991134360653E-2</v>
      </c>
      <c r="AO241" s="6">
        <f t="shared" si="276"/>
        <v>0.51168230397710301</v>
      </c>
      <c r="AP241" s="6">
        <f t="shared" si="277"/>
        <v>0.73613564125959663</v>
      </c>
      <c r="AQ241" s="6">
        <f t="shared" si="278"/>
        <v>4.3262054633885043</v>
      </c>
      <c r="AR241" s="6">
        <f t="shared" si="292"/>
        <v>0.14781204539882825</v>
      </c>
      <c r="AS241" s="6">
        <f t="shared" si="279"/>
        <v>2.9686303170485415E-2</v>
      </c>
      <c r="AT241" s="6">
        <f t="shared" si="280"/>
        <v>0.32433991427724507</v>
      </c>
      <c r="AU241" s="6">
        <f t="shared" si="281"/>
        <v>0.39806853028544381</v>
      </c>
      <c r="AV241" s="6">
        <f t="shared" si="282"/>
        <v>2.819078318485094</v>
      </c>
      <c r="AW241" s="6">
        <f t="shared" si="293"/>
        <v>9.0198680377453974E-2</v>
      </c>
      <c r="AX241" s="6">
        <f t="shared" si="283"/>
        <v>1.6389138236073821E-2</v>
      </c>
      <c r="AY241" s="6">
        <f t="shared" si="284"/>
        <v>0.20558924781201401</v>
      </c>
      <c r="AZ241" s="6">
        <f t="shared" si="285"/>
        <v>0.21525727858044788</v>
      </c>
      <c r="BA241" s="6">
        <f t="shared" si="286"/>
        <v>1.8369914774061828</v>
      </c>
      <c r="BB241" s="6">
        <f t="shared" si="294"/>
        <v>5.5244757060004909E-2</v>
      </c>
      <c r="BD241" s="6">
        <f t="shared" si="322"/>
        <v>446.28131067562697</v>
      </c>
      <c r="BE241" s="6">
        <f t="shared" si="323"/>
        <v>5501.7609505687351</v>
      </c>
      <c r="BF241" s="6">
        <f t="shared" si="295"/>
        <v>42.05244354523731</v>
      </c>
      <c r="BG241" s="6">
        <f t="shared" si="296"/>
        <v>38.733025240894214</v>
      </c>
      <c r="BH241" s="6">
        <f t="shared" si="324"/>
        <v>0.63967622254651624</v>
      </c>
      <c r="BI241" s="6">
        <f t="shared" si="297"/>
        <v>1.9550916646240071</v>
      </c>
      <c r="BJ241" s="6">
        <f t="shared" si="298"/>
        <v>196.8190515394966</v>
      </c>
      <c r="BK241" s="6">
        <f t="shared" si="299"/>
        <v>109.5893402262495</v>
      </c>
      <c r="BL241" s="6">
        <f t="shared" si="300"/>
        <v>259.21058591899333</v>
      </c>
      <c r="BM241" s="6">
        <f t="shared" si="301"/>
        <v>163.95726371246147</v>
      </c>
      <c r="BN241" s="6">
        <f t="shared" si="302"/>
        <v>294.10807180079445</v>
      </c>
      <c r="BO241" s="6">
        <f t="shared" si="303"/>
        <v>230.24542866410164</v>
      </c>
      <c r="BP241" s="6">
        <f t="shared" si="304"/>
        <v>262.95222147620444</v>
      </c>
      <c r="BQ241" s="6">
        <f t="shared" si="305"/>
        <v>297.12304338674949</v>
      </c>
      <c r="BR241" s="6">
        <f t="shared" si="306"/>
        <v>160.67792689909439</v>
      </c>
      <c r="BS241" s="6">
        <f t="shared" si="307"/>
        <v>347.28821769349327</v>
      </c>
      <c r="BU241" s="6">
        <f t="shared" si="308"/>
        <v>2.8293514267133828</v>
      </c>
      <c r="BV241" s="6">
        <f t="shared" si="309"/>
        <v>4.2330094975219206</v>
      </c>
      <c r="BW241" s="6">
        <f t="shared" si="310"/>
        <v>5.9444215170936143</v>
      </c>
      <c r="BX241" s="6">
        <f t="shared" si="311"/>
        <v>7.6710518101500593</v>
      </c>
      <c r="BY241" s="6">
        <f t="shared" si="312"/>
        <v>8.9662043058497627</v>
      </c>
      <c r="CA241" s="6">
        <f t="shared" si="313"/>
        <v>1.9918957077719068</v>
      </c>
      <c r="CB241" s="6">
        <f t="shared" si="314"/>
        <v>2.9800870155129635</v>
      </c>
      <c r="CC241" s="6">
        <f t="shared" si="315"/>
        <v>4.1849406168819536</v>
      </c>
      <c r="CD241" s="6">
        <f t="shared" si="325"/>
        <v>5.4005080565347878</v>
      </c>
      <c r="CE241" s="6">
        <f t="shared" si="316"/>
        <v>6.3123102005657472</v>
      </c>
      <c r="CG241" s="6">
        <f t="shared" si="317"/>
        <v>56.053300317929157</v>
      </c>
      <c r="CH241" s="6">
        <f t="shared" si="318"/>
        <v>83.861675991541233</v>
      </c>
      <c r="CI241" s="6">
        <f t="shared" si="319"/>
        <v>117.76707600478734</v>
      </c>
      <c r="CJ241" s="6">
        <f t="shared" si="320"/>
        <v>151.97397071604345</v>
      </c>
      <c r="CK241" s="6">
        <f t="shared" si="321"/>
        <v>177.63270335474624</v>
      </c>
    </row>
    <row r="242" spans="1:89">
      <c r="A242" s="6">
        <v>1</v>
      </c>
      <c r="B242" s="6">
        <f t="shared" si="337"/>
        <v>1254.9659386896285</v>
      </c>
      <c r="C242" s="11">
        <v>22.899999999998201</v>
      </c>
      <c r="D242" s="6">
        <f t="shared" si="335"/>
        <v>61.913451612903529</v>
      </c>
      <c r="E242" s="6">
        <f t="shared" si="336"/>
        <v>15.934548387098051</v>
      </c>
      <c r="F242" s="6">
        <v>0</v>
      </c>
      <c r="G242" s="6">
        <v>0</v>
      </c>
      <c r="H242" s="11">
        <f t="shared" si="338"/>
        <v>77.848000000001576</v>
      </c>
      <c r="J242" s="6">
        <f t="shared" si="332"/>
        <v>79.531203901066533</v>
      </c>
      <c r="K242" s="6">
        <f t="shared" si="326"/>
        <v>20.468796098933471</v>
      </c>
      <c r="L242" s="6">
        <f t="shared" si="327"/>
        <v>0</v>
      </c>
      <c r="M242" s="6">
        <f t="shared" si="333"/>
        <v>0</v>
      </c>
      <c r="N242" s="11">
        <f t="shared" si="334"/>
        <v>100</v>
      </c>
      <c r="O242" s="6">
        <v>8.0000000000000002E-3</v>
      </c>
      <c r="P242" s="6">
        <f t="shared" si="263"/>
        <v>0.11990585144469476</v>
      </c>
      <c r="Q242" s="6">
        <f t="shared" si="264"/>
        <v>0.23680679452715736</v>
      </c>
      <c r="R242" s="6">
        <v>0.3</v>
      </c>
      <c r="S242" s="6">
        <f t="shared" si="331"/>
        <v>3.0905780554989968E-2</v>
      </c>
      <c r="T242" s="6">
        <v>0.12</v>
      </c>
      <c r="U242" s="6">
        <f t="shared" si="265"/>
        <v>0.67206109556728</v>
      </c>
      <c r="V242" s="6">
        <f t="shared" si="266"/>
        <v>1.4517844071058066</v>
      </c>
      <c r="W242" s="6">
        <v>0.06</v>
      </c>
      <c r="X242" s="6">
        <f t="shared" si="288"/>
        <v>0.23300025999320478</v>
      </c>
      <c r="Y242" s="6">
        <v>2.6700000000000002E-2</v>
      </c>
      <c r="Z242" s="6">
        <v>0.21</v>
      </c>
      <c r="AA242" s="6">
        <v>0.442</v>
      </c>
      <c r="AB242" s="6">
        <v>0.5</v>
      </c>
      <c r="AC242" s="6">
        <f t="shared" si="289"/>
        <v>6.421930324934505E-2</v>
      </c>
      <c r="AD242" s="6">
        <f t="shared" si="267"/>
        <v>0.17619092610628131</v>
      </c>
      <c r="AE242" s="6">
        <f t="shared" si="268"/>
        <v>1.2681482855525561</v>
      </c>
      <c r="AF242" s="6">
        <f t="shared" si="269"/>
        <v>2.5073114173084874</v>
      </c>
      <c r="AG242" s="6">
        <f t="shared" si="270"/>
        <v>10.170874342195383</v>
      </c>
      <c r="AH242" s="6">
        <f t="shared" si="290"/>
        <v>0.39970145149863734</v>
      </c>
      <c r="AI242" s="6">
        <f t="shared" si="271"/>
        <v>9.7271035309260873E-2</v>
      </c>
      <c r="AJ242" s="6">
        <f t="shared" si="272"/>
        <v>0.80384078759416655</v>
      </c>
      <c r="AK242" s="6">
        <f t="shared" si="273"/>
        <v>1.3558394878803761</v>
      </c>
      <c r="AL242" s="6">
        <f t="shared" si="274"/>
        <v>6.6276305137994083</v>
      </c>
      <c r="AM242" s="6">
        <f t="shared" si="291"/>
        <v>0.24189735720119757</v>
      </c>
      <c r="AN242" s="6">
        <f t="shared" si="275"/>
        <v>5.3701144089724893E-2</v>
      </c>
      <c r="AO242" s="6">
        <f t="shared" si="276"/>
        <v>0.50953032792885455</v>
      </c>
      <c r="AP242" s="6">
        <f t="shared" si="277"/>
        <v>0.73317606429163595</v>
      </c>
      <c r="AQ242" s="6">
        <f t="shared" si="278"/>
        <v>4.3187522281357458</v>
      </c>
      <c r="AR242" s="6">
        <f t="shared" si="292"/>
        <v>0.14700389028918895</v>
      </c>
      <c r="AS242" s="6">
        <f t="shared" si="279"/>
        <v>2.9647190115502299E-2</v>
      </c>
      <c r="AT242" s="6">
        <f t="shared" si="280"/>
        <v>0.32297584184090999</v>
      </c>
      <c r="AU242" s="6">
        <f t="shared" si="281"/>
        <v>0.39646812624592892</v>
      </c>
      <c r="AV242" s="6">
        <f t="shared" si="282"/>
        <v>2.8142215787667815</v>
      </c>
      <c r="AW242" s="6">
        <f t="shared" si="293"/>
        <v>8.9688033736926687E-2</v>
      </c>
      <c r="AX242" s="6">
        <f t="shared" si="283"/>
        <v>1.636754480083628E-2</v>
      </c>
      <c r="AY242" s="6">
        <f t="shared" si="284"/>
        <v>0.20472460361066075</v>
      </c>
      <c r="AZ242" s="6">
        <f t="shared" si="285"/>
        <v>0.21439185317762066</v>
      </c>
      <c r="BA242" s="6">
        <f t="shared" si="286"/>
        <v>1.8338266879031675</v>
      </c>
      <c r="BB242" s="6">
        <f t="shared" si="294"/>
        <v>5.4921967106567458E-2</v>
      </c>
      <c r="BD242" s="6">
        <f t="shared" si="322"/>
        <v>430.7038467273988</v>
      </c>
      <c r="BE242" s="6">
        <f t="shared" si="323"/>
        <v>5479.616596403509</v>
      </c>
      <c r="BF242" s="6">
        <f t="shared" si="295"/>
        <v>41.940159113561364</v>
      </c>
      <c r="BG242" s="6">
        <f t="shared" si="296"/>
        <v>38.747030192303228</v>
      </c>
      <c r="BH242" s="6">
        <f t="shared" si="324"/>
        <v>0.62901140289623592</v>
      </c>
      <c r="BI242" s="6">
        <f t="shared" si="297"/>
        <v>1.9493009211230177</v>
      </c>
      <c r="BJ242" s="6">
        <f t="shared" si="298"/>
        <v>197.43406074917525</v>
      </c>
      <c r="BK242" s="6">
        <f t="shared" si="299"/>
        <v>109.9729416259126</v>
      </c>
      <c r="BL242" s="6">
        <f t="shared" si="300"/>
        <v>259.5299203583233</v>
      </c>
      <c r="BM242" s="6">
        <f t="shared" si="301"/>
        <v>164.3746115580762</v>
      </c>
      <c r="BN242" s="6">
        <f t="shared" si="302"/>
        <v>293.52044084277969</v>
      </c>
      <c r="BO242" s="6">
        <f t="shared" si="303"/>
        <v>230.52173876095154</v>
      </c>
      <c r="BP242" s="6">
        <f t="shared" si="304"/>
        <v>261.01578789019993</v>
      </c>
      <c r="BQ242" s="6">
        <f t="shared" si="305"/>
        <v>296.96536978196121</v>
      </c>
      <c r="BR242" s="6">
        <f t="shared" si="306"/>
        <v>158.08921226888907</v>
      </c>
      <c r="BS242" s="6">
        <f t="shared" si="307"/>
        <v>346.46202116325554</v>
      </c>
      <c r="BU242" s="6">
        <f t="shared" si="308"/>
        <v>2.8382289192258612</v>
      </c>
      <c r="BV242" s="6">
        <f t="shared" si="309"/>
        <v>4.2422505864908278</v>
      </c>
      <c r="BW242" s="6">
        <f t="shared" si="310"/>
        <v>5.9494040605657244</v>
      </c>
      <c r="BX242" s="6">
        <f t="shared" si="311"/>
        <v>7.664209832549977</v>
      </c>
      <c r="BY242" s="6">
        <f t="shared" si="312"/>
        <v>8.9416406739755061</v>
      </c>
      <c r="CA242" s="6">
        <f t="shared" si="313"/>
        <v>2.0069459184077263</v>
      </c>
      <c r="CB242" s="6">
        <f t="shared" si="314"/>
        <v>2.9997465820138189</v>
      </c>
      <c r="CC242" s="6">
        <f t="shared" si="315"/>
        <v>4.2068954041830615</v>
      </c>
      <c r="CD242" s="6">
        <f t="shared" si="325"/>
        <v>5.4194552585462166</v>
      </c>
      <c r="CE242" s="6">
        <f t="shared" si="316"/>
        <v>6.3227420215978691</v>
      </c>
      <c r="CG242" s="6">
        <f t="shared" si="317"/>
        <v>56.416605786322492</v>
      </c>
      <c r="CH242" s="6">
        <f t="shared" si="318"/>
        <v>84.324903239350974</v>
      </c>
      <c r="CI242" s="6">
        <f t="shared" si="319"/>
        <v>118.25867225679295</v>
      </c>
      <c r="CJ242" s="6">
        <f t="shared" si="320"/>
        <v>152.34454904524213</v>
      </c>
      <c r="CK242" s="6">
        <f t="shared" si="321"/>
        <v>177.73655027241983</v>
      </c>
    </row>
    <row r="243" spans="1:89">
      <c r="A243" s="6">
        <v>1</v>
      </c>
      <c r="B243" s="6">
        <f t="shared" si="337"/>
        <v>1255.6802244039134</v>
      </c>
      <c r="C243" s="11">
        <v>22.999999999998099</v>
      </c>
      <c r="D243" s="6">
        <f t="shared" si="335"/>
        <v>61.896451612903547</v>
      </c>
      <c r="E243" s="6">
        <f t="shared" si="336"/>
        <v>15.863548387098122</v>
      </c>
      <c r="F243" s="6">
        <v>0</v>
      </c>
      <c r="G243" s="6">
        <v>0</v>
      </c>
      <c r="H243" s="11">
        <f t="shared" si="338"/>
        <v>77.760000000001668</v>
      </c>
      <c r="J243" s="6">
        <f t="shared" si="332"/>
        <v>79.599346210007994</v>
      </c>
      <c r="K243" s="6">
        <f t="shared" si="326"/>
        <v>20.400653789992003</v>
      </c>
      <c r="L243" s="6">
        <f t="shared" si="327"/>
        <v>0</v>
      </c>
      <c r="M243" s="6">
        <f t="shared" si="333"/>
        <v>0</v>
      </c>
      <c r="N243" s="11">
        <f t="shared" si="334"/>
        <v>100</v>
      </c>
      <c r="O243" s="6">
        <v>8.0000000000000002E-3</v>
      </c>
      <c r="P243" s="6">
        <f t="shared" si="263"/>
        <v>0.11958887750583114</v>
      </c>
      <c r="Q243" s="6">
        <f t="shared" si="264"/>
        <v>0.2366536359663613</v>
      </c>
      <c r="R243" s="6">
        <v>0.3</v>
      </c>
      <c r="S243" s="6">
        <f t="shared" si="331"/>
        <v>3.0764860568102872E-2</v>
      </c>
      <c r="T243" s="6">
        <v>0.12</v>
      </c>
      <c r="U243" s="6">
        <f t="shared" si="265"/>
        <v>0.67209563497315639</v>
      </c>
      <c r="V243" s="6">
        <f t="shared" si="266"/>
        <v>1.449555995362356</v>
      </c>
      <c r="W243" s="6">
        <v>0.06</v>
      </c>
      <c r="X243" s="6">
        <f t="shared" si="288"/>
        <v>0.23263111908053161</v>
      </c>
      <c r="Y243" s="6">
        <v>2.6700000000000002E-2</v>
      </c>
      <c r="Z243" s="6">
        <v>0.21</v>
      </c>
      <c r="AA243" s="6">
        <v>0.442</v>
      </c>
      <c r="AB243" s="6">
        <v>0.5</v>
      </c>
      <c r="AC243" s="6">
        <f t="shared" si="289"/>
        <v>6.4094398397055344E-2</v>
      </c>
      <c r="AD243" s="6">
        <f t="shared" si="267"/>
        <v>0.17595900331877062</v>
      </c>
      <c r="AE243" s="6">
        <f t="shared" si="268"/>
        <v>1.2628198229085004</v>
      </c>
      <c r="AF243" s="6">
        <f t="shared" si="269"/>
        <v>2.4972403642274341</v>
      </c>
      <c r="AG243" s="6">
        <f t="shared" si="270"/>
        <v>10.153368205195129</v>
      </c>
      <c r="AH243" s="6">
        <f t="shared" si="290"/>
        <v>0.39768571630234101</v>
      </c>
      <c r="AI243" s="6">
        <f t="shared" si="271"/>
        <v>9.7142995970621177E-2</v>
      </c>
      <c r="AJ243" s="6">
        <f t="shared" si="272"/>
        <v>0.80046323651653561</v>
      </c>
      <c r="AK243" s="6">
        <f t="shared" si="273"/>
        <v>1.350393522390182</v>
      </c>
      <c r="AL243" s="6">
        <f t="shared" si="274"/>
        <v>6.6162230178597241</v>
      </c>
      <c r="AM243" s="6">
        <f t="shared" si="291"/>
        <v>0.24062492327933213</v>
      </c>
      <c r="AN243" s="6">
        <f t="shared" si="275"/>
        <v>5.3630456459521463E-2</v>
      </c>
      <c r="AO243" s="6">
        <f t="shared" si="276"/>
        <v>0.50738940060252113</v>
      </c>
      <c r="AP243" s="6">
        <f t="shared" si="277"/>
        <v>0.73023113491020109</v>
      </c>
      <c r="AQ243" s="6">
        <f t="shared" si="278"/>
        <v>4.3113187798763128</v>
      </c>
      <c r="AR243" s="6">
        <f t="shared" si="292"/>
        <v>0.14620024769525802</v>
      </c>
      <c r="AS243" s="6">
        <f t="shared" si="279"/>
        <v>2.9608165069630772E-2</v>
      </c>
      <c r="AT243" s="6">
        <f t="shared" si="280"/>
        <v>0.32161877285474499</v>
      </c>
      <c r="AU243" s="6">
        <f t="shared" si="281"/>
        <v>0.39487564295214855</v>
      </c>
      <c r="AV243" s="6">
        <f t="shared" si="282"/>
        <v>2.8093777328151535</v>
      </c>
      <c r="AW243" s="6">
        <f t="shared" si="293"/>
        <v>8.9180238193923345E-2</v>
      </c>
      <c r="AX243" s="6">
        <f t="shared" si="283"/>
        <v>1.6345999953443713E-2</v>
      </c>
      <c r="AY243" s="6">
        <f t="shared" si="284"/>
        <v>0.20386439868424464</v>
      </c>
      <c r="AZ243" s="6">
        <f t="shared" si="285"/>
        <v>0.21353071095229029</v>
      </c>
      <c r="BA243" s="6">
        <f t="shared" si="286"/>
        <v>1.8306703003446294</v>
      </c>
      <c r="BB243" s="6">
        <f t="shared" si="294"/>
        <v>5.4600979271051175E-2</v>
      </c>
      <c r="BD243" s="6">
        <f t="shared" si="322"/>
        <v>415.57217875586355</v>
      </c>
      <c r="BE243" s="6">
        <f t="shared" si="323"/>
        <v>5457.5990119789749</v>
      </c>
      <c r="BF243" s="6">
        <f t="shared" si="295"/>
        <v>41.827842673619287</v>
      </c>
      <c r="BG243" s="6">
        <f t="shared" si="296"/>
        <v>38.760425029178506</v>
      </c>
      <c r="BH243" s="6">
        <f t="shared" si="324"/>
        <v>0.61849024084637649</v>
      </c>
      <c r="BI243" s="6">
        <f t="shared" si="297"/>
        <v>1.9435147877305159</v>
      </c>
      <c r="BJ243" s="6">
        <f t="shared" si="298"/>
        <v>198.04670506421763</v>
      </c>
      <c r="BK243" s="6">
        <f t="shared" si="299"/>
        <v>110.35587103216574</v>
      </c>
      <c r="BL243" s="6">
        <f t="shared" si="300"/>
        <v>259.84050869469621</v>
      </c>
      <c r="BM243" s="6">
        <f t="shared" si="301"/>
        <v>164.78968067606112</v>
      </c>
      <c r="BN243" s="6">
        <f t="shared" si="302"/>
        <v>292.91683923658042</v>
      </c>
      <c r="BO243" s="6">
        <f t="shared" si="303"/>
        <v>230.79302180649751</v>
      </c>
      <c r="BP243" s="6">
        <f t="shared" si="304"/>
        <v>259.06819801017991</v>
      </c>
      <c r="BQ243" s="6">
        <f t="shared" si="305"/>
        <v>296.8005994699102</v>
      </c>
      <c r="BR243" s="6">
        <f t="shared" si="306"/>
        <v>155.5166740469277</v>
      </c>
      <c r="BS243" s="6">
        <f t="shared" si="307"/>
        <v>345.631824001881</v>
      </c>
      <c r="BU243" s="6">
        <f t="shared" si="308"/>
        <v>2.847127474713985</v>
      </c>
      <c r="BV243" s="6">
        <f t="shared" si="309"/>
        <v>4.2514931286746442</v>
      </c>
      <c r="BW243" s="6">
        <f t="shared" si="310"/>
        <v>5.9543470339336722</v>
      </c>
      <c r="BX243" s="6">
        <f t="shared" si="311"/>
        <v>7.6573102396705224</v>
      </c>
      <c r="BY243" s="6">
        <f t="shared" si="312"/>
        <v>8.9171319391284385</v>
      </c>
      <c r="CA243" s="6">
        <f t="shared" si="313"/>
        <v>2.022058982163105</v>
      </c>
      <c r="CB243" s="6">
        <f t="shared" si="314"/>
        <v>3.0194537985359768</v>
      </c>
      <c r="CC243" s="6">
        <f t="shared" si="315"/>
        <v>4.2288380164963755</v>
      </c>
      <c r="CD243" s="6">
        <f t="shared" si="325"/>
        <v>5.4382998607713322</v>
      </c>
      <c r="CE243" s="6">
        <f t="shared" si="316"/>
        <v>6.333038085855117</v>
      </c>
      <c r="CG243" s="6">
        <f t="shared" si="317"/>
        <v>56.781595760858949</v>
      </c>
      <c r="CH243" s="6">
        <f t="shared" si="318"/>
        <v>84.789517278893257</v>
      </c>
      <c r="CI243" s="6">
        <f t="shared" si="319"/>
        <v>118.75032969314296</v>
      </c>
      <c r="CJ243" s="6">
        <f t="shared" si="320"/>
        <v>152.71332193797747</v>
      </c>
      <c r="CK243" s="6">
        <f t="shared" si="321"/>
        <v>177.83853572088469</v>
      </c>
    </row>
    <row r="244" spans="1:89">
      <c r="A244" s="6">
        <v>1</v>
      </c>
      <c r="B244" s="6">
        <f t="shared" si="337"/>
        <v>1256.3945101181985</v>
      </c>
      <c r="C244" s="11">
        <v>23.099999999998001</v>
      </c>
      <c r="D244" s="6">
        <f t="shared" si="335"/>
        <v>61.879451612903566</v>
      </c>
      <c r="E244" s="6">
        <f t="shared" si="336"/>
        <v>15.792548387098192</v>
      </c>
      <c r="F244" s="6">
        <v>0</v>
      </c>
      <c r="G244" s="6">
        <v>0</v>
      </c>
      <c r="H244" s="11">
        <f t="shared" si="338"/>
        <v>77.672000000001759</v>
      </c>
      <c r="J244" s="6">
        <f t="shared" si="332"/>
        <v>79.667642925252551</v>
      </c>
      <c r="K244" s="6">
        <f t="shared" si="326"/>
        <v>20.332357074747442</v>
      </c>
      <c r="L244" s="6">
        <f t="shared" si="327"/>
        <v>0</v>
      </c>
      <c r="M244" s="6">
        <f t="shared" si="333"/>
        <v>0</v>
      </c>
      <c r="N244" s="11">
        <f t="shared" si="334"/>
        <v>100</v>
      </c>
      <c r="O244" s="6">
        <v>8.0000000000000002E-3</v>
      </c>
      <c r="P244" s="6">
        <f t="shared" si="263"/>
        <v>0.11927303637032231</v>
      </c>
      <c r="Q244" s="6">
        <f t="shared" si="264"/>
        <v>0.23650071937236417</v>
      </c>
      <c r="R244" s="6">
        <v>0.3</v>
      </c>
      <c r="S244" s="6">
        <f t="shared" si="331"/>
        <v>3.0624431082727527E-2</v>
      </c>
      <c r="T244" s="6">
        <v>0.12</v>
      </c>
      <c r="U244" s="6">
        <f t="shared" si="265"/>
        <v>0.67213014389235692</v>
      </c>
      <c r="V244" s="6">
        <f t="shared" si="266"/>
        <v>1.4473330806261877</v>
      </c>
      <c r="W244" s="6">
        <v>0.06</v>
      </c>
      <c r="X244" s="6">
        <f t="shared" si="288"/>
        <v>0.23226107237351087</v>
      </c>
      <c r="Y244" s="6">
        <v>2.6700000000000002E-2</v>
      </c>
      <c r="Z244" s="6">
        <v>0.21</v>
      </c>
      <c r="AA244" s="6">
        <v>0.442</v>
      </c>
      <c r="AB244" s="6">
        <v>0.5</v>
      </c>
      <c r="AC244" s="6">
        <f t="shared" si="289"/>
        <v>6.3969210518012062E-2</v>
      </c>
      <c r="AD244" s="6">
        <f t="shared" si="267"/>
        <v>0.1757276019996786</v>
      </c>
      <c r="AE244" s="6">
        <f t="shared" si="268"/>
        <v>1.2575186945949581</v>
      </c>
      <c r="AF244" s="6">
        <f t="shared" si="269"/>
        <v>2.4872191128923187</v>
      </c>
      <c r="AG244" s="6">
        <f t="shared" si="270"/>
        <v>10.135908508088848</v>
      </c>
      <c r="AH244" s="6">
        <f t="shared" si="290"/>
        <v>0.39568122974896253</v>
      </c>
      <c r="AI244" s="6">
        <f t="shared" si="271"/>
        <v>9.7015244522930671E-2</v>
      </c>
      <c r="AJ244" s="6">
        <f t="shared" si="272"/>
        <v>0.79710301184309462</v>
      </c>
      <c r="AK244" s="6">
        <f t="shared" si="273"/>
        <v>1.3449744874093943</v>
      </c>
      <c r="AL244" s="6">
        <f t="shared" si="274"/>
        <v>6.6048457834735679</v>
      </c>
      <c r="AM244" s="6">
        <f t="shared" si="291"/>
        <v>0.23935958921109343</v>
      </c>
      <c r="AN244" s="6">
        <f t="shared" si="275"/>
        <v>5.3559927767416082E-2</v>
      </c>
      <c r="AO244" s="6">
        <f t="shared" si="276"/>
        <v>0.50525945595900879</v>
      </c>
      <c r="AP244" s="6">
        <f t="shared" si="277"/>
        <v>0.72730076831814672</v>
      </c>
      <c r="AQ244" s="6">
        <f t="shared" si="278"/>
        <v>4.3039050509044081</v>
      </c>
      <c r="AR244" s="6">
        <f t="shared" si="292"/>
        <v>0.1454010887442802</v>
      </c>
      <c r="AS244" s="6">
        <f t="shared" si="279"/>
        <v>2.9569227769897399E-2</v>
      </c>
      <c r="AT244" s="6">
        <f t="shared" si="280"/>
        <v>0.32026866545856858</v>
      </c>
      <c r="AU244" s="6">
        <f t="shared" si="281"/>
        <v>0.39329103454967984</v>
      </c>
      <c r="AV244" s="6">
        <f t="shared" si="282"/>
        <v>2.8045467365111891</v>
      </c>
      <c r="AW244" s="6">
        <f t="shared" si="293"/>
        <v>8.8675275455040961E-2</v>
      </c>
      <c r="AX244" s="6">
        <f t="shared" si="283"/>
        <v>1.6324503548714404E-2</v>
      </c>
      <c r="AY244" s="6">
        <f t="shared" si="284"/>
        <v>0.20300860649886443</v>
      </c>
      <c r="AZ244" s="6">
        <f t="shared" si="285"/>
        <v>0.21267382710847949</v>
      </c>
      <c r="BA244" s="6">
        <f t="shared" si="286"/>
        <v>1.8275222859813636</v>
      </c>
      <c r="BB244" s="6">
        <f t="shared" si="294"/>
        <v>5.4281781962328031E-2</v>
      </c>
      <c r="BD244" s="6">
        <f t="shared" si="322"/>
        <v>400.87699237641431</v>
      </c>
      <c r="BE244" s="6">
        <f t="shared" si="323"/>
        <v>5435.7084404655634</v>
      </c>
      <c r="BF244" s="6">
        <f t="shared" si="295"/>
        <v>41.715494105619442</v>
      </c>
      <c r="BG244" s="6">
        <f t="shared" si="296"/>
        <v>38.773217536002917</v>
      </c>
      <c r="BH244" s="6">
        <f t="shared" si="324"/>
        <v>0.60811127213552674</v>
      </c>
      <c r="BI244" s="6">
        <f t="shared" si="297"/>
        <v>1.9377338201305427</v>
      </c>
      <c r="BJ244" s="6">
        <f t="shared" si="298"/>
        <v>198.65692803045721</v>
      </c>
      <c r="BK244" s="6">
        <f t="shared" si="299"/>
        <v>110.73812669016667</v>
      </c>
      <c r="BL244" s="6">
        <f t="shared" si="300"/>
        <v>260.14226354925205</v>
      </c>
      <c r="BM244" s="6">
        <f t="shared" si="301"/>
        <v>165.20246242010055</v>
      </c>
      <c r="BN244" s="6">
        <f t="shared" si="302"/>
        <v>292.29725714465565</v>
      </c>
      <c r="BO244" s="6">
        <f t="shared" si="303"/>
        <v>231.05927390752828</v>
      </c>
      <c r="BP244" s="6">
        <f t="shared" si="304"/>
        <v>257.10973655836045</v>
      </c>
      <c r="BQ244" s="6">
        <f t="shared" si="305"/>
        <v>296.62877755254431</v>
      </c>
      <c r="BR244" s="6">
        <f t="shared" si="306"/>
        <v>152.96069818244035</v>
      </c>
      <c r="BS244" s="6">
        <f t="shared" si="307"/>
        <v>344.79774986413526</v>
      </c>
      <c r="BU244" s="6">
        <f t="shared" si="308"/>
        <v>2.8560468727502597</v>
      </c>
      <c r="BV244" s="6">
        <f t="shared" si="309"/>
        <v>4.2607364804507544</v>
      </c>
      <c r="BW244" s="6">
        <f t="shared" si="310"/>
        <v>5.9592494147017314</v>
      </c>
      <c r="BX244" s="6">
        <f t="shared" si="311"/>
        <v>7.650352392785285</v>
      </c>
      <c r="BY244" s="6">
        <f t="shared" si="312"/>
        <v>8.8926782912450566</v>
      </c>
      <c r="CA244" s="6">
        <f t="shared" si="313"/>
        <v>2.037234482000327</v>
      </c>
      <c r="CB244" s="6">
        <f t="shared" si="314"/>
        <v>3.039207570263851</v>
      </c>
      <c r="CC244" s="6">
        <f t="shared" si="315"/>
        <v>4.2507665088773283</v>
      </c>
      <c r="CD244" s="6">
        <f t="shared" si="325"/>
        <v>5.4570398836023353</v>
      </c>
      <c r="CE244" s="6">
        <f t="shared" si="316"/>
        <v>6.3431980143990883</v>
      </c>
      <c r="CG244" s="6">
        <f t="shared" si="317"/>
        <v>57.148265432404116</v>
      </c>
      <c r="CH244" s="6">
        <f t="shared" si="318"/>
        <v>85.255498306248825</v>
      </c>
      <c r="CI244" s="6">
        <f t="shared" si="319"/>
        <v>119.24200914858476</v>
      </c>
      <c r="CJ244" s="6">
        <f t="shared" si="320"/>
        <v>153.08024996568454</v>
      </c>
      <c r="CK244" s="6">
        <f t="shared" si="321"/>
        <v>177.93865508365161</v>
      </c>
    </row>
    <row r="245" spans="1:89">
      <c r="A245" s="6">
        <v>1</v>
      </c>
      <c r="B245" s="6">
        <f t="shared" si="337"/>
        <v>1257.1087958324833</v>
      </c>
      <c r="C245" s="11">
        <v>23.1999999999979</v>
      </c>
      <c r="D245" s="6">
        <f t="shared" si="335"/>
        <v>61.862451612903584</v>
      </c>
      <c r="E245" s="6">
        <f t="shared" si="336"/>
        <v>15.721548387098265</v>
      </c>
      <c r="F245" s="6">
        <v>0</v>
      </c>
      <c r="G245" s="6">
        <v>0</v>
      </c>
      <c r="H245" s="11">
        <f t="shared" si="338"/>
        <v>77.584000000001851</v>
      </c>
      <c r="J245" s="6">
        <f t="shared" si="332"/>
        <v>79.73609457220833</v>
      </c>
      <c r="K245" s="6">
        <f t="shared" si="326"/>
        <v>20.26390542779167</v>
      </c>
      <c r="L245" s="6">
        <f t="shared" si="327"/>
        <v>0</v>
      </c>
      <c r="M245" s="6">
        <f t="shared" si="333"/>
        <v>0</v>
      </c>
      <c r="N245" s="11">
        <f t="shared" si="334"/>
        <v>100</v>
      </c>
      <c r="O245" s="6">
        <v>8.0000000000000002E-3</v>
      </c>
      <c r="P245" s="6">
        <f t="shared" si="263"/>
        <v>0.11895832307490735</v>
      </c>
      <c r="Q245" s="6">
        <f t="shared" si="264"/>
        <v>0.23634804420408187</v>
      </c>
      <c r="R245" s="6">
        <v>0.3</v>
      </c>
      <c r="S245" s="6">
        <f t="shared" si="331"/>
        <v>3.0484489652162768E-2</v>
      </c>
      <c r="T245" s="6">
        <v>0.12</v>
      </c>
      <c r="U245" s="6">
        <f t="shared" si="265"/>
        <v>0.67216462236518226</v>
      </c>
      <c r="V245" s="6">
        <f t="shared" si="266"/>
        <v>1.4451156451905995</v>
      </c>
      <c r="W245" s="6">
        <v>0.06</v>
      </c>
      <c r="X245" s="6">
        <f t="shared" si="288"/>
        <v>0.23189011688180355</v>
      </c>
      <c r="Y245" s="6">
        <v>2.6700000000000002E-2</v>
      </c>
      <c r="Z245" s="6">
        <v>0.21</v>
      </c>
      <c r="AA245" s="6">
        <v>0.442</v>
      </c>
      <c r="AB245" s="6">
        <v>0.5</v>
      </c>
      <c r="AC245" s="6">
        <f t="shared" si="289"/>
        <v>6.3843738649142126E-2</v>
      </c>
      <c r="AD245" s="6">
        <f t="shared" si="267"/>
        <v>0.17549672059191931</v>
      </c>
      <c r="AE245" s="6">
        <f t="shared" si="268"/>
        <v>1.252244737362848</v>
      </c>
      <c r="AF245" s="6">
        <f t="shared" si="269"/>
        <v>2.4772473752221296</v>
      </c>
      <c r="AG245" s="6">
        <f t="shared" si="270"/>
        <v>10.118495092085281</v>
      </c>
      <c r="AH245" s="6">
        <f t="shared" si="290"/>
        <v>0.3936879204060027</v>
      </c>
      <c r="AI245" s="6">
        <f t="shared" si="271"/>
        <v>9.6887780106557408E-2</v>
      </c>
      <c r="AJ245" s="6">
        <f t="shared" si="272"/>
        <v>0.7937600100951957</v>
      </c>
      <c r="AK245" s="6">
        <f t="shared" si="273"/>
        <v>1.3395822271569602</v>
      </c>
      <c r="AL245" s="6">
        <f t="shared" si="274"/>
        <v>6.5934987071680515</v>
      </c>
      <c r="AM245" s="6">
        <f t="shared" si="291"/>
        <v>0.23810130974399793</v>
      </c>
      <c r="AN245" s="6">
        <f t="shared" si="275"/>
        <v>5.3489557538825304E-2</v>
      </c>
      <c r="AO245" s="6">
        <f t="shared" si="276"/>
        <v>0.50314042840633666</v>
      </c>
      <c r="AP245" s="6">
        <f t="shared" si="277"/>
        <v>0.72438488027619541</v>
      </c>
      <c r="AQ245" s="6">
        <f t="shared" si="278"/>
        <v>4.2965109737941587</v>
      </c>
      <c r="AR245" s="6">
        <f t="shared" si="292"/>
        <v>0.14460638476665946</v>
      </c>
      <c r="AS245" s="6">
        <f t="shared" si="279"/>
        <v>2.95303779542954E-2</v>
      </c>
      <c r="AT245" s="6">
        <f t="shared" si="280"/>
        <v>0.31892547807561078</v>
      </c>
      <c r="AU245" s="6">
        <f t="shared" si="281"/>
        <v>0.39171425548576932</v>
      </c>
      <c r="AV245" s="6">
        <f t="shared" si="282"/>
        <v>2.799728545918275</v>
      </c>
      <c r="AW245" s="6">
        <f t="shared" si="293"/>
        <v>8.8173127355541753E-2</v>
      </c>
      <c r="AX245" s="6">
        <f t="shared" si="283"/>
        <v>1.6303055442000326E-2</v>
      </c>
      <c r="AY245" s="6">
        <f t="shared" si="284"/>
        <v>0.20215720070026505</v>
      </c>
      <c r="AZ245" s="6">
        <f t="shared" si="285"/>
        <v>0.21182117701333975</v>
      </c>
      <c r="BA245" s="6">
        <f t="shared" si="286"/>
        <v>1.8243826161830239</v>
      </c>
      <c r="BB245" s="6">
        <f t="shared" si="294"/>
        <v>5.3964363670765653E-2</v>
      </c>
      <c r="BD245" s="6">
        <f t="shared" si="322"/>
        <v>386.60906255147881</v>
      </c>
      <c r="BE245" s="6">
        <f t="shared" si="323"/>
        <v>5413.9450810780227</v>
      </c>
      <c r="BF245" s="6">
        <f t="shared" si="295"/>
        <v>41.603113289816619</v>
      </c>
      <c r="BG245" s="6">
        <f t="shared" si="296"/>
        <v>38.785415362527964</v>
      </c>
      <c r="BH245" s="6">
        <f t="shared" si="324"/>
        <v>0.59787304246510398</v>
      </c>
      <c r="BI245" s="6">
        <f t="shared" si="297"/>
        <v>1.9319585581578522</v>
      </c>
      <c r="BJ245" s="6">
        <f t="shared" si="298"/>
        <v>199.26467281304318</v>
      </c>
      <c r="BK245" s="6">
        <f t="shared" si="299"/>
        <v>111.11970663035113</v>
      </c>
      <c r="BL245" s="6">
        <f t="shared" si="300"/>
        <v>260.43509777807623</v>
      </c>
      <c r="BM245" s="6">
        <f t="shared" si="301"/>
        <v>165.61294791733283</v>
      </c>
      <c r="BN245" s="6">
        <f t="shared" si="302"/>
        <v>291.66168739193529</v>
      </c>
      <c r="BO245" s="6">
        <f t="shared" si="303"/>
        <v>231.32049120702979</v>
      </c>
      <c r="BP245" s="6">
        <f t="shared" si="304"/>
        <v>255.14069190423251</v>
      </c>
      <c r="BQ245" s="6">
        <f t="shared" si="305"/>
        <v>296.44994959716377</v>
      </c>
      <c r="BR245" s="6">
        <f t="shared" si="306"/>
        <v>150.42166391295612</v>
      </c>
      <c r="BS245" s="6">
        <f t="shared" si="307"/>
        <v>343.95992190744988</v>
      </c>
      <c r="BU245" s="6">
        <f t="shared" si="308"/>
        <v>2.8649868924108008</v>
      </c>
      <c r="BV245" s="6">
        <f t="shared" si="309"/>
        <v>4.2699800007127857</v>
      </c>
      <c r="BW245" s="6">
        <f t="shared" si="310"/>
        <v>5.9641101956720863</v>
      </c>
      <c r="BX245" s="6">
        <f t="shared" si="311"/>
        <v>7.6433356927144089</v>
      </c>
      <c r="BY245" s="6">
        <f t="shared" si="312"/>
        <v>8.8682799627759668</v>
      </c>
      <c r="CA245" s="6">
        <f t="shared" si="313"/>
        <v>2.0524719953055937</v>
      </c>
      <c r="CB245" s="6">
        <f t="shared" si="314"/>
        <v>3.0590067951770954</v>
      </c>
      <c r="CC245" s="6">
        <f t="shared" si="315"/>
        <v>4.2726789382386814</v>
      </c>
      <c r="CD245" s="6">
        <f t="shared" si="325"/>
        <v>5.4756733797184136</v>
      </c>
      <c r="CE245" s="6">
        <f t="shared" si="316"/>
        <v>6.3532214818655071</v>
      </c>
      <c r="CG245" s="6">
        <f t="shared" si="317"/>
        <v>57.516609847110402</v>
      </c>
      <c r="CH245" s="6">
        <f t="shared" si="318"/>
        <v>85.72282630909379</v>
      </c>
      <c r="CI245" s="6">
        <f t="shared" si="319"/>
        <v>119.73367142388236</v>
      </c>
      <c r="CJ245" s="6">
        <f t="shared" si="320"/>
        <v>153.44529433376286</v>
      </c>
      <c r="CK245" s="6">
        <f t="shared" si="321"/>
        <v>178.03690480577399</v>
      </c>
    </row>
    <row r="246" spans="1:89">
      <c r="A246" s="6">
        <v>1</v>
      </c>
      <c r="B246" s="6">
        <f t="shared" si="337"/>
        <v>1257.8230815467684</v>
      </c>
      <c r="C246" s="11">
        <v>23.299999999997802</v>
      </c>
      <c r="D246" s="6">
        <f t="shared" si="335"/>
        <v>61.845451612903602</v>
      </c>
      <c r="E246" s="6">
        <f t="shared" si="336"/>
        <v>15.650548387098334</v>
      </c>
      <c r="F246" s="6">
        <v>0</v>
      </c>
      <c r="G246" s="6">
        <v>0</v>
      </c>
      <c r="H246" s="11">
        <f t="shared" si="338"/>
        <v>77.496000000001942</v>
      </c>
      <c r="J246" s="6">
        <f t="shared" si="332"/>
        <v>79.804701678669929</v>
      </c>
      <c r="K246" s="6">
        <f t="shared" si="326"/>
        <v>20.195298321330057</v>
      </c>
      <c r="L246" s="6">
        <f t="shared" si="327"/>
        <v>0</v>
      </c>
      <c r="M246" s="6">
        <f t="shared" si="333"/>
        <v>0</v>
      </c>
      <c r="N246" s="11">
        <f t="shared" si="334"/>
        <v>99.999999999999986</v>
      </c>
      <c r="O246" s="6">
        <v>8.0000000000000002E-3</v>
      </c>
      <c r="P246" s="6">
        <f t="shared" si="263"/>
        <v>0.11864473268180561</v>
      </c>
      <c r="Q246" s="6">
        <f t="shared" si="264"/>
        <v>0.23619560992197741</v>
      </c>
      <c r="R246" s="6">
        <v>0.3</v>
      </c>
      <c r="S246" s="6">
        <f t="shared" si="331"/>
        <v>3.0345033841928819E-2</v>
      </c>
      <c r="T246" s="6">
        <v>0.12</v>
      </c>
      <c r="U246" s="6">
        <f t="shared" si="265"/>
        <v>0.67219907043186211</v>
      </c>
      <c r="V246" s="6">
        <f t="shared" si="266"/>
        <v>1.4429036714183401</v>
      </c>
      <c r="W246" s="6">
        <v>0.06</v>
      </c>
      <c r="X246" s="6">
        <f t="shared" si="288"/>
        <v>0.231518249601326</v>
      </c>
      <c r="Y246" s="6">
        <v>2.6700000000000002E-2</v>
      </c>
      <c r="Z246" s="6">
        <v>0.21</v>
      </c>
      <c r="AA246" s="6">
        <v>0.442</v>
      </c>
      <c r="AB246" s="6">
        <v>0.5</v>
      </c>
      <c r="AC246" s="6">
        <f t="shared" si="289"/>
        <v>6.3717981822997982E-2</v>
      </c>
      <c r="AD246" s="6">
        <f t="shared" si="267"/>
        <v>0.17526635754412534</v>
      </c>
      <c r="AE246" s="6">
        <f t="shared" si="268"/>
        <v>1.2469977890674817</v>
      </c>
      <c r="AF246" s="6">
        <f t="shared" si="269"/>
        <v>2.4673248650295996</v>
      </c>
      <c r="AG246" s="6">
        <f t="shared" si="270"/>
        <v>10.101127799049218</v>
      </c>
      <c r="AH246" s="6">
        <f t="shared" si="290"/>
        <v>0.39170571734372828</v>
      </c>
      <c r="AI246" s="6">
        <f t="shared" si="271"/>
        <v>9.6760601865026399E-2</v>
      </c>
      <c r="AJ246" s="6">
        <f t="shared" si="272"/>
        <v>0.79043412849423178</v>
      </c>
      <c r="AK246" s="6">
        <f t="shared" si="273"/>
        <v>1.334216586875878</v>
      </c>
      <c r="AL246" s="6">
        <f t="shared" si="274"/>
        <v>6.5821816858977753</v>
      </c>
      <c r="AM246" s="6">
        <f t="shared" si="291"/>
        <v>0.23685003994388532</v>
      </c>
      <c r="AN246" s="6">
        <f t="shared" si="275"/>
        <v>5.3419345300908645E-2</v>
      </c>
      <c r="AO246" s="6">
        <f t="shared" si="276"/>
        <v>0.50103225279625896</v>
      </c>
      <c r="AP246" s="6">
        <f t="shared" si="277"/>
        <v>0.7214833870988292</v>
      </c>
      <c r="AQ246" s="6">
        <f t="shared" si="278"/>
        <v>4.2891364813982564</v>
      </c>
      <c r="AR246" s="6">
        <f t="shared" si="292"/>
        <v>0.1438161072943738</v>
      </c>
      <c r="AS246" s="6">
        <f t="shared" si="279"/>
        <v>2.9491615361780198E-2</v>
      </c>
      <c r="AT246" s="6">
        <f t="shared" si="280"/>
        <v>0.31758916941037196</v>
      </c>
      <c r="AU246" s="6">
        <f t="shared" si="281"/>
        <v>0.39014526050711146</v>
      </c>
      <c r="AV246" s="6">
        <f t="shared" si="282"/>
        <v>2.7949231172813191</v>
      </c>
      <c r="AW246" s="6">
        <f t="shared" si="293"/>
        <v>8.7673775858348402E-2</v>
      </c>
      <c r="AX246" s="6">
        <f t="shared" si="283"/>
        <v>1.6281655489184657E-2</v>
      </c>
      <c r="AY246" s="6">
        <f t="shared" si="284"/>
        <v>0.20131015511247993</v>
      </c>
      <c r="AZ246" s="6">
        <f t="shared" si="285"/>
        <v>0.21097273619595061</v>
      </c>
      <c r="BA246" s="6">
        <f t="shared" si="286"/>
        <v>1.8212512624375505</v>
      </c>
      <c r="BB246" s="6">
        <f t="shared" si="294"/>
        <v>5.3648712967590197E-2</v>
      </c>
      <c r="BD246" s="6">
        <f t="shared" si="322"/>
        <v>372.75925565472795</v>
      </c>
      <c r="BE246" s="6">
        <f t="shared" si="323"/>
        <v>5392.3090904109895</v>
      </c>
      <c r="BF246" s="6">
        <f t="shared" si="295"/>
        <v>41.490700106515632</v>
      </c>
      <c r="BG246" s="6">
        <f t="shared" si="296"/>
        <v>38.797026026665243</v>
      </c>
      <c r="BH246" s="6">
        <f t="shared" si="324"/>
        <v>0.58777410746728731</v>
      </c>
      <c r="BI246" s="6">
        <f t="shared" si="297"/>
        <v>1.9261895261806445</v>
      </c>
      <c r="BJ246" s="6">
        <f t="shared" si="298"/>
        <v>199.86988219891464</v>
      </c>
      <c r="BK246" s="6">
        <f t="shared" si="299"/>
        <v>111.50060867141758</v>
      </c>
      <c r="BL246" s="6">
        <f t="shared" si="300"/>
        <v>260.71892449104513</v>
      </c>
      <c r="BM246" s="6">
        <f t="shared" si="301"/>
        <v>166.0211280743012</v>
      </c>
      <c r="BN246" s="6">
        <f t="shared" si="302"/>
        <v>291.01012549878328</v>
      </c>
      <c r="BO246" s="6">
        <f t="shared" si="303"/>
        <v>231.57666989497699</v>
      </c>
      <c r="BP246" s="6">
        <f t="shared" si="304"/>
        <v>253.16135599894903</v>
      </c>
      <c r="BQ246" s="6">
        <f t="shared" si="305"/>
        <v>296.26416164180677</v>
      </c>
      <c r="BR246" s="6">
        <f t="shared" si="306"/>
        <v>147.89994359456821</v>
      </c>
      <c r="BS246" s="6">
        <f t="shared" si="307"/>
        <v>343.11846277306057</v>
      </c>
      <c r="BU246" s="6">
        <f t="shared" si="308"/>
        <v>2.8739473122188044</v>
      </c>
      <c r="BV246" s="6">
        <f t="shared" si="309"/>
        <v>4.2792230507615372</v>
      </c>
      <c r="BW246" s="6">
        <f t="shared" si="310"/>
        <v>5.9689283847636689</v>
      </c>
      <c r="BX246" s="6">
        <f t="shared" si="311"/>
        <v>7.6362595792312549</v>
      </c>
      <c r="BY246" s="6">
        <f t="shared" si="312"/>
        <v>8.8439372269728835</v>
      </c>
      <c r="CA246" s="6">
        <f t="shared" si="313"/>
        <v>2.0677710940141831</v>
      </c>
      <c r="CB246" s="6">
        <f t="shared" si="314"/>
        <v>3.078850364300008</v>
      </c>
      <c r="CC246" s="6">
        <f t="shared" si="315"/>
        <v>4.2945733638819794</v>
      </c>
      <c r="CD246" s="6">
        <f t="shared" si="325"/>
        <v>5.4941984347419179</v>
      </c>
      <c r="CE246" s="6">
        <f t="shared" si="316"/>
        <v>6.3631082161669799</v>
      </c>
      <c r="CG246" s="6">
        <f t="shared" si="317"/>
        <v>57.886623904817498</v>
      </c>
      <c r="CH246" s="6">
        <f t="shared" si="318"/>
        <v>86.191481065467684</v>
      </c>
      <c r="CI246" s="6">
        <f t="shared" si="319"/>
        <v>120.22527728834662</v>
      </c>
      <c r="CJ246" s="6">
        <f t="shared" si="320"/>
        <v>153.80841688473708</v>
      </c>
      <c r="CK246" s="6">
        <f t="shared" si="321"/>
        <v>178.13328237404286</v>
      </c>
    </row>
    <row r="247" spans="1:89">
      <c r="A247" s="6">
        <v>1</v>
      </c>
      <c r="B247" s="6">
        <f t="shared" si="337"/>
        <v>1258.5373672610535</v>
      </c>
      <c r="C247" s="11">
        <v>23.3999999999977</v>
      </c>
      <c r="D247" s="6">
        <f t="shared" si="335"/>
        <v>61.828451612903621</v>
      </c>
      <c r="E247" s="6">
        <f t="shared" si="336"/>
        <v>15.579548387098406</v>
      </c>
      <c r="F247" s="6">
        <v>0</v>
      </c>
      <c r="G247" s="6">
        <v>0</v>
      </c>
      <c r="H247" s="11">
        <f t="shared" si="338"/>
        <v>77.408000000002033</v>
      </c>
      <c r="J247" s="6">
        <f t="shared" si="332"/>
        <v>79.873464774832044</v>
      </c>
      <c r="K247" s="6">
        <f t="shared" si="326"/>
        <v>20.126535225167935</v>
      </c>
      <c r="L247" s="6">
        <f t="shared" si="327"/>
        <v>0</v>
      </c>
      <c r="M247" s="6">
        <f t="shared" si="333"/>
        <v>0</v>
      </c>
      <c r="N247" s="11">
        <f t="shared" si="334"/>
        <v>99.999999999999972</v>
      </c>
      <c r="O247" s="6">
        <v>8.0000000000000002E-3</v>
      </c>
      <c r="P247" s="6">
        <f t="shared" si="263"/>
        <v>0.11833226027856877</v>
      </c>
      <c r="Q247" s="6">
        <f t="shared" si="264"/>
        <v>0.23604341598805517</v>
      </c>
      <c r="R247" s="6">
        <v>0.3</v>
      </c>
      <c r="S247" s="6">
        <f t="shared" si="331"/>
        <v>3.0206061229690113E-2</v>
      </c>
      <c r="T247" s="6">
        <v>0.12</v>
      </c>
      <c r="U247" s="6">
        <f t="shared" si="265"/>
        <v>0.67223348813255679</v>
      </c>
      <c r="V247" s="6">
        <f t="shared" si="266"/>
        <v>1.4406971417412959</v>
      </c>
      <c r="W247" s="6">
        <v>0.06</v>
      </c>
      <c r="X247" s="6">
        <f t="shared" si="288"/>
        <v>0.23114546751417259</v>
      </c>
      <c r="Y247" s="6">
        <v>2.6700000000000002E-2</v>
      </c>
      <c r="Z247" s="6">
        <v>0.21</v>
      </c>
      <c r="AA247" s="6">
        <v>0.442</v>
      </c>
      <c r="AB247" s="6">
        <v>0.5</v>
      </c>
      <c r="AC247" s="6">
        <f t="shared" si="289"/>
        <v>6.3591939067732819E-2</v>
      </c>
      <c r="AD247" s="6">
        <f t="shared" si="267"/>
        <v>0.17503651131062334</v>
      </c>
      <c r="AE247" s="6">
        <f t="shared" si="268"/>
        <v>1.241777688660272</v>
      </c>
      <c r="AF247" s="6">
        <f t="shared" si="269"/>
        <v>2.4574512980073555</v>
      </c>
      <c r="AG247" s="6">
        <f t="shared" si="270"/>
        <v>10.083806471498301</v>
      </c>
      <c r="AH247" s="6">
        <f t="shared" si="290"/>
        <v>0.38973455013127151</v>
      </c>
      <c r="AI247" s="6">
        <f t="shared" si="271"/>
        <v>9.6633708945006266E-2</v>
      </c>
      <c r="AJ247" s="6">
        <f t="shared" si="272"/>
        <v>0.78712526495638158</v>
      </c>
      <c r="AK247" s="6">
        <f t="shared" si="273"/>
        <v>1.3288774128257066</v>
      </c>
      <c r="AL247" s="6">
        <f t="shared" si="274"/>
        <v>6.5708946170427707</v>
      </c>
      <c r="AM247" s="6">
        <f t="shared" si="291"/>
        <v>0.23560573519244588</v>
      </c>
      <c r="AN247" s="6">
        <f t="shared" si="275"/>
        <v>5.3349290582561062E-2</v>
      </c>
      <c r="AO247" s="6">
        <f t="shared" si="276"/>
        <v>0.49893486442093327</v>
      </c>
      <c r="AP247" s="6">
        <f t="shared" si="277"/>
        <v>0.71859620565024018</v>
      </c>
      <c r="AQ247" s="6">
        <f t="shared" si="278"/>
        <v>4.2817815068466158</v>
      </c>
      <c r="AR247" s="6">
        <f t="shared" si="292"/>
        <v>0.14303022805940771</v>
      </c>
      <c r="AS247" s="6">
        <f t="shared" si="279"/>
        <v>2.9452939732265333E-2</v>
      </c>
      <c r="AT247" s="6">
        <f t="shared" si="280"/>
        <v>0.31625969844651064</v>
      </c>
      <c r="AU247" s="6">
        <f t="shared" si="281"/>
        <v>0.38858400465765869</v>
      </c>
      <c r="AV247" s="6">
        <f t="shared" si="282"/>
        <v>2.7901304070258748</v>
      </c>
      <c r="AW247" s="6">
        <f t="shared" si="293"/>
        <v>8.7177203053050309E-2</v>
      </c>
      <c r="AX247" s="6">
        <f t="shared" si="283"/>
        <v>1.6260303546679518E-2</v>
      </c>
      <c r="AY247" s="6">
        <f t="shared" si="284"/>
        <v>0.20046744373649272</v>
      </c>
      <c r="AZ247" s="6">
        <f t="shared" si="285"/>
        <v>0.2101284803461349</v>
      </c>
      <c r="BA247" s="6">
        <f t="shared" si="286"/>
        <v>1.8181281963505964</v>
      </c>
      <c r="BB247" s="6">
        <f t="shared" si="294"/>
        <v>5.3334818504256747E-2</v>
      </c>
      <c r="BD247" s="6">
        <f t="shared" si="322"/>
        <v>359.31853145239035</v>
      </c>
      <c r="BE247" s="6">
        <f t="shared" si="323"/>
        <v>5370.8005837487926</v>
      </c>
      <c r="BF247" s="6">
        <f t="shared" si="295"/>
        <v>41.378254436075167</v>
      </c>
      <c r="BG247" s="6">
        <f t="shared" si="296"/>
        <v>38.808056917303738</v>
      </c>
      <c r="BH247" s="6">
        <f t="shared" si="324"/>
        <v>0.57781303267293538</v>
      </c>
      <c r="BI247" s="6">
        <f t="shared" si="297"/>
        <v>1.9204272334733519</v>
      </c>
      <c r="BJ247" s="6">
        <f t="shared" si="298"/>
        <v>200.47249859937588</v>
      </c>
      <c r="BK247" s="6">
        <f t="shared" si="299"/>
        <v>111.88083042324612</v>
      </c>
      <c r="BL247" s="6">
        <f t="shared" si="300"/>
        <v>260.99365707091647</v>
      </c>
      <c r="BM247" s="6">
        <f t="shared" si="301"/>
        <v>166.42699358283338</v>
      </c>
      <c r="BN247" s="6">
        <f t="shared" si="302"/>
        <v>290.34256971359537</v>
      </c>
      <c r="BO247" s="6">
        <f t="shared" si="303"/>
        <v>231.82780621898797</v>
      </c>
      <c r="BP247" s="6">
        <f t="shared" si="304"/>
        <v>251.17202430740554</v>
      </c>
      <c r="BQ247" s="6">
        <f t="shared" si="305"/>
        <v>296.07146020020696</v>
      </c>
      <c r="BR247" s="6">
        <f t="shared" si="306"/>
        <v>145.39590253544262</v>
      </c>
      <c r="BS247" s="6">
        <f t="shared" si="307"/>
        <v>342.27349456691763</v>
      </c>
      <c r="BU247" s="6">
        <f t="shared" si="308"/>
        <v>2.8829279100897396</v>
      </c>
      <c r="BV247" s="6">
        <f t="shared" si="309"/>
        <v>4.288464994201421</v>
      </c>
      <c r="BW247" s="6">
        <f t="shared" si="310"/>
        <v>5.9737030048422906</v>
      </c>
      <c r="BX247" s="6">
        <f t="shared" si="311"/>
        <v>7.6291235304850993</v>
      </c>
      <c r="BY247" s="6">
        <f t="shared" si="312"/>
        <v>8.8196503962120492</v>
      </c>
      <c r="CA247" s="6">
        <f t="shared" si="313"/>
        <v>2.0831313447343422</v>
      </c>
      <c r="CB247" s="6">
        <f t="shared" si="314"/>
        <v>3.0987371619496651</v>
      </c>
      <c r="CC247" s="6">
        <f t="shared" si="315"/>
        <v>4.3164478480259136</v>
      </c>
      <c r="CD247" s="6">
        <f t="shared" si="325"/>
        <v>5.5126131678780474</v>
      </c>
      <c r="CE247" s="6">
        <f t="shared" si="316"/>
        <v>6.3728579981648181</v>
      </c>
      <c r="CG247" s="6">
        <f t="shared" si="317"/>
        <v>58.258302357488724</v>
      </c>
      <c r="CH247" s="6">
        <f t="shared" si="318"/>
        <v>86.66144214265681</v>
      </c>
      <c r="CI247" s="6">
        <f t="shared" si="319"/>
        <v>120.7167874825937</v>
      </c>
      <c r="CJ247" s="6">
        <f t="shared" si="320"/>
        <v>154.16958010157029</v>
      </c>
      <c r="CK247" s="6">
        <f t="shared" si="321"/>
        <v>178.22778629725522</v>
      </c>
    </row>
    <row r="248" spans="1:89">
      <c r="A248" s="6">
        <v>1</v>
      </c>
      <c r="B248" s="6">
        <f t="shared" si="337"/>
        <v>1259.2516529753384</v>
      </c>
      <c r="C248" s="11">
        <v>23.499999999997598</v>
      </c>
      <c r="D248" s="6">
        <f t="shared" si="335"/>
        <v>61.811451612903632</v>
      </c>
      <c r="E248" s="6">
        <f t="shared" si="336"/>
        <v>15.508548387098479</v>
      </c>
      <c r="F248" s="6">
        <v>0</v>
      </c>
      <c r="G248" s="6">
        <v>0</v>
      </c>
      <c r="H248" s="11">
        <f t="shared" si="338"/>
        <v>77.320000000002111</v>
      </c>
      <c r="J248" s="6">
        <f t="shared" si="332"/>
        <v>79.942384393303087</v>
      </c>
      <c r="K248" s="6">
        <f t="shared" si="326"/>
        <v>20.057615606696917</v>
      </c>
      <c r="L248" s="6">
        <f t="shared" si="327"/>
        <v>0</v>
      </c>
      <c r="M248" s="6">
        <f t="shared" si="333"/>
        <v>0</v>
      </c>
      <c r="N248" s="11">
        <f t="shared" si="334"/>
        <v>100</v>
      </c>
      <c r="O248" s="6">
        <v>8.0000000000000002E-3</v>
      </c>
      <c r="P248" s="6">
        <f t="shared" si="263"/>
        <v>0.11802090097793282</v>
      </c>
      <c r="Q248" s="6">
        <f t="shared" si="264"/>
        <v>0.23589146186585666</v>
      </c>
      <c r="R248" s="6">
        <v>0.3</v>
      </c>
      <c r="S248" s="6">
        <f t="shared" si="331"/>
        <v>3.0067569405178417E-2</v>
      </c>
      <c r="T248" s="6">
        <v>0.12</v>
      </c>
      <c r="U248" s="6">
        <f t="shared" si="265"/>
        <v>0.67226787550735356</v>
      </c>
      <c r="V248" s="6">
        <f t="shared" si="266"/>
        <v>1.4384960386601733</v>
      </c>
      <c r="W248" s="6">
        <v>0.06</v>
      </c>
      <c r="X248" s="6">
        <f t="shared" si="288"/>
        <v>0.23077176758853646</v>
      </c>
      <c r="Y248" s="6">
        <v>2.6700000000000002E-2</v>
      </c>
      <c r="Z248" s="6">
        <v>0.21</v>
      </c>
      <c r="AA248" s="6">
        <v>0.442</v>
      </c>
      <c r="AB248" s="6">
        <v>0.5</v>
      </c>
      <c r="AC248" s="6">
        <f t="shared" si="289"/>
        <v>6.3465609407075449E-2</v>
      </c>
      <c r="AD248" s="6">
        <f t="shared" si="267"/>
        <v>0.17480718035140977</v>
      </c>
      <c r="AE248" s="6">
        <f t="shared" si="268"/>
        <v>1.2365842761805019</v>
      </c>
      <c r="AF248" s="6">
        <f t="shared" si="269"/>
        <v>2.4476263917141758</v>
      </c>
      <c r="AG248" s="6">
        <f t="shared" si="270"/>
        <v>10.066530952599985</v>
      </c>
      <c r="AH248" s="6">
        <f t="shared" si="290"/>
        <v>0.38777434883275902</v>
      </c>
      <c r="AI248" s="6">
        <f t="shared" si="271"/>
        <v>9.650710049629585E-2</v>
      </c>
      <c r="AJ248" s="6">
        <f t="shared" si="272"/>
        <v>0.78383331808739154</v>
      </c>
      <c r="AK248" s="6">
        <f t="shared" si="273"/>
        <v>1.3235645522751345</v>
      </c>
      <c r="AL248" s="6">
        <f t="shared" si="274"/>
        <v>6.5596373984064931</v>
      </c>
      <c r="AM248" s="6">
        <f t="shared" si="291"/>
        <v>0.23436835118476707</v>
      </c>
      <c r="AN248" s="6">
        <f t="shared" si="275"/>
        <v>5.3279392914405713E-2</v>
      </c>
      <c r="AO248" s="6">
        <f t="shared" si="276"/>
        <v>0.49684819900961341</v>
      </c>
      <c r="AP248" s="6">
        <f t="shared" si="277"/>
        <v>0.71572325334031128</v>
      </c>
      <c r="AQ248" s="6">
        <f t="shared" si="278"/>
        <v>4.2744459835450659</v>
      </c>
      <c r="AR248" s="6">
        <f t="shared" si="292"/>
        <v>0.14224871899219729</v>
      </c>
      <c r="AS248" s="6">
        <f t="shared" si="279"/>
        <v>2.9414350806618434E-2</v>
      </c>
      <c r="AT248" s="6">
        <f t="shared" si="280"/>
        <v>0.31493702444474753</v>
      </c>
      <c r="AU248" s="6">
        <f t="shared" si="281"/>
        <v>0.38703044327644814</v>
      </c>
      <c r="AV248" s="6">
        <f t="shared" si="282"/>
        <v>2.7853503717572905</v>
      </c>
      <c r="AW248" s="6">
        <f t="shared" si="293"/>
        <v>8.6683391154918119E-2</v>
      </c>
      <c r="AX248" s="6">
        <f t="shared" si="283"/>
        <v>1.6238999471423776E-2</v>
      </c>
      <c r="AY248" s="6">
        <f t="shared" si="284"/>
        <v>0.19962904074890808</v>
      </c>
      <c r="AZ248" s="6">
        <f t="shared" si="285"/>
        <v>0.20928838531328403</v>
      </c>
      <c r="BA248" s="6">
        <f t="shared" si="286"/>
        <v>1.8150133896449745</v>
      </c>
      <c r="BB248" s="6">
        <f t="shared" si="294"/>
        <v>5.302266901182439E-2</v>
      </c>
      <c r="BD248" s="6">
        <f t="shared" si="322"/>
        <v>346.27794500121871</v>
      </c>
      <c r="BE248" s="6">
        <f t="shared" si="323"/>
        <v>5349.4196363498868</v>
      </c>
      <c r="BF248" s="6">
        <f t="shared" si="295"/>
        <v>41.265776158911819</v>
      </c>
      <c r="BG248" s="6">
        <f t="shared" si="296"/>
        <v>38.818515297055249</v>
      </c>
      <c r="BH248" s="6">
        <f t="shared" si="324"/>
        <v>0.56798839347945873</v>
      </c>
      <c r="BI248" s="6">
        <f t="shared" si="297"/>
        <v>1.9146721745797661</v>
      </c>
      <c r="BJ248" s="6">
        <f t="shared" si="298"/>
        <v>201.07246405278349</v>
      </c>
      <c r="BK248" s="6">
        <f t="shared" si="299"/>
        <v>112.26036928975446</v>
      </c>
      <c r="BL248" s="6">
        <f t="shared" si="300"/>
        <v>261.25920919267196</v>
      </c>
      <c r="BM248" s="6">
        <f t="shared" si="301"/>
        <v>166.83053492585358</v>
      </c>
      <c r="BN248" s="6">
        <f t="shared" si="302"/>
        <v>289.65902104502027</v>
      </c>
      <c r="BO248" s="6">
        <f t="shared" si="303"/>
        <v>232.07389649484321</v>
      </c>
      <c r="BP248" s="6">
        <f t="shared" si="304"/>
        <v>249.1729957380191</v>
      </c>
      <c r="BQ248" s="6">
        <f t="shared" si="305"/>
        <v>295.87189226632546</v>
      </c>
      <c r="BR248" s="6">
        <f t="shared" si="306"/>
        <v>142.90989883272206</v>
      </c>
      <c r="BS248" s="6">
        <f t="shared" si="307"/>
        <v>341.42513884038993</v>
      </c>
      <c r="BU248" s="6">
        <f t="shared" si="308"/>
        <v>2.8919284632782047</v>
      </c>
      <c r="BV248" s="6">
        <f t="shared" si="309"/>
        <v>4.2977051968422204</v>
      </c>
      <c r="BW248" s="6">
        <f t="shared" si="310"/>
        <v>5.9784330935616232</v>
      </c>
      <c r="BX248" s="6">
        <f t="shared" si="311"/>
        <v>7.6219270624389424</v>
      </c>
      <c r="BY248" s="6">
        <f t="shared" si="312"/>
        <v>8.7954198203528478</v>
      </c>
      <c r="CA248" s="6">
        <f t="shared" si="313"/>
        <v>2.0985523088697899</v>
      </c>
      <c r="CB248" s="6">
        <f t="shared" si="314"/>
        <v>3.1186660659825973</v>
      </c>
      <c r="CC248" s="6">
        <f t="shared" si="315"/>
        <v>4.3383004563312983</v>
      </c>
      <c r="CD248" s="6">
        <f t="shared" si="325"/>
        <v>5.530915732537486</v>
      </c>
      <c r="CE248" s="6">
        <f t="shared" si="316"/>
        <v>6.3824706613100428</v>
      </c>
      <c r="CG248" s="6">
        <f t="shared" si="317"/>
        <v>58.63163980768325</v>
      </c>
      <c r="CH248" s="6">
        <f t="shared" si="318"/>
        <v>87.132688896191695</v>
      </c>
      <c r="CI248" s="6">
        <f t="shared" si="319"/>
        <v>121.20816272152646</v>
      </c>
      <c r="CJ248" s="6">
        <f t="shared" si="320"/>
        <v>154.52874711111508</v>
      </c>
      <c r="CK248" s="6">
        <f t="shared" si="321"/>
        <v>178.32041608654296</v>
      </c>
    </row>
    <row r="249" spans="1:89">
      <c r="A249" s="6">
        <v>1</v>
      </c>
      <c r="B249" s="6">
        <f t="shared" si="337"/>
        <v>1259.9659386896242</v>
      </c>
      <c r="C249" s="11">
        <v>23.5999999999976</v>
      </c>
      <c r="D249" s="6">
        <f t="shared" si="335"/>
        <v>61.794451612903636</v>
      </c>
      <c r="E249" s="6">
        <f t="shared" si="336"/>
        <v>15.437548387098477</v>
      </c>
      <c r="F249" s="6">
        <v>0</v>
      </c>
      <c r="G249" s="6">
        <v>0</v>
      </c>
      <c r="H249" s="11">
        <f t="shared" si="338"/>
        <v>77.232000000002117</v>
      </c>
      <c r="J249" s="6">
        <f t="shared" si="332"/>
        <v>80.011461069118951</v>
      </c>
      <c r="K249" s="6">
        <f t="shared" si="326"/>
        <v>19.988538930881052</v>
      </c>
      <c r="L249" s="6">
        <f t="shared" si="327"/>
        <v>0</v>
      </c>
      <c r="M249" s="6">
        <f t="shared" si="333"/>
        <v>0</v>
      </c>
      <c r="N249" s="11">
        <f t="shared" si="334"/>
        <v>100</v>
      </c>
      <c r="O249" s="6">
        <v>8.0000000000000002E-3</v>
      </c>
      <c r="P249" s="6">
        <f t="shared" si="263"/>
        <v>0.11771064991766959</v>
      </c>
      <c r="Q249" s="6">
        <f t="shared" si="264"/>
        <v>0.23573974702045347</v>
      </c>
      <c r="R249" s="6">
        <v>0.3</v>
      </c>
      <c r="S249" s="6">
        <f t="shared" si="331"/>
        <v>2.9929555970116008E-2</v>
      </c>
      <c r="T249" s="6">
        <v>0.12</v>
      </c>
      <c r="U249" s="6">
        <f t="shared" si="265"/>
        <v>0.67230223259627198</v>
      </c>
      <c r="V249" s="6">
        <f t="shared" si="266"/>
        <v>1.4363003447441764</v>
      </c>
      <c r="W249" s="6">
        <v>0.06</v>
      </c>
      <c r="X249" s="6">
        <f t="shared" si="288"/>
        <v>0.23039714677863107</v>
      </c>
      <c r="Y249" s="6">
        <v>2.6700000000000002E-2</v>
      </c>
      <c r="Z249" s="6">
        <v>0.21</v>
      </c>
      <c r="AA249" s="6">
        <v>0.442</v>
      </c>
      <c r="AB249" s="6">
        <v>0.5</v>
      </c>
      <c r="AC249" s="6">
        <f t="shared" si="289"/>
        <v>6.3338991860304963E-2</v>
      </c>
      <c r="AD249" s="6">
        <f t="shared" si="267"/>
        <v>0.17457836313212563</v>
      </c>
      <c r="AE249" s="6">
        <f t="shared" si="268"/>
        <v>1.2314173927471168</v>
      </c>
      <c r="AF249" s="6">
        <f t="shared" si="269"/>
        <v>2.4378498655612701</v>
      </c>
      <c r="AG249" s="6">
        <f t="shared" si="270"/>
        <v>10.049301086168292</v>
      </c>
      <c r="AH249" s="6">
        <f t="shared" si="290"/>
        <v>0.38582504400346368</v>
      </c>
      <c r="AI249" s="6">
        <f t="shared" si="271"/>
        <v>9.6380775671810109E-2</v>
      </c>
      <c r="AJ249" s="6">
        <f t="shared" si="272"/>
        <v>0.78055818717737357</v>
      </c>
      <c r="AK249" s="6">
        <f t="shared" si="273"/>
        <v>1.3182778534945601</v>
      </c>
      <c r="AL249" s="6">
        <f t="shared" si="274"/>
        <v>6.5484099282137276</v>
      </c>
      <c r="AM249" s="6">
        <f t="shared" si="291"/>
        <v>0.23313784392689393</v>
      </c>
      <c r="AN249" s="6">
        <f t="shared" si="275"/>
        <v>5.3209651828786036E-2</v>
      </c>
      <c r="AO249" s="6">
        <f t="shared" si="276"/>
        <v>0.49477219272535161</v>
      </c>
      <c r="AP249" s="6">
        <f t="shared" si="277"/>
        <v>0.71286444812060457</v>
      </c>
      <c r="AQ249" s="6">
        <f t="shared" si="278"/>
        <v>4.2671298451739883</v>
      </c>
      <c r="AR249" s="6">
        <f t="shared" si="292"/>
        <v>0.14147155222008362</v>
      </c>
      <c r="AS249" s="6">
        <f t="shared" si="279"/>
        <v>2.9375848326656861E-2</v>
      </c>
      <c r="AT249" s="6">
        <f t="shared" si="280"/>
        <v>0.31362110694077489</v>
      </c>
      <c r="AU249" s="6">
        <f t="shared" si="281"/>
        <v>0.38548453199543231</v>
      </c>
      <c r="AV249" s="6">
        <f t="shared" si="282"/>
        <v>2.780582968259818</v>
      </c>
      <c r="AW249" s="6">
        <f t="shared" si="293"/>
        <v>8.6192322503923363E-2</v>
      </c>
      <c r="AX249" s="6">
        <f t="shared" si="283"/>
        <v>1.6217743120880632E-2</v>
      </c>
      <c r="AY249" s="6">
        <f t="shared" si="284"/>
        <v>0.198794920500627</v>
      </c>
      <c r="AZ249" s="6">
        <f t="shared" si="285"/>
        <v>0.20845242710518438</v>
      </c>
      <c r="BA249" s="6">
        <f t="shared" si="286"/>
        <v>1.8119068141600763</v>
      </c>
      <c r="BB249" s="6">
        <f t="shared" si="294"/>
        <v>5.2712253300334987E-2</v>
      </c>
      <c r="BD249" s="6">
        <f t="shared" si="322"/>
        <v>333.6286484631737</v>
      </c>
      <c r="BE249" s="6">
        <f t="shared" si="323"/>
        <v>5328.1662847062962</v>
      </c>
      <c r="BF249" s="6">
        <f t="shared" si="295"/>
        <v>41.153265155503789</v>
      </c>
      <c r="BG249" s="6">
        <f t="shared" si="296"/>
        <v>38.828408304930029</v>
      </c>
      <c r="BH249" s="6">
        <f t="shared" si="324"/>
        <v>0.55829877511866643</v>
      </c>
      <c r="BI249" s="6">
        <f t="shared" si="297"/>
        <v>1.9089248296667949</v>
      </c>
      <c r="BJ249" s="6">
        <f t="shared" si="298"/>
        <v>201.66972022734859</v>
      </c>
      <c r="BK249" s="6">
        <f t="shared" si="299"/>
        <v>112.63922247169346</v>
      </c>
      <c r="BL249" s="6">
        <f t="shared" si="300"/>
        <v>261.51549484311653</v>
      </c>
      <c r="BM249" s="6">
        <f t="shared" si="301"/>
        <v>167.23174238313015</v>
      </c>
      <c r="BN249" s="6">
        <f t="shared" si="302"/>
        <v>288.95948329379206</v>
      </c>
      <c r="BO249" s="6">
        <f t="shared" si="303"/>
        <v>232.31493711687267</v>
      </c>
      <c r="BP249" s="6">
        <f t="shared" si="304"/>
        <v>247.16457257021543</v>
      </c>
      <c r="BQ249" s="6">
        <f t="shared" si="305"/>
        <v>295.66550531846059</v>
      </c>
      <c r="BR249" s="6">
        <f t="shared" si="306"/>
        <v>140.4422832129718</v>
      </c>
      <c r="BS249" s="6">
        <f t="shared" si="307"/>
        <v>340.57351657078209</v>
      </c>
      <c r="BU249" s="6">
        <f t="shared" si="308"/>
        <v>2.9009487483264076</v>
      </c>
      <c r="BV249" s="6">
        <f t="shared" si="309"/>
        <v>4.3069430266060325</v>
      </c>
      <c r="BW249" s="6">
        <f t="shared" si="310"/>
        <v>5.9831177032146261</v>
      </c>
      <c r="BX249" s="6">
        <f t="shared" si="311"/>
        <v>7.6146697283215712</v>
      </c>
      <c r="BY249" s="6">
        <f t="shared" si="312"/>
        <v>8.7712458851304387</v>
      </c>
      <c r="CA249" s="6">
        <f t="shared" si="313"/>
        <v>2.1140335427407266</v>
      </c>
      <c r="CB249" s="6">
        <f t="shared" si="314"/>
        <v>3.1386359480398318</v>
      </c>
      <c r="CC249" s="6">
        <f t="shared" si="315"/>
        <v>4.3601292584223197</v>
      </c>
      <c r="CD249" s="6">
        <f t="shared" si="325"/>
        <v>5.5491043169415368</v>
      </c>
      <c r="CE249" s="6">
        <f t="shared" si="316"/>
        <v>6.3919460912537094</v>
      </c>
      <c r="CG249" s="6">
        <f t="shared" si="317"/>
        <v>59.00663070706392</v>
      </c>
      <c r="CH249" s="6">
        <f t="shared" si="318"/>
        <v>87.60520046895752</v>
      </c>
      <c r="CI249" s="6">
        <f t="shared" si="319"/>
        <v>121.69936369753414</v>
      </c>
      <c r="CJ249" s="6">
        <f t="shared" si="320"/>
        <v>154.88588168768771</v>
      </c>
      <c r="CK249" s="6">
        <f t="shared" si="321"/>
        <v>178.41117223574992</v>
      </c>
    </row>
    <row r="250" spans="1:89">
      <c r="A250" s="6">
        <v>1</v>
      </c>
      <c r="B250" s="6">
        <f t="shared" si="337"/>
        <v>1260.6802244039084</v>
      </c>
      <c r="C250" s="11">
        <v>23.699999999997399</v>
      </c>
      <c r="D250" s="6">
        <f t="shared" si="335"/>
        <v>61.777451612903668</v>
      </c>
      <c r="E250" s="6">
        <f t="shared" si="336"/>
        <v>15.36654838709862</v>
      </c>
      <c r="F250" s="6">
        <v>0</v>
      </c>
      <c r="G250" s="6">
        <v>0</v>
      </c>
      <c r="H250" s="11">
        <f t="shared" si="338"/>
        <v>77.144000000002293</v>
      </c>
      <c r="J250" s="6">
        <f t="shared" si="332"/>
        <v>80.080695339756602</v>
      </c>
      <c r="K250" s="6">
        <f t="shared" si="326"/>
        <v>19.919304660243391</v>
      </c>
      <c r="L250" s="6">
        <f t="shared" si="327"/>
        <v>0</v>
      </c>
      <c r="M250" s="6">
        <f t="shared" si="333"/>
        <v>0</v>
      </c>
      <c r="N250" s="11">
        <f t="shared" si="334"/>
        <v>100</v>
      </c>
      <c r="O250" s="6">
        <v>8.0000000000000002E-3</v>
      </c>
      <c r="P250" s="6">
        <f t="shared" si="263"/>
        <v>0.11740150226044271</v>
      </c>
      <c r="Q250" s="6">
        <f t="shared" si="264"/>
        <v>0.23558827091844456</v>
      </c>
      <c r="R250" s="6">
        <v>0.3</v>
      </c>
      <c r="S250" s="6">
        <f t="shared" si="331"/>
        <v>2.979201853814064E-2</v>
      </c>
      <c r="T250" s="6">
        <v>0.12</v>
      </c>
      <c r="U250" s="6">
        <f t="shared" si="265"/>
        <v>0.67233655943925952</v>
      </c>
      <c r="V250" s="6">
        <f t="shared" si="266"/>
        <v>1.4341100426307103</v>
      </c>
      <c r="W250" s="6">
        <v>0.06</v>
      </c>
      <c r="X250" s="6">
        <f t="shared" si="288"/>
        <v>0.23002160202461241</v>
      </c>
      <c r="Y250" s="6">
        <v>2.6700000000000002E-2</v>
      </c>
      <c r="Z250" s="6">
        <v>0.21</v>
      </c>
      <c r="AA250" s="6">
        <v>0.442</v>
      </c>
      <c r="AB250" s="6">
        <v>0.5</v>
      </c>
      <c r="AC250" s="6">
        <f t="shared" si="289"/>
        <v>6.3212085442226146E-2</v>
      </c>
      <c r="AD250" s="6">
        <f t="shared" si="267"/>
        <v>0.17435005812403359</v>
      </c>
      <c r="AE250" s="6">
        <f t="shared" si="268"/>
        <v>1.2262768805506794</v>
      </c>
      <c r="AF250" s="6">
        <f t="shared" si="269"/>
        <v>2.4281214407988334</v>
      </c>
      <c r="AG250" s="6">
        <f t="shared" si="270"/>
        <v>10.032116716660877</v>
      </c>
      <c r="AH250" s="6">
        <f t="shared" si="290"/>
        <v>0.38388656668601473</v>
      </c>
      <c r="AI250" s="6">
        <f t="shared" si="271"/>
        <v>9.6254733627567687E-2</v>
      </c>
      <c r="AJ250" s="6">
        <f t="shared" si="272"/>
        <v>0.77729977219570512</v>
      </c>
      <c r="AK250" s="6">
        <f t="shared" si="273"/>
        <v>1.3130171657488219</v>
      </c>
      <c r="AL250" s="6">
        <f t="shared" si="274"/>
        <v>6.5372121051086607</v>
      </c>
      <c r="AM250" s="6">
        <f t="shared" si="291"/>
        <v>0.23191416973342707</v>
      </c>
      <c r="AN250" s="6">
        <f t="shared" si="275"/>
        <v>5.3140066859758972E-2</v>
      </c>
      <c r="AO250" s="6">
        <f t="shared" si="276"/>
        <v>0.49270678216176622</v>
      </c>
      <c r="AP250" s="6">
        <f t="shared" si="277"/>
        <v>0.71001970848042972</v>
      </c>
      <c r="AQ250" s="6">
        <f t="shared" si="278"/>
        <v>4.2598330256870556</v>
      </c>
      <c r="AR250" s="6">
        <f t="shared" si="292"/>
        <v>0.14069870006579049</v>
      </c>
      <c r="AS250" s="6">
        <f t="shared" si="279"/>
        <v>2.9337432035143964E-2</v>
      </c>
      <c r="AT250" s="6">
        <f t="shared" si="280"/>
        <v>0.31231190574320805</v>
      </c>
      <c r="AU250" s="6">
        <f t="shared" si="281"/>
        <v>0.38394622673735312</v>
      </c>
      <c r="AV250" s="6">
        <f t="shared" si="282"/>
        <v>2.7758281534957967</v>
      </c>
      <c r="AW250" s="6">
        <f t="shared" si="293"/>
        <v>8.5703979563773597E-2</v>
      </c>
      <c r="AX250" s="6">
        <f t="shared" si="283"/>
        <v>1.6196534353035544E-2</v>
      </c>
      <c r="AY250" s="6">
        <f t="shared" si="284"/>
        <v>0.19796505751554805</v>
      </c>
      <c r="AZ250" s="6">
        <f t="shared" si="285"/>
        <v>0.20762058188686813</v>
      </c>
      <c r="BA250" s="6">
        <f t="shared" si="286"/>
        <v>1.8088084418513404</v>
      </c>
      <c r="BB250" s="6">
        <f t="shared" si="294"/>
        <v>5.2403560258201483E-2</v>
      </c>
      <c r="BD250" s="6">
        <f t="shared" si="322"/>
        <v>321.36189283640715</v>
      </c>
      <c r="BE250" s="6">
        <f t="shared" si="323"/>
        <v>5307.0405277786149</v>
      </c>
      <c r="BF250" s="6">
        <f t="shared" si="295"/>
        <v>41.040721306395334</v>
      </c>
      <c r="BG250" s="6">
        <f t="shared" si="296"/>
        <v>38.837742958944631</v>
      </c>
      <c r="BH250" s="6">
        <f t="shared" si="324"/>
        <v>0.54874277262462223</v>
      </c>
      <c r="BI250" s="6">
        <f t="shared" si="297"/>
        <v>1.9031856648691594</v>
      </c>
      <c r="BJ250" s="6">
        <f t="shared" si="298"/>
        <v>202.26420842404121</v>
      </c>
      <c r="BK250" s="6">
        <f t="shared" si="299"/>
        <v>113.01738696938197</v>
      </c>
      <c r="BL250" s="6">
        <f t="shared" si="300"/>
        <v>261.76242834071286</v>
      </c>
      <c r="BM250" s="6">
        <f t="shared" si="301"/>
        <v>167.63060603695885</v>
      </c>
      <c r="BN250" s="6">
        <f t="shared" si="302"/>
        <v>288.24396308413185</v>
      </c>
      <c r="BO250" s="6">
        <f t="shared" si="303"/>
        <v>232.55092456821086</v>
      </c>
      <c r="BP250" s="6">
        <f t="shared" si="304"/>
        <v>245.14706037961847</v>
      </c>
      <c r="BQ250" s="6">
        <f t="shared" si="305"/>
        <v>295.45234732293846</v>
      </c>
      <c r="BR250" s="6">
        <f t="shared" si="306"/>
        <v>137.99339887632291</v>
      </c>
      <c r="BS250" s="6">
        <f t="shared" si="307"/>
        <v>339.71874814169314</v>
      </c>
      <c r="BU250" s="6">
        <f t="shared" si="308"/>
        <v>2.9099885410141528</v>
      </c>
      <c r="BV250" s="6">
        <f t="shared" si="309"/>
        <v>4.316177853439144</v>
      </c>
      <c r="BW250" s="6">
        <f t="shared" si="310"/>
        <v>5.9877559005949541</v>
      </c>
      <c r="BX250" s="6">
        <f t="shared" si="311"/>
        <v>7.6073511180930637</v>
      </c>
      <c r="BY250" s="6">
        <f t="shared" si="312"/>
        <v>8.7471290105815296</v>
      </c>
      <c r="CA250" s="6">
        <f t="shared" si="313"/>
        <v>2.1295745977031011</v>
      </c>
      <c r="CB250" s="6">
        <f t="shared" si="314"/>
        <v>3.1586456737899558</v>
      </c>
      <c r="CC250" s="6">
        <f t="shared" si="315"/>
        <v>4.3819323284035754</v>
      </c>
      <c r="CD250" s="6">
        <f t="shared" si="325"/>
        <v>5.567177144709067</v>
      </c>
      <c r="CE250" s="6">
        <f t="shared" si="316"/>
        <v>6.4012842254266769</v>
      </c>
      <c r="CG250" s="6">
        <f t="shared" si="317"/>
        <v>59.383269354937958</v>
      </c>
      <c r="CH250" s="6">
        <f t="shared" si="318"/>
        <v>88.078955790413204</v>
      </c>
      <c r="CI250" s="6">
        <f t="shared" si="319"/>
        <v>122.19035108390138</v>
      </c>
      <c r="CJ250" s="6">
        <f t="shared" si="320"/>
        <v>155.2409482567484</v>
      </c>
      <c r="CK250" s="6">
        <f t="shared" si="321"/>
        <v>178.50005620184629</v>
      </c>
    </row>
    <row r="251" spans="1:89">
      <c r="A251" s="6">
        <v>1</v>
      </c>
      <c r="B251" s="6">
        <f t="shared" si="337"/>
        <v>1261.3945101181941</v>
      </c>
      <c r="C251" s="11">
        <v>23.7999999999974</v>
      </c>
      <c r="D251" s="6">
        <f t="shared" si="335"/>
        <v>61.760451612903665</v>
      </c>
      <c r="E251" s="6">
        <f t="shared" si="336"/>
        <v>15.29554838709862</v>
      </c>
      <c r="F251" s="6">
        <v>0</v>
      </c>
      <c r="G251" s="6">
        <v>0</v>
      </c>
      <c r="H251" s="11">
        <f t="shared" si="338"/>
        <v>77.056000000002285</v>
      </c>
      <c r="J251" s="6">
        <f t="shared" si="332"/>
        <v>80.150087745148767</v>
      </c>
      <c r="K251" s="6">
        <f t="shared" si="326"/>
        <v>19.849912254851233</v>
      </c>
      <c r="L251" s="6">
        <f t="shared" si="327"/>
        <v>0</v>
      </c>
      <c r="M251" s="6">
        <f t="shared" si="333"/>
        <v>0</v>
      </c>
      <c r="N251" s="11">
        <f t="shared" si="334"/>
        <v>100</v>
      </c>
      <c r="O251" s="6">
        <v>8.0000000000000002E-3</v>
      </c>
      <c r="P251" s="6">
        <f t="shared" si="263"/>
        <v>0.11709345319365912</v>
      </c>
      <c r="Q251" s="6">
        <f t="shared" si="264"/>
        <v>0.23543703302794736</v>
      </c>
      <c r="R251" s="6">
        <v>0.3</v>
      </c>
      <c r="S251" s="6">
        <f t="shared" si="331"/>
        <v>2.9654954734728536E-2</v>
      </c>
      <c r="T251" s="6">
        <v>0.12</v>
      </c>
      <c r="U251" s="6">
        <f t="shared" si="265"/>
        <v>0.67237085607619385</v>
      </c>
      <c r="V251" s="6">
        <f t="shared" si="266"/>
        <v>1.4319251150250383</v>
      </c>
      <c r="W251" s="6">
        <v>0.06</v>
      </c>
      <c r="X251" s="6">
        <f t="shared" si="288"/>
        <v>0.22964513025249508</v>
      </c>
      <c r="Y251" s="6">
        <v>2.6700000000000002E-2</v>
      </c>
      <c r="Z251" s="6">
        <v>0.21</v>
      </c>
      <c r="AA251" s="6">
        <v>0.442</v>
      </c>
      <c r="AB251" s="6">
        <v>0.5</v>
      </c>
      <c r="AC251" s="6">
        <f t="shared" si="289"/>
        <v>6.308488916314231E-2</v>
      </c>
      <c r="AD251" s="6">
        <f t="shared" si="267"/>
        <v>0.17412226380399076</v>
      </c>
      <c r="AE251" s="6">
        <f t="shared" si="268"/>
        <v>1.2211625828452404</v>
      </c>
      <c r="AF251" s="6">
        <f t="shared" si="269"/>
        <v>2.4184408405024622</v>
      </c>
      <c r="AG251" s="6">
        <f t="shared" si="270"/>
        <v>10.014977689175664</v>
      </c>
      <c r="AH251" s="6">
        <f t="shared" si="290"/>
        <v>0.38195884840659317</v>
      </c>
      <c r="AI251" s="6">
        <f t="shared" si="271"/>
        <v>9.6128973522675742E-2</v>
      </c>
      <c r="AJ251" s="6">
        <f t="shared" si="272"/>
        <v>0.77405797378587649</v>
      </c>
      <c r="AK251" s="6">
        <f t="shared" si="273"/>
        <v>1.3077823392898507</v>
      </c>
      <c r="AL251" s="6">
        <f t="shared" si="274"/>
        <v>6.5260438281527078</v>
      </c>
      <c r="AM251" s="6">
        <f t="shared" si="291"/>
        <v>0.23069728522511126</v>
      </c>
      <c r="AN251" s="6">
        <f t="shared" si="275"/>
        <v>5.3070637543086538E-2</v>
      </c>
      <c r="AO251" s="6">
        <f t="shared" si="276"/>
        <v>0.49065190433977501</v>
      </c>
      <c r="AP251" s="6">
        <f t="shared" si="277"/>
        <v>0.70718895344287125</v>
      </c>
      <c r="AQ251" s="6">
        <f t="shared" si="278"/>
        <v>4.2525554593098214</v>
      </c>
      <c r="AR251" s="6">
        <f t="shared" si="292"/>
        <v>0.13993013504589566</v>
      </c>
      <c r="AS251" s="6">
        <f t="shared" si="279"/>
        <v>2.9299101675784436E-2</v>
      </c>
      <c r="AT251" s="6">
        <f t="shared" si="280"/>
        <v>0.3110093809315142</v>
      </c>
      <c r="AU251" s="6">
        <f t="shared" si="281"/>
        <v>0.38241548371359341</v>
      </c>
      <c r="AV251" s="6">
        <f t="shared" si="282"/>
        <v>2.7710858846047284</v>
      </c>
      <c r="AW251" s="6">
        <f t="shared" si="293"/>
        <v>8.521834492094317E-2</v>
      </c>
      <c r="AX251" s="6">
        <f t="shared" si="283"/>
        <v>1.6175373026393616E-2</v>
      </c>
      <c r="AY251" s="6">
        <f t="shared" si="284"/>
        <v>0.19713942648925475</v>
      </c>
      <c r="AZ251" s="6">
        <f t="shared" si="285"/>
        <v>0.20679282597945126</v>
      </c>
      <c r="BA251" s="6">
        <f t="shared" si="286"/>
        <v>1.8057182447896487</v>
      </c>
      <c r="BB251" s="6">
        <f t="shared" si="294"/>
        <v>5.2096578851593627E-2</v>
      </c>
      <c r="BD251" s="6">
        <f t="shared" si="322"/>
        <v>309.46902960255545</v>
      </c>
      <c r="BE251" s="6">
        <f t="shared" si="323"/>
        <v>5286.0423282064439</v>
      </c>
      <c r="BF251" s="6">
        <f t="shared" si="295"/>
        <v>40.928144492200303</v>
      </c>
      <c r="BG251" s="6">
        <f t="shared" si="296"/>
        <v>38.84652615866419</v>
      </c>
      <c r="BH251" s="6">
        <f t="shared" si="324"/>
        <v>0.53931899080136247</v>
      </c>
      <c r="BI251" s="6">
        <f t="shared" si="297"/>
        <v>1.8974551326251765</v>
      </c>
      <c r="BJ251" s="6">
        <f t="shared" si="298"/>
        <v>202.85586957962741</v>
      </c>
      <c r="BK251" s="6">
        <f t="shared" si="299"/>
        <v>113.39485958539146</v>
      </c>
      <c r="BL251" s="6">
        <f t="shared" si="300"/>
        <v>261.99992435568487</v>
      </c>
      <c r="BM251" s="6">
        <f t="shared" si="301"/>
        <v>168.02711577779388</v>
      </c>
      <c r="BN251" s="6">
        <f t="shared" si="302"/>
        <v>287.51246989472639</v>
      </c>
      <c r="BO251" s="6">
        <f t="shared" si="303"/>
        <v>232.78185543092732</v>
      </c>
      <c r="BP251" s="6">
        <f t="shared" si="304"/>
        <v>243.12076796095027</v>
      </c>
      <c r="BQ251" s="6">
        <f t="shared" si="305"/>
        <v>295.23246673738385</v>
      </c>
      <c r="BR251" s="6">
        <f t="shared" si="306"/>
        <v>135.56358134442866</v>
      </c>
      <c r="BS251" s="6">
        <f t="shared" si="307"/>
        <v>338.86095332321713</v>
      </c>
      <c r="BU251" s="6">
        <f t="shared" si="308"/>
        <v>2.9190476163104813</v>
      </c>
      <c r="BV251" s="6">
        <f t="shared" si="309"/>
        <v>4.3254090492289157</v>
      </c>
      <c r="BW251" s="6">
        <f t="shared" si="310"/>
        <v>5.9923467668680717</v>
      </c>
      <c r="BX251" s="6">
        <f t="shared" si="311"/>
        <v>7.5999708579228065</v>
      </c>
      <c r="BY251" s="6">
        <f t="shared" si="312"/>
        <v>8.7230696495016922</v>
      </c>
      <c r="CA251" s="6">
        <f t="shared" si="313"/>
        <v>2.1451750202663695</v>
      </c>
      <c r="CB251" s="6">
        <f t="shared" si="314"/>
        <v>3.1786941031704816</v>
      </c>
      <c r="CC251" s="6">
        <f t="shared" si="315"/>
        <v>4.4037077453730928</v>
      </c>
      <c r="CD251" s="6">
        <f t="shared" si="325"/>
        <v>5.5851324754252643</v>
      </c>
      <c r="CE251" s="6">
        <f t="shared" si="316"/>
        <v>6.4104850525892925</v>
      </c>
      <c r="CG251" s="6">
        <f t="shared" si="317"/>
        <v>59.761549896838318</v>
      </c>
      <c r="CH251" s="6">
        <f t="shared" si="318"/>
        <v>88.553933575928184</v>
      </c>
      <c r="CI251" s="6">
        <f t="shared" si="319"/>
        <v>122.68108553843264</v>
      </c>
      <c r="CJ251" s="6">
        <f t="shared" si="320"/>
        <v>155.59391189868208</v>
      </c>
      <c r="CK251" s="6">
        <f t="shared" si="321"/>
        <v>178.58707038537167</v>
      </c>
    </row>
    <row r="252" spans="1:89">
      <c r="A252" s="6">
        <v>1</v>
      </c>
      <c r="B252" s="6">
        <f t="shared" si="337"/>
        <v>1262.1087958324792</v>
      </c>
      <c r="C252" s="11">
        <v>23.899999999997299</v>
      </c>
      <c r="D252" s="6">
        <f t="shared" si="335"/>
        <v>61.743451612903684</v>
      </c>
      <c r="E252" s="6">
        <f t="shared" si="336"/>
        <v>15.224548387098691</v>
      </c>
      <c r="F252" s="6">
        <v>0</v>
      </c>
      <c r="G252" s="6">
        <v>0</v>
      </c>
      <c r="H252" s="11">
        <f t="shared" si="338"/>
        <v>76.968000000002377</v>
      </c>
      <c r="J252" s="6">
        <f t="shared" si="332"/>
        <v>80.219638827696926</v>
      </c>
      <c r="K252" s="6">
        <f t="shared" si="326"/>
        <v>19.780361172303063</v>
      </c>
      <c r="L252" s="6">
        <f t="shared" si="327"/>
        <v>0</v>
      </c>
      <c r="M252" s="6">
        <f t="shared" si="333"/>
        <v>0</v>
      </c>
      <c r="N252" s="11">
        <f t="shared" si="334"/>
        <v>99.999999999999986</v>
      </c>
      <c r="O252" s="6">
        <v>8.0000000000000002E-3</v>
      </c>
      <c r="P252" s="6">
        <f t="shared" si="263"/>
        <v>0.11678649792932844</v>
      </c>
      <c r="Q252" s="6">
        <f t="shared" si="264"/>
        <v>0.23528603281859636</v>
      </c>
      <c r="R252" s="6">
        <v>0.3</v>
      </c>
      <c r="S252" s="6">
        <f t="shared" si="331"/>
        <v>2.9518362197121152E-2</v>
      </c>
      <c r="T252" s="6">
        <v>0.12</v>
      </c>
      <c r="U252" s="6">
        <f t="shared" si="265"/>
        <v>0.67240512254688334</v>
      </c>
      <c r="V252" s="6">
        <f t="shared" si="266"/>
        <v>1.4297455447000067</v>
      </c>
      <c r="W252" s="6">
        <v>0.06</v>
      </c>
      <c r="X252" s="6">
        <f t="shared" si="288"/>
        <v>0.22926772837407686</v>
      </c>
      <c r="Y252" s="6">
        <v>2.6700000000000002E-2</v>
      </c>
      <c r="Z252" s="6">
        <v>0.21</v>
      </c>
      <c r="AA252" s="6">
        <v>0.442</v>
      </c>
      <c r="AB252" s="6">
        <v>0.5</v>
      </c>
      <c r="AC252" s="6">
        <f t="shared" si="289"/>
        <v>6.2957402028831516E-2</v>
      </c>
      <c r="AD252" s="6">
        <f t="shared" si="267"/>
        <v>0.17389497865442838</v>
      </c>
      <c r="AE252" s="6">
        <f t="shared" si="268"/>
        <v>1.2160743439404655</v>
      </c>
      <c r="AF252" s="6">
        <f t="shared" si="269"/>
        <v>2.4088077895599875</v>
      </c>
      <c r="AG252" s="6">
        <f t="shared" si="270"/>
        <v>9.9978838494480957</v>
      </c>
      <c r="AH252" s="6">
        <f t="shared" si="290"/>
        <v>0.38004182117122215</v>
      </c>
      <c r="AI252" s="6">
        <f t="shared" si="271"/>
        <v>9.6003494519318791E-2</v>
      </c>
      <c r="AJ252" s="6">
        <f t="shared" si="272"/>
        <v>0.77083269326050063</v>
      </c>
      <c r="AK252" s="6">
        <f t="shared" si="273"/>
        <v>1.3025732253495523</v>
      </c>
      <c r="AL252" s="6">
        <f t="shared" si="274"/>
        <v>6.5149049968226995</v>
      </c>
      <c r="AM252" s="6">
        <f t="shared" si="291"/>
        <v>0.2294871473264834</v>
      </c>
      <c r="AN252" s="6">
        <f t="shared" si="275"/>
        <v>5.3001363416229734E-2</v>
      </c>
      <c r="AO252" s="6">
        <f t="shared" si="276"/>
        <v>0.48860749670443243</v>
      </c>
      <c r="AP252" s="6">
        <f t="shared" si="277"/>
        <v>0.70437210256093885</v>
      </c>
      <c r="AQ252" s="6">
        <f t="shared" si="278"/>
        <v>4.2452970805385339</v>
      </c>
      <c r="AR252" s="6">
        <f t="shared" si="292"/>
        <v>0.13916582986934009</v>
      </c>
      <c r="AS252" s="6">
        <f t="shared" si="279"/>
        <v>2.9260856993220917E-2</v>
      </c>
      <c r="AT252" s="6">
        <f t="shared" si="280"/>
        <v>0.30971349285400812</v>
      </c>
      <c r="AU252" s="6">
        <f t="shared" si="281"/>
        <v>0.38089225942209537</v>
      </c>
      <c r="AV252" s="6">
        <f t="shared" si="282"/>
        <v>2.7663561189025088</v>
      </c>
      <c r="AW252" s="6">
        <f t="shared" si="293"/>
        <v>8.473540128372857E-2</v>
      </c>
      <c r="AX252" s="6">
        <f t="shared" si="283"/>
        <v>1.6154258999977845E-2</v>
      </c>
      <c r="AY252" s="6">
        <f t="shared" si="284"/>
        <v>0.19631800228774463</v>
      </c>
      <c r="AZ252" s="6">
        <f t="shared" si="285"/>
        <v>0.20596913585900797</v>
      </c>
      <c r="BA252" s="6">
        <f t="shared" si="286"/>
        <v>1.8026361951608276</v>
      </c>
      <c r="BB252" s="6">
        <f t="shared" si="294"/>
        <v>5.1791298123839029E-2</v>
      </c>
      <c r="BD252" s="6">
        <f t="shared" si="322"/>
        <v>297.94151229037345</v>
      </c>
      <c r="BE252" s="6">
        <f t="shared" si="323"/>
        <v>5265.1716134955168</v>
      </c>
      <c r="BF252" s="6">
        <f t="shared" si="295"/>
        <v>40.81553459360692</v>
      </c>
      <c r="BG252" s="6">
        <f t="shared" si="296"/>
        <v>38.854764687680678</v>
      </c>
      <c r="BH252" s="6">
        <f t="shared" si="324"/>
        <v>0.53002604419073485</v>
      </c>
      <c r="BI252" s="6">
        <f t="shared" si="297"/>
        <v>1.8917336720041171</v>
      </c>
      <c r="BJ252" s="6">
        <f t="shared" si="298"/>
        <v>203.44464426979636</v>
      </c>
      <c r="BK252" s="6">
        <f t="shared" si="299"/>
        <v>113.77163692716687</v>
      </c>
      <c r="BL252" s="6">
        <f t="shared" si="300"/>
        <v>262.2278979303411</v>
      </c>
      <c r="BM252" s="6">
        <f t="shared" si="301"/>
        <v>168.42126130981256</v>
      </c>
      <c r="BN252" s="6">
        <f t="shared" si="302"/>
        <v>286.7650160892307</v>
      </c>
      <c r="BO252" s="6">
        <f t="shared" si="303"/>
        <v>233.00772639602462</v>
      </c>
      <c r="BP252" s="6">
        <f t="shared" si="304"/>
        <v>241.08600724865636</v>
      </c>
      <c r="BQ252" s="6">
        <f t="shared" si="305"/>
        <v>295.00591251358185</v>
      </c>
      <c r="BR252" s="6">
        <f t="shared" si="306"/>
        <v>133.15315831242734</v>
      </c>
      <c r="BS252" s="6">
        <f t="shared" si="307"/>
        <v>338.00025125204303</v>
      </c>
      <c r="BU252" s="6">
        <f t="shared" si="308"/>
        <v>2.9281257483265466</v>
      </c>
      <c r="BV252" s="6">
        <f t="shared" si="309"/>
        <v>4.3346359877251386</v>
      </c>
      <c r="BW252" s="6">
        <f t="shared" si="310"/>
        <v>5.9968893974514854</v>
      </c>
      <c r="BX252" s="6">
        <f t="shared" si="311"/>
        <v>7.5925286096795395</v>
      </c>
      <c r="BY252" s="6">
        <f t="shared" si="312"/>
        <v>8.6990682859343025</v>
      </c>
      <c r="CA252" s="6">
        <f t="shared" si="313"/>
        <v>2.1608343522089783</v>
      </c>
      <c r="CB252" s="6">
        <f t="shared" si="314"/>
        <v>3.1987800906264989</v>
      </c>
      <c r="CC252" s="6">
        <f t="shared" si="315"/>
        <v>4.4254535939300972</v>
      </c>
      <c r="CD252" s="6">
        <f t="shared" si="325"/>
        <v>5.602968605190993</v>
      </c>
      <c r="CE252" s="6">
        <f t="shared" si="316"/>
        <v>6.4195486123508632</v>
      </c>
      <c r="CG252" s="6">
        <f t="shared" si="317"/>
        <v>60.141466323130111</v>
      </c>
      <c r="CH252" s="6">
        <f t="shared" si="318"/>
        <v>89.030112326216511</v>
      </c>
      <c r="CI252" s="6">
        <f t="shared" si="319"/>
        <v>123.17152770726678</v>
      </c>
      <c r="CJ252" s="6">
        <f t="shared" si="320"/>
        <v>155.94473835265106</v>
      </c>
      <c r="CK252" s="6">
        <f t="shared" si="321"/>
        <v>178.67221811089453</v>
      </c>
    </row>
    <row r="253" spans="1:89">
      <c r="A253" s="6">
        <v>1</v>
      </c>
      <c r="B253" s="6">
        <f t="shared" si="337"/>
        <v>1262.8230815467641</v>
      </c>
      <c r="C253" s="11">
        <v>23.9999999999972</v>
      </c>
      <c r="D253" s="6">
        <f t="shared" si="335"/>
        <v>61.726451612903702</v>
      </c>
      <c r="E253" s="6">
        <f t="shared" si="336"/>
        <v>15.153548387098761</v>
      </c>
      <c r="F253" s="6">
        <v>0</v>
      </c>
      <c r="G253" s="6">
        <v>0</v>
      </c>
      <c r="H253" s="11">
        <f t="shared" si="338"/>
        <v>76.880000000002468</v>
      </c>
      <c r="J253" s="6">
        <f t="shared" si="332"/>
        <v>80.289349132286318</v>
      </c>
      <c r="K253" s="6">
        <f t="shared" si="326"/>
        <v>19.710650867713674</v>
      </c>
      <c r="L253" s="6">
        <f t="shared" si="327"/>
        <v>0</v>
      </c>
      <c r="M253" s="6">
        <f t="shared" si="333"/>
        <v>0</v>
      </c>
      <c r="N253" s="11">
        <f t="shared" si="334"/>
        <v>100</v>
      </c>
      <c r="O253" s="6">
        <v>8.0000000000000002E-3</v>
      </c>
      <c r="P253" s="6">
        <f t="shared" si="263"/>
        <v>0.11648063170391756</v>
      </c>
      <c r="Q253" s="6">
        <f t="shared" si="264"/>
        <v>0.23513526976153548</v>
      </c>
      <c r="R253" s="6">
        <v>0.3</v>
      </c>
      <c r="S253" s="6">
        <f t="shared" si="331"/>
        <v>2.93822385742495E-2</v>
      </c>
      <c r="T253" s="6">
        <v>0.12</v>
      </c>
      <c r="U253" s="6">
        <f t="shared" si="265"/>
        <v>0.67243935889106488</v>
      </c>
      <c r="V253" s="6">
        <f t="shared" si="266"/>
        <v>1.4275713144957118</v>
      </c>
      <c r="W253" s="6">
        <v>0.06</v>
      </c>
      <c r="X253" s="6">
        <f t="shared" si="288"/>
        <v>0.22888939328685354</v>
      </c>
      <c r="Y253" s="6">
        <v>2.6700000000000002E-2</v>
      </c>
      <c r="Z253" s="6">
        <v>0.21</v>
      </c>
      <c r="AA253" s="6">
        <v>0.442</v>
      </c>
      <c r="AB253" s="6">
        <v>0.5</v>
      </c>
      <c r="AC253" s="6">
        <f t="shared" si="289"/>
        <v>6.2829623040519159E-2</v>
      </c>
      <c r="AD253" s="6">
        <f t="shared" si="267"/>
        <v>0.17366820116332485</v>
      </c>
      <c r="AE253" s="6">
        <f t="shared" si="268"/>
        <v>1.2110120091936634</v>
      </c>
      <c r="AF253" s="6">
        <f t="shared" si="269"/>
        <v>2.3992220146581471</v>
      </c>
      <c r="AG253" s="6">
        <f t="shared" si="270"/>
        <v>9.9808350438478772</v>
      </c>
      <c r="AH253" s="6">
        <f t="shared" si="290"/>
        <v>0.37813541746203083</v>
      </c>
      <c r="AI253" s="6">
        <f t="shared" si="271"/>
        <v>9.5878295782743789E-2</v>
      </c>
      <c r="AJ253" s="6">
        <f t="shared" si="272"/>
        <v>0.7676238325962591</v>
      </c>
      <c r="AK253" s="6">
        <f t="shared" si="273"/>
        <v>1.2973896761325991</v>
      </c>
      <c r="AL253" s="6">
        <f t="shared" si="274"/>
        <v>6.5037955110087724</v>
      </c>
      <c r="AM253" s="6">
        <f t="shared" si="291"/>
        <v>0.22828371326350483</v>
      </c>
      <c r="AN253" s="6">
        <f t="shared" si="275"/>
        <v>5.2932244018340222E-2</v>
      </c>
      <c r="AO253" s="6">
        <f t="shared" si="276"/>
        <v>0.48657349712172593</v>
      </c>
      <c r="AP253" s="6">
        <f t="shared" si="277"/>
        <v>0.70156907591367013</v>
      </c>
      <c r="AQ253" s="6">
        <f t="shared" si="278"/>
        <v>4.2380578241387639</v>
      </c>
      <c r="AR253" s="6">
        <f t="shared" si="292"/>
        <v>0.13840575743592715</v>
      </c>
      <c r="AS253" s="6">
        <f t="shared" si="279"/>
        <v>2.9222697733029452E-2</v>
      </c>
      <c r="AT253" s="6">
        <f t="shared" si="280"/>
        <v>0.30842420212582128</v>
      </c>
      <c r="AU253" s="6">
        <f t="shared" si="281"/>
        <v>0.37937651064525318</v>
      </c>
      <c r="AV253" s="6">
        <f t="shared" si="282"/>
        <v>2.761638813880531</v>
      </c>
      <c r="AW253" s="6">
        <f t="shared" si="293"/>
        <v>8.4255131481296902E-2</v>
      </c>
      <c r="AX253" s="6">
        <f t="shared" si="283"/>
        <v>1.6133192133326497E-2</v>
      </c>
      <c r="AY253" s="6">
        <f t="shared" si="284"/>
        <v>0.19550075994614263</v>
      </c>
      <c r="AZ253" s="6">
        <f t="shared" si="285"/>
        <v>0.20514948815543108</v>
      </c>
      <c r="BA253" s="6">
        <f t="shared" si="286"/>
        <v>1.7995622652650611</v>
      </c>
      <c r="BB253" s="6">
        <f t="shared" si="294"/>
        <v>5.1487707194820251E-2</v>
      </c>
      <c r="BD253" s="6">
        <f t="shared" si="322"/>
        <v>286.77089795575586</v>
      </c>
      <c r="BE253" s="6">
        <f t="shared" si="323"/>
        <v>5244.4282771807857</v>
      </c>
      <c r="BF253" s="6">
        <f t="shared" si="295"/>
        <v>40.702891491381848</v>
      </c>
      <c r="BG253" s="6">
        <f t="shared" si="296"/>
        <v>38.862465216029427</v>
      </c>
      <c r="BH253" s="6">
        <f t="shared" si="324"/>
        <v>0.52086255704008622</v>
      </c>
      <c r="BI253" s="6">
        <f t="shared" si="297"/>
        <v>1.886021709025105</v>
      </c>
      <c r="BJ253" s="6">
        <f t="shared" si="298"/>
        <v>204.03047271242889</v>
      </c>
      <c r="BK253" s="6">
        <f t="shared" si="299"/>
        <v>114.14771540960513</v>
      </c>
      <c r="BL253" s="6">
        <f t="shared" si="300"/>
        <v>262.44626449966796</v>
      </c>
      <c r="BM253" s="6">
        <f t="shared" si="301"/>
        <v>168.81303215643663</v>
      </c>
      <c r="BN253" s="6">
        <f t="shared" si="302"/>
        <v>286.00161694630702</v>
      </c>
      <c r="BO253" s="6">
        <f t="shared" si="303"/>
        <v>233.22853427331725</v>
      </c>
      <c r="BP253" s="6">
        <f t="shared" si="304"/>
        <v>239.04309323525686</v>
      </c>
      <c r="BQ253" s="6">
        <f t="shared" si="305"/>
        <v>294.77273409992233</v>
      </c>
      <c r="BR253" s="6">
        <f t="shared" si="306"/>
        <v>130.76244950500384</v>
      </c>
      <c r="BS253" s="6">
        <f t="shared" si="307"/>
        <v>337.13676041143106</v>
      </c>
      <c r="BU253" s="6">
        <f t="shared" si="308"/>
        <v>2.9372227102701434</v>
      </c>
      <c r="BV253" s="6">
        <f t="shared" si="309"/>
        <v>4.3438580444661827</v>
      </c>
      <c r="BW253" s="6">
        <f t="shared" si="310"/>
        <v>6.0013829019039822</v>
      </c>
      <c r="BX253" s="6">
        <f t="shared" si="311"/>
        <v>7.5850240704323291</v>
      </c>
      <c r="BY253" s="6">
        <f t="shared" si="312"/>
        <v>8.6751254336890025</v>
      </c>
      <c r="CA253" s="6">
        <f t="shared" si="313"/>
        <v>2.1765521306922477</v>
      </c>
      <c r="CB253" s="6">
        <f t="shared" si="314"/>
        <v>3.2189024853474475</v>
      </c>
      <c r="CC253" s="6">
        <f t="shared" si="315"/>
        <v>4.4471679646783624</v>
      </c>
      <c r="CD253" s="6">
        <f t="shared" si="325"/>
        <v>5.6206838671532271</v>
      </c>
      <c r="CE253" s="6">
        <f t="shared" si="316"/>
        <v>6.4284749946597328</v>
      </c>
      <c r="CG253" s="6">
        <f t="shared" si="317"/>
        <v>60.523012467660678</v>
      </c>
      <c r="CH253" s="6">
        <f t="shared" si="318"/>
        <v>89.507470326890896</v>
      </c>
      <c r="CI253" s="6">
        <f t="shared" si="319"/>
        <v>123.66163822890159</v>
      </c>
      <c r="CJ253" s="6">
        <f t="shared" si="320"/>
        <v>156.29339402052375</v>
      </c>
      <c r="CK253" s="6">
        <f t="shared" si="321"/>
        <v>178.7555036074844</v>
      </c>
    </row>
    <row r="254" spans="1:89">
      <c r="A254" s="6">
        <v>1</v>
      </c>
      <c r="B254" s="6">
        <f t="shared" si="337"/>
        <v>1263.5373672610492</v>
      </c>
      <c r="C254" s="11">
        <v>24.099999999997099</v>
      </c>
      <c r="D254" s="6">
        <f t="shared" si="335"/>
        <v>61.70945161290372</v>
      </c>
      <c r="E254" s="6">
        <f t="shared" si="336"/>
        <v>15.082548387098832</v>
      </c>
      <c r="F254" s="6">
        <v>0</v>
      </c>
      <c r="G254" s="6">
        <v>0</v>
      </c>
      <c r="H254" s="11">
        <f t="shared" si="338"/>
        <v>76.79200000000256</v>
      </c>
      <c r="J254" s="6">
        <f t="shared" si="332"/>
        <v>80.359219206299699</v>
      </c>
      <c r="K254" s="6">
        <f t="shared" si="326"/>
        <v>19.640780793700294</v>
      </c>
      <c r="L254" s="6">
        <f t="shared" si="327"/>
        <v>0</v>
      </c>
      <c r="M254" s="6">
        <f t="shared" si="333"/>
        <v>0</v>
      </c>
      <c r="N254" s="11">
        <f t="shared" si="334"/>
        <v>100</v>
      </c>
      <c r="O254" s="6">
        <v>8.0000000000000002E-3</v>
      </c>
      <c r="P254" s="6">
        <f t="shared" si="263"/>
        <v>0.11617584977820815</v>
      </c>
      <c r="Q254" s="6">
        <f t="shared" si="264"/>
        <v>0.23498474332941327</v>
      </c>
      <c r="R254" s="6">
        <v>0.3</v>
      </c>
      <c r="S254" s="6">
        <f t="shared" si="331"/>
        <v>2.9246581526660386E-2</v>
      </c>
      <c r="T254" s="6">
        <v>0.12</v>
      </c>
      <c r="U254" s="6">
        <f t="shared" si="265"/>
        <v>0.67247356514840773</v>
      </c>
      <c r="V254" s="6">
        <f t="shared" si="266"/>
        <v>1.4254024073191989</v>
      </c>
      <c r="W254" s="6">
        <v>0.06</v>
      </c>
      <c r="X254" s="6">
        <f t="shared" si="288"/>
        <v>0.22851012187393976</v>
      </c>
      <c r="Y254" s="6">
        <v>2.6700000000000002E-2</v>
      </c>
      <c r="Z254" s="6">
        <v>0.21</v>
      </c>
      <c r="AA254" s="6">
        <v>0.442</v>
      </c>
      <c r="AB254" s="6">
        <v>0.5</v>
      </c>
      <c r="AC254" s="6">
        <f t="shared" si="289"/>
        <v>6.2701551194852628E-2</v>
      </c>
      <c r="AD254" s="6">
        <f t="shared" si="267"/>
        <v>0.17344192982418286</v>
      </c>
      <c r="AE254" s="6">
        <f t="shared" si="268"/>
        <v>1.2059754250019619</v>
      </c>
      <c r="AF254" s="6">
        <f t="shared" si="269"/>
        <v>2.3896832442694942</v>
      </c>
      <c r="AG254" s="6">
        <f t="shared" si="270"/>
        <v>9.9638311193759748</v>
      </c>
      <c r="AH254" s="6">
        <f t="shared" si="290"/>
        <v>0.37623957023358245</v>
      </c>
      <c r="AI254" s="6">
        <f t="shared" si="271"/>
        <v>9.5753376481247612E-2</v>
      </c>
      <c r="AJ254" s="6">
        <f t="shared" si="272"/>
        <v>0.7644312944289442</v>
      </c>
      <c r="AK254" s="6">
        <f t="shared" si="273"/>
        <v>1.2922315448093495</v>
      </c>
      <c r="AL254" s="6">
        <f t="shared" si="274"/>
        <v>6.4927152710124147</v>
      </c>
      <c r="AM254" s="6">
        <f t="shared" si="291"/>
        <v>0.2270869405612338</v>
      </c>
      <c r="AN254" s="6">
        <f t="shared" si="275"/>
        <v>5.2863278890253482E-2</v>
      </c>
      <c r="AO254" s="6">
        <f t="shared" si="276"/>
        <v>0.48454984387543326</v>
      </c>
      <c r="AP254" s="6">
        <f t="shared" si="277"/>
        <v>0.69877979410230195</v>
      </c>
      <c r="AQ254" s="6">
        <f t="shared" si="278"/>
        <v>4.2308376251441286</v>
      </c>
      <c r="AR254" s="6">
        <f t="shared" si="292"/>
        <v>0.13764989083484722</v>
      </c>
      <c r="AS254" s="6">
        <f t="shared" si="279"/>
        <v>2.9184623641715656E-2</v>
      </c>
      <c r="AT254" s="6">
        <f t="shared" si="280"/>
        <v>0.30714146962690964</v>
      </c>
      <c r="AU254" s="6">
        <f t="shared" si="281"/>
        <v>0.37786819444784231</v>
      </c>
      <c r="AV254" s="6">
        <f t="shared" si="282"/>
        <v>2.7569339272048574</v>
      </c>
      <c r="AW254" s="6">
        <f t="shared" si="293"/>
        <v>8.377751846275075E-2</v>
      </c>
      <c r="AX254" s="6">
        <f t="shared" si="283"/>
        <v>1.6112172286491026E-2</v>
      </c>
      <c r="AY254" s="6">
        <f t="shared" si="284"/>
        <v>0.19468767466743761</v>
      </c>
      <c r="AZ254" s="6">
        <f t="shared" si="285"/>
        <v>0.20433385965131237</v>
      </c>
      <c r="BA254" s="6">
        <f t="shared" si="286"/>
        <v>1.7964964275163537</v>
      </c>
      <c r="BB254" s="6">
        <f t="shared" si="294"/>
        <v>5.1185795260381799E-2</v>
      </c>
      <c r="BD254" s="6">
        <f t="shared" si="322"/>
        <v>275.94884857809313</v>
      </c>
      <c r="BE254" s="6">
        <f t="shared" si="323"/>
        <v>5223.8121799666851</v>
      </c>
      <c r="BF254" s="6">
        <f t="shared" si="295"/>
        <v>40.590215066374363</v>
      </c>
      <c r="BG254" s="6">
        <f t="shared" si="296"/>
        <v>38.869634302545379</v>
      </c>
      <c r="BH254" s="6">
        <f t="shared" si="324"/>
        <v>0.51182716326997268</v>
      </c>
      <c r="BI254" s="6">
        <f t="shared" si="297"/>
        <v>1.8803196569680352</v>
      </c>
      <c r="BJ254" s="6">
        <f t="shared" si="298"/>
        <v>204.61329477096999</v>
      </c>
      <c r="BK254" s="6">
        <f t="shared" si="299"/>
        <v>114.52309125757726</v>
      </c>
      <c r="BL254" s="6">
        <f t="shared" si="300"/>
        <v>262.65493991215197</v>
      </c>
      <c r="BM254" s="6">
        <f t="shared" si="301"/>
        <v>169.2024176657961</v>
      </c>
      <c r="BN254" s="6">
        <f t="shared" si="302"/>
        <v>285.22229068915073</v>
      </c>
      <c r="BO254" s="6">
        <f t="shared" si="303"/>
        <v>233.4442760011836</v>
      </c>
      <c r="BP254" s="6">
        <f t="shared" si="304"/>
        <v>236.99234388743741</v>
      </c>
      <c r="BQ254" s="6">
        <f t="shared" si="305"/>
        <v>294.53298144343921</v>
      </c>
      <c r="BR254" s="6">
        <f t="shared" si="306"/>
        <v>128.39176653671734</v>
      </c>
      <c r="BS254" s="6">
        <f t="shared" si="307"/>
        <v>336.27059861112178</v>
      </c>
      <c r="BU254" s="6">
        <f t="shared" si="308"/>
        <v>2.9463382744014579</v>
      </c>
      <c r="BV254" s="6">
        <f t="shared" si="309"/>
        <v>4.3530745967094395</v>
      </c>
      <c r="BW254" s="6">
        <f t="shared" si="310"/>
        <v>6.0058264038233178</v>
      </c>
      <c r="BX254" s="6">
        <f t="shared" si="311"/>
        <v>7.5774569719620883</v>
      </c>
      <c r="BY254" s="6">
        <f t="shared" si="312"/>
        <v>8.6512416348898125</v>
      </c>
      <c r="CA254" s="6">
        <f t="shared" si="313"/>
        <v>2.1923278883718909</v>
      </c>
      <c r="CB254" s="6">
        <f t="shared" si="314"/>
        <v>3.239060131501037</v>
      </c>
      <c r="CC254" s="6">
        <f t="shared" si="315"/>
        <v>4.4688489547239501</v>
      </c>
      <c r="CD254" s="6">
        <f t="shared" si="325"/>
        <v>5.6382766320154643</v>
      </c>
      <c r="CE254" s="6">
        <f t="shared" si="316"/>
        <v>6.4372643392639421</v>
      </c>
      <c r="CG254" s="6">
        <f t="shared" si="317"/>
        <v>60.906182006437497</v>
      </c>
      <c r="CH254" s="6">
        <f t="shared" si="318"/>
        <v>89.985985648116056</v>
      </c>
      <c r="CI254" s="6">
        <f t="shared" si="319"/>
        <v>124.15137773840338</v>
      </c>
      <c r="CJ254" s="6">
        <f t="shared" si="320"/>
        <v>156.63984597085249</v>
      </c>
      <c r="CK254" s="6">
        <f t="shared" si="321"/>
        <v>178.83693198918587</v>
      </c>
    </row>
    <row r="255" spans="1:89">
      <c r="A255" s="6">
        <v>1</v>
      </c>
      <c r="B255" s="6">
        <f t="shared" si="337"/>
        <v>1264.2516529753341</v>
      </c>
      <c r="C255" s="11">
        <v>24.199999999997001</v>
      </c>
      <c r="D255" s="6">
        <f t="shared" si="335"/>
        <v>61.692451612903739</v>
      </c>
      <c r="E255" s="6">
        <f t="shared" si="336"/>
        <v>15.011548387098902</v>
      </c>
      <c r="F255" s="6">
        <v>0</v>
      </c>
      <c r="G255" s="6">
        <v>0</v>
      </c>
      <c r="H255" s="11">
        <f t="shared" si="338"/>
        <v>76.704000000002637</v>
      </c>
      <c r="J255" s="6">
        <f t="shared" si="332"/>
        <v>80.429249599631859</v>
      </c>
      <c r="K255" s="6">
        <f t="shared" si="326"/>
        <v>19.570750400368148</v>
      </c>
      <c r="L255" s="6">
        <f t="shared" si="327"/>
        <v>0</v>
      </c>
      <c r="M255" s="6">
        <f t="shared" si="333"/>
        <v>0</v>
      </c>
      <c r="N255" s="11">
        <f t="shared" si="334"/>
        <v>100</v>
      </c>
      <c r="O255" s="6">
        <v>8.0000000000000002E-3</v>
      </c>
      <c r="P255" s="6">
        <f t="shared" si="263"/>
        <v>0.11587214743715546</v>
      </c>
      <c r="Q255" s="6">
        <f t="shared" si="264"/>
        <v>0.23483445299637823</v>
      </c>
      <c r="R255" s="6">
        <v>0.3</v>
      </c>
      <c r="S255" s="6">
        <f t="shared" si="331"/>
        <v>2.9111388726442824E-2</v>
      </c>
      <c r="T255" s="6">
        <v>0.12</v>
      </c>
      <c r="U255" s="6">
        <f t="shared" si="265"/>
        <v>0.67250774135851066</v>
      </c>
      <c r="V255" s="6">
        <f t="shared" si="266"/>
        <v>1.4232388061441568</v>
      </c>
      <c r="W255" s="6">
        <v>0.06</v>
      </c>
      <c r="X255" s="6">
        <f t="shared" si="288"/>
        <v>0.22812991100398577</v>
      </c>
      <c r="Y255" s="6">
        <v>2.6700000000000002E-2</v>
      </c>
      <c r="Z255" s="6">
        <v>0.21</v>
      </c>
      <c r="AA255" s="6">
        <v>0.442</v>
      </c>
      <c r="AB255" s="6">
        <v>0.5</v>
      </c>
      <c r="AC255" s="6">
        <f t="shared" si="289"/>
        <v>6.2573185483874819E-2</v>
      </c>
      <c r="AD255" s="6">
        <f t="shared" si="267"/>
        <v>0.17321616313600563</v>
      </c>
      <c r="AE255" s="6">
        <f t="shared" si="268"/>
        <v>1.2009644387945315</v>
      </c>
      <c r="AF255" s="6">
        <f t="shared" si="269"/>
        <v>2.3801912086393924</v>
      </c>
      <c r="AG255" s="6">
        <f t="shared" si="270"/>
        <v>9.9468719236616181</v>
      </c>
      <c r="AH255" s="6">
        <f t="shared" si="290"/>
        <v>0.37435421290922333</v>
      </c>
      <c r="AI255" s="6">
        <f t="shared" si="271"/>
        <v>9.5628735786163918E-2</v>
      </c>
      <c r="AJ255" s="6">
        <f t="shared" si="272"/>
        <v>0.76125498204852793</v>
      </c>
      <c r="AK255" s="6">
        <f t="shared" si="273"/>
        <v>1.2870986855088185</v>
      </c>
      <c r="AL255" s="6">
        <f t="shared" si="274"/>
        <v>6.4816641775445083</v>
      </c>
      <c r="AM255" s="6">
        <f t="shared" si="291"/>
        <v>0.22589678704151098</v>
      </c>
      <c r="AN255" s="6">
        <f t="shared" si="275"/>
        <v>5.2794467574481495E-2</v>
      </c>
      <c r="AO255" s="6">
        <f t="shared" si="276"/>
        <v>0.48253647566399693</v>
      </c>
      <c r="AP255" s="6">
        <f t="shared" si="277"/>
        <v>0.69600417824646843</v>
      </c>
      <c r="AQ255" s="6">
        <f t="shared" si="278"/>
        <v>4.2236364188550191</v>
      </c>
      <c r="AR255" s="6">
        <f t="shared" si="292"/>
        <v>0.13689820334321046</v>
      </c>
      <c r="AS255" s="6">
        <f t="shared" si="279"/>
        <v>2.914663446671072E-2</v>
      </c>
      <c r="AT255" s="6">
        <f t="shared" si="280"/>
        <v>0.30586525650007262</v>
      </c>
      <c r="AU255" s="6">
        <f t="shared" si="281"/>
        <v>0.37636726817496402</v>
      </c>
      <c r="AV255" s="6">
        <f t="shared" si="282"/>
        <v>2.7522414167153841</v>
      </c>
      <c r="AW255" s="6">
        <f t="shared" si="293"/>
        <v>8.3302545296198113E-2</v>
      </c>
      <c r="AX255" s="6">
        <f t="shared" si="283"/>
        <v>1.609119932003392E-2</v>
      </c>
      <c r="AY255" s="6">
        <f t="shared" si="284"/>
        <v>0.19387872182122715</v>
      </c>
      <c r="AZ255" s="6">
        <f t="shared" si="285"/>
        <v>0.20352222728083083</v>
      </c>
      <c r="BA255" s="6">
        <f t="shared" si="286"/>
        <v>1.7934386544419847</v>
      </c>
      <c r="BB255" s="6">
        <f t="shared" si="294"/>
        <v>5.0885551591740803E-2</v>
      </c>
      <c r="BD255" s="6">
        <f t="shared" si="322"/>
        <v>265.46713237343397</v>
      </c>
      <c r="BE255" s="6">
        <f t="shared" si="323"/>
        <v>5203.323150844416</v>
      </c>
      <c r="BF255" s="6">
        <f t="shared" si="295"/>
        <v>40.47750519952109</v>
      </c>
      <c r="BG255" s="6">
        <f t="shared" si="296"/>
        <v>38.876278397160981</v>
      </c>
      <c r="BH255" s="6">
        <f t="shared" si="324"/>
        <v>0.50291850644183067</v>
      </c>
      <c r="BI255" s="6">
        <f t="shared" si="297"/>
        <v>1.8746279166766096</v>
      </c>
      <c r="BJ255" s="6">
        <f t="shared" si="298"/>
        <v>205.19304995792692</v>
      </c>
      <c r="BK255" s="6">
        <f t="shared" si="299"/>
        <v>114.89776050840483</v>
      </c>
      <c r="BL255" s="6">
        <f t="shared" si="300"/>
        <v>262.85384045084959</v>
      </c>
      <c r="BM255" s="6">
        <f t="shared" si="301"/>
        <v>169.58940701614722</v>
      </c>
      <c r="BN255" s="6">
        <f t="shared" si="302"/>
        <v>284.42705851449921</v>
      </c>
      <c r="BO255" s="6">
        <f t="shared" si="303"/>
        <v>233.65494865619712</v>
      </c>
      <c r="BP255" s="6">
        <f t="shared" si="304"/>
        <v>234.93408005989468</v>
      </c>
      <c r="BQ255" s="6">
        <f t="shared" si="305"/>
        <v>294.2867049914413</v>
      </c>
      <c r="BR255" s="6">
        <f t="shared" si="306"/>
        <v>126.04141277672812</v>
      </c>
      <c r="BS255" s="6">
        <f t="shared" si="307"/>
        <v>335.40188296717872</v>
      </c>
      <c r="BU255" s="6">
        <f t="shared" si="308"/>
        <v>2.9554722119902164</v>
      </c>
      <c r="BV255" s="6">
        <f t="shared" si="309"/>
        <v>4.3622850233661215</v>
      </c>
      <c r="BW255" s="6">
        <f t="shared" si="310"/>
        <v>6.0102190407521174</v>
      </c>
      <c r="BX255" s="6">
        <f t="shared" si="311"/>
        <v>7.5698270802827716</v>
      </c>
      <c r="BY255" s="6">
        <f t="shared" si="312"/>
        <v>8.6274174585515908</v>
      </c>
      <c r="CA255" s="6">
        <f t="shared" si="313"/>
        <v>2.2081611535074228</v>
      </c>
      <c r="CB255" s="6">
        <f t="shared" si="314"/>
        <v>3.2592518684645904</v>
      </c>
      <c r="CC255" s="6">
        <f t="shared" si="315"/>
        <v>4.4904946681675666</v>
      </c>
      <c r="CD255" s="6">
        <f t="shared" si="325"/>
        <v>5.6557453085281333</v>
      </c>
      <c r="CE255" s="6">
        <f t="shared" si="316"/>
        <v>6.4459168351431027</v>
      </c>
      <c r="CG255" s="6">
        <f t="shared" si="317"/>
        <v>61.290968456342341</v>
      </c>
      <c r="CH255" s="6">
        <f t="shared" si="318"/>
        <v>90.465636144371445</v>
      </c>
      <c r="CI255" s="6">
        <f t="shared" si="319"/>
        <v>124.64070687180785</v>
      </c>
      <c r="CJ255" s="6">
        <f t="shared" si="320"/>
        <v>156.98406194289512</v>
      </c>
      <c r="CK255" s="6">
        <f t="shared" si="321"/>
        <v>178.91650923549039</v>
      </c>
    </row>
    <row r="256" spans="1:89">
      <c r="A256" s="6">
        <v>1</v>
      </c>
      <c r="B256" s="6">
        <f t="shared" si="337"/>
        <v>1264.9659386896192</v>
      </c>
      <c r="C256" s="11">
        <v>24.299999999996899</v>
      </c>
      <c r="D256" s="6">
        <f t="shared" si="335"/>
        <v>61.675451612903757</v>
      </c>
      <c r="E256" s="6">
        <f t="shared" si="336"/>
        <v>14.940548387098975</v>
      </c>
      <c r="F256" s="6">
        <v>0</v>
      </c>
      <c r="G256" s="6">
        <v>0</v>
      </c>
      <c r="H256" s="11">
        <f t="shared" si="338"/>
        <v>76.616000000002728</v>
      </c>
      <c r="J256" s="6">
        <f t="shared" si="332"/>
        <v>80.499440864703928</v>
      </c>
      <c r="K256" s="6">
        <f t="shared" si="326"/>
        <v>19.500559135296076</v>
      </c>
      <c r="L256" s="6">
        <f t="shared" si="327"/>
        <v>0</v>
      </c>
      <c r="M256" s="6">
        <f t="shared" si="333"/>
        <v>0</v>
      </c>
      <c r="N256" s="11">
        <f t="shared" si="334"/>
        <v>100</v>
      </c>
      <c r="O256" s="6">
        <v>8.0000000000000002E-3</v>
      </c>
      <c r="P256" s="6">
        <f t="shared" si="263"/>
        <v>0.11556951998974815</v>
      </c>
      <c r="Q256" s="6">
        <f t="shared" si="264"/>
        <v>0.23468439823807333</v>
      </c>
      <c r="R256" s="6">
        <v>0.3</v>
      </c>
      <c r="S256" s="6">
        <f t="shared" si="331"/>
        <v>2.8976657857154971E-2</v>
      </c>
      <c r="T256" s="6">
        <v>0.12</v>
      </c>
      <c r="U256" s="6">
        <f t="shared" si="265"/>
        <v>0.6725418875609025</v>
      </c>
      <c r="V256" s="6">
        <f t="shared" si="266"/>
        <v>1.4210804940106143</v>
      </c>
      <c r="W256" s="6">
        <v>0.06</v>
      </c>
      <c r="X256" s="6">
        <f t="shared" si="288"/>
        <v>0.22774875753109494</v>
      </c>
      <c r="Y256" s="6">
        <v>2.6700000000000002E-2</v>
      </c>
      <c r="Z256" s="6">
        <v>0.21</v>
      </c>
      <c r="AA256" s="6">
        <v>0.442</v>
      </c>
      <c r="AB256" s="6">
        <v>0.5</v>
      </c>
      <c r="AC256" s="6">
        <f t="shared" si="289"/>
        <v>6.2444524894997716E-2</v>
      </c>
      <c r="AD256" s="6">
        <f t="shared" si="267"/>
        <v>0.17299089960327307</v>
      </c>
      <c r="AE256" s="6">
        <f t="shared" si="268"/>
        <v>1.1959788990248699</v>
      </c>
      <c r="AF256" s="6">
        <f t="shared" si="269"/>
        <v>2.3707456397731086</v>
      </c>
      <c r="AG256" s="6">
        <f t="shared" si="270"/>
        <v>9.9299573049592844</v>
      </c>
      <c r="AH256" s="6">
        <f t="shared" si="290"/>
        <v>0.37247927937746383</v>
      </c>
      <c r="AI256" s="6">
        <f t="shared" si="271"/>
        <v>9.5504372871849569E-2</v>
      </c>
      <c r="AJ256" s="6">
        <f t="shared" si="272"/>
        <v>0.75809479939427238</v>
      </c>
      <c r="AK256" s="6">
        <f t="shared" si="273"/>
        <v>1.2819909533116955</v>
      </c>
      <c r="AL256" s="6">
        <f t="shared" si="274"/>
        <v>6.4706421317233538</v>
      </c>
      <c r="AM256" s="6">
        <f t="shared" si="291"/>
        <v>0.22471321082066514</v>
      </c>
      <c r="AN256" s="6">
        <f t="shared" si="275"/>
        <v>5.2725809615205337E-2</v>
      </c>
      <c r="AO256" s="6">
        <f t="shared" si="276"/>
        <v>0.48053333159742501</v>
      </c>
      <c r="AP256" s="6">
        <f t="shared" si="277"/>
        <v>0.69324214998042577</v>
      </c>
      <c r="AQ256" s="6">
        <f t="shared" si="278"/>
        <v>4.2164541408373166</v>
      </c>
      <c r="AR256" s="6">
        <f t="shared" si="292"/>
        <v>0.13615066842459286</v>
      </c>
      <c r="AS256" s="6">
        <f t="shared" si="279"/>
        <v>2.9108729956367291E-2</v>
      </c>
      <c r="AT256" s="6">
        <f t="shared" si="280"/>
        <v>0.30459552414898866</v>
      </c>
      <c r="AU256" s="6">
        <f t="shared" si="281"/>
        <v>0.37487368945000366</v>
      </c>
      <c r="AV256" s="6">
        <f t="shared" si="282"/>
        <v>2.7475612404250098</v>
      </c>
      <c r="AW256" s="6">
        <f t="shared" si="293"/>
        <v>8.2830195167830814E-2</v>
      </c>
      <c r="AX256" s="6">
        <f t="shared" si="283"/>
        <v>1.607027309502632E-2</v>
      </c>
      <c r="AY256" s="6">
        <f t="shared" si="284"/>
        <v>0.19307387694247197</v>
      </c>
      <c r="AZ256" s="6">
        <f t="shared" si="285"/>
        <v>0.20271456812864888</v>
      </c>
      <c r="BA256" s="6">
        <f t="shared" si="286"/>
        <v>1.7903889186819664</v>
      </c>
      <c r="BB256" s="6">
        <f t="shared" si="294"/>
        <v>5.0586965534902661E-2</v>
      </c>
      <c r="BD256" s="6">
        <f t="shared" si="322"/>
        <v>255.31762502451312</v>
      </c>
      <c r="BE256" s="6">
        <f t="shared" si="323"/>
        <v>5182.9609881867391</v>
      </c>
      <c r="BF256" s="6">
        <f t="shared" si="295"/>
        <v>40.364761771850468</v>
      </c>
      <c r="BG256" s="6">
        <f t="shared" si="296"/>
        <v>38.882403843147351</v>
      </c>
      <c r="BH256" s="6">
        <f t="shared" si="324"/>
        <v>0.49413523972562573</v>
      </c>
      <c r="BI256" s="6">
        <f t="shared" si="297"/>
        <v>1.8689468768537709</v>
      </c>
      <c r="BJ256" s="6">
        <f t="shared" si="298"/>
        <v>205.76967743848701</v>
      </c>
      <c r="BK256" s="6">
        <f t="shared" si="299"/>
        <v>115.27171901428962</v>
      </c>
      <c r="BL256" s="6">
        <f t="shared" si="300"/>
        <v>263.04288285469664</v>
      </c>
      <c r="BM256" s="6">
        <f t="shared" si="301"/>
        <v>169.97398922124381</v>
      </c>
      <c r="BN256" s="6">
        <f t="shared" si="302"/>
        <v>283.61594462109485</v>
      </c>
      <c r="BO256" s="6">
        <f t="shared" si="303"/>
        <v>233.86054946263684</v>
      </c>
      <c r="BP256" s="6">
        <f t="shared" si="304"/>
        <v>232.86862540694787</v>
      </c>
      <c r="BQ256" s="6">
        <f t="shared" si="305"/>
        <v>294.03395569273994</v>
      </c>
      <c r="BR256" s="6">
        <f t="shared" si="306"/>
        <v>123.7116832180532</v>
      </c>
      <c r="BS256" s="6">
        <f t="shared" si="307"/>
        <v>334.53072988179213</v>
      </c>
      <c r="BU256" s="6">
        <f t="shared" si="308"/>
        <v>2.9646242932741194</v>
      </c>
      <c r="BV256" s="6">
        <f t="shared" si="309"/>
        <v>4.3714887049402451</v>
      </c>
      <c r="BW256" s="6">
        <f t="shared" si="310"/>
        <v>6.0145599640916361</v>
      </c>
      <c r="BX256" s="6">
        <f t="shared" si="311"/>
        <v>7.5621341951716952</v>
      </c>
      <c r="BY256" s="6">
        <f t="shared" si="312"/>
        <v>8.6036534991843094</v>
      </c>
      <c r="CA256" s="6">
        <f t="shared" si="313"/>
        <v>2.2240514500692288</v>
      </c>
      <c r="CB256" s="6">
        <f t="shared" si="314"/>
        <v>3.2794765310535223</v>
      </c>
      <c r="CC256" s="6">
        <f t="shared" si="315"/>
        <v>4.5121032165911217</v>
      </c>
      <c r="CD256" s="6">
        <f t="shared" si="325"/>
        <v>5.6730883439585345</v>
      </c>
      <c r="CE256" s="6">
        <f t="shared" si="316"/>
        <v>6.4544327199118632</v>
      </c>
      <c r="CG256" s="6">
        <f t="shared" si="317"/>
        <v>61.677365173878421</v>
      </c>
      <c r="CH256" s="6">
        <f t="shared" si="318"/>
        <v>90.946399454318367</v>
      </c>
      <c r="CI256" s="6">
        <f t="shared" si="319"/>
        <v>125.12958627070405</v>
      </c>
      <c r="CJ256" s="6">
        <f t="shared" si="320"/>
        <v>157.32601035066529</v>
      </c>
      <c r="CK256" s="6">
        <f t="shared" si="321"/>
        <v>178.99424217179944</v>
      </c>
    </row>
    <row r="257" spans="1:89">
      <c r="A257" s="6">
        <v>1</v>
      </c>
      <c r="B257" s="6">
        <f t="shared" si="337"/>
        <v>1265.6802244039043</v>
      </c>
      <c r="C257" s="11">
        <v>24.399999999996801</v>
      </c>
      <c r="D257" s="6">
        <f t="shared" si="335"/>
        <v>61.658451612903768</v>
      </c>
      <c r="E257" s="6">
        <f t="shared" si="336"/>
        <v>14.869548387099044</v>
      </c>
      <c r="F257" s="6">
        <v>0</v>
      </c>
      <c r="G257" s="6">
        <v>0</v>
      </c>
      <c r="H257" s="11">
        <f t="shared" si="338"/>
        <v>76.528000000002805</v>
      </c>
      <c r="J257" s="6">
        <f t="shared" si="332"/>
        <v>80.569793556478032</v>
      </c>
      <c r="K257" s="6">
        <f t="shared" si="326"/>
        <v>19.430206443521978</v>
      </c>
      <c r="L257" s="6">
        <f t="shared" si="327"/>
        <v>0</v>
      </c>
      <c r="M257" s="6">
        <f t="shared" si="333"/>
        <v>0</v>
      </c>
      <c r="N257" s="11">
        <f t="shared" si="334"/>
        <v>100.00000000000001</v>
      </c>
      <c r="O257" s="6">
        <v>8.0000000000000002E-3</v>
      </c>
      <c r="P257" s="6">
        <f t="shared" si="263"/>
        <v>0.11526796276886875</v>
      </c>
      <c r="Q257" s="6">
        <f t="shared" si="264"/>
        <v>0.23453457853163098</v>
      </c>
      <c r="R257" s="6">
        <v>0.3</v>
      </c>
      <c r="S257" s="6">
        <f t="shared" si="331"/>
        <v>2.8842386613751492E-2</v>
      </c>
      <c r="T257" s="6">
        <v>0.12</v>
      </c>
      <c r="U257" s="6">
        <f t="shared" si="265"/>
        <v>0.6725760037950439</v>
      </c>
      <c r="V257" s="6">
        <f t="shared" si="266"/>
        <v>1.4189274540246404</v>
      </c>
      <c r="W257" s="6">
        <v>0.06</v>
      </c>
      <c r="X257" s="6">
        <f t="shared" si="288"/>
        <v>0.22736665829474087</v>
      </c>
      <c r="Y257" s="6">
        <v>2.6700000000000002E-2</v>
      </c>
      <c r="Z257" s="6">
        <v>0.21</v>
      </c>
      <c r="AA257" s="6">
        <v>0.442</v>
      </c>
      <c r="AB257" s="6">
        <v>0.5</v>
      </c>
      <c r="AC257" s="6">
        <f t="shared" si="289"/>
        <v>6.2315568410975783E-2</v>
      </c>
      <c r="AD257" s="6">
        <f t="shared" si="267"/>
        <v>0.17276613773591873</v>
      </c>
      <c r="AE257" s="6">
        <f t="shared" si="268"/>
        <v>1.1910186551631607</v>
      </c>
      <c r="AF257" s="6">
        <f t="shared" si="269"/>
        <v>2.3613462714230162</v>
      </c>
      <c r="AG257" s="6">
        <f t="shared" si="270"/>
        <v>9.9130871121457282</v>
      </c>
      <c r="AH257" s="6">
        <f t="shared" si="290"/>
        <v>0.37061470398839147</v>
      </c>
      <c r="AI257" s="6">
        <f t="shared" si="271"/>
        <v>9.5380286915672616E-2</v>
      </c>
      <c r="AJ257" s="6">
        <f t="shared" si="272"/>
        <v>0.75495065104988701</v>
      </c>
      <c r="AK257" s="6">
        <f t="shared" si="273"/>
        <v>1.2769082042434252</v>
      </c>
      <c r="AL257" s="6">
        <f t="shared" si="274"/>
        <v>6.4596490350727587</v>
      </c>
      <c r="AM257" s="6">
        <f t="shared" si="291"/>
        <v>0.22353617030724013</v>
      </c>
      <c r="AN257" s="6">
        <f t="shared" si="275"/>
        <v>5.2657304558268454E-2</v>
      </c>
      <c r="AO257" s="6">
        <f t="shared" si="276"/>
        <v>0.47854035119422034</v>
      </c>
      <c r="AP257" s="6">
        <f t="shared" si="277"/>
        <v>0.69049363144931097</v>
      </c>
      <c r="AQ257" s="6">
        <f t="shared" si="278"/>
        <v>4.2092907269211333</v>
      </c>
      <c r="AR257" s="6">
        <f t="shared" si="292"/>
        <v>0.1354072597275949</v>
      </c>
      <c r="AS257" s="6">
        <f t="shared" si="279"/>
        <v>2.9070909859955796E-2</v>
      </c>
      <c r="AT257" s="6">
        <f t="shared" si="280"/>
        <v>0.30333223423626859</v>
      </c>
      <c r="AU257" s="6">
        <f t="shared" si="281"/>
        <v>0.37338741617260729</v>
      </c>
      <c r="AV257" s="6">
        <f t="shared" si="282"/>
        <v>2.7428933565188145</v>
      </c>
      <c r="AW257" s="6">
        <f t="shared" si="293"/>
        <v>8.2360451381010835E-2</v>
      </c>
      <c r="AX257" s="6">
        <f t="shared" si="283"/>
        <v>1.6049393473046115E-2</v>
      </c>
      <c r="AY257" s="6">
        <f t="shared" si="284"/>
        <v>0.19227311573026232</v>
      </c>
      <c r="AZ257" s="6">
        <f t="shared" si="285"/>
        <v>0.20191085942881834</v>
      </c>
      <c r="BA257" s="6">
        <f t="shared" si="286"/>
        <v>1.7873471929885101</v>
      </c>
      <c r="BB257" s="6">
        <f t="shared" si="294"/>
        <v>5.0290026510082013E-2</v>
      </c>
      <c r="BD257" s="6">
        <f t="shared" si="322"/>
        <v>245.49231082797715</v>
      </c>
      <c r="BE257" s="6">
        <f t="shared" si="323"/>
        <v>5162.7254608205312</v>
      </c>
      <c r="BF257" s="6">
        <f t="shared" si="295"/>
        <v>40.251984664487281</v>
      </c>
      <c r="BG257" s="6">
        <f t="shared" si="296"/>
        <v>38.88801687930038</v>
      </c>
      <c r="BH257" s="6">
        <f t="shared" si="324"/>
        <v>0.48547602586746252</v>
      </c>
      <c r="BI257" s="6">
        <f t="shared" si="297"/>
        <v>1.8632769143497336</v>
      </c>
      <c r="BJ257" s="6">
        <f t="shared" si="298"/>
        <v>206.34311603425871</v>
      </c>
      <c r="BK257" s="6">
        <f t="shared" si="299"/>
        <v>115.64496244469899</v>
      </c>
      <c r="BL257" s="6">
        <f t="shared" si="300"/>
        <v>263.22198434005315</v>
      </c>
      <c r="BM257" s="6">
        <f t="shared" si="301"/>
        <v>170.35615313566484</v>
      </c>
      <c r="BN257" s="6">
        <f t="shared" si="302"/>
        <v>282.7889762375774</v>
      </c>
      <c r="BO257" s="6">
        <f t="shared" si="303"/>
        <v>234.06107580187822</v>
      </c>
      <c r="BP257" s="6">
        <f t="shared" si="304"/>
        <v>230.79630629193187</v>
      </c>
      <c r="BQ257" s="6">
        <f t="shared" si="305"/>
        <v>293.77478499847456</v>
      </c>
      <c r="BR257" s="6">
        <f t="shared" si="306"/>
        <v>121.40286435148599</v>
      </c>
      <c r="BS257" s="6">
        <f t="shared" si="307"/>
        <v>333.65725502306208</v>
      </c>
      <c r="BU257" s="6">
        <f t="shared" si="308"/>
        <v>2.9737942874185337</v>
      </c>
      <c r="BV257" s="6">
        <f t="shared" si="309"/>
        <v>4.3806850234716741</v>
      </c>
      <c r="BW257" s="6">
        <f t="shared" si="310"/>
        <v>6.0188483390230703</v>
      </c>
      <c r="BX257" s="6">
        <f t="shared" si="311"/>
        <v>7.5543781497083051</v>
      </c>
      <c r="BY257" s="6">
        <f t="shared" si="312"/>
        <v>8.5799503754243585</v>
      </c>
      <c r="CA257" s="6">
        <f t="shared" si="313"/>
        <v>2.2399982978432309</v>
      </c>
      <c r="CB257" s="6">
        <f t="shared" si="314"/>
        <v>3.2997329497468471</v>
      </c>
      <c r="CC257" s="6">
        <f t="shared" si="315"/>
        <v>4.5336727195382966</v>
      </c>
      <c r="CD257" s="6">
        <f t="shared" si="325"/>
        <v>5.690304224540033</v>
      </c>
      <c r="CE257" s="6">
        <f t="shared" si="316"/>
        <v>6.4628122791955063</v>
      </c>
      <c r="CG257" s="6">
        <f t="shared" si="317"/>
        <v>62.065365353951165</v>
      </c>
      <c r="CH257" s="6">
        <f t="shared" si="318"/>
        <v>91.42825300077179</v>
      </c>
      <c r="CI257" s="6">
        <f t="shared" si="319"/>
        <v>125.61797658699773</v>
      </c>
      <c r="CJ257" s="6">
        <f t="shared" si="320"/>
        <v>157.66566028699992</v>
      </c>
      <c r="CK257" s="6">
        <f t="shared" si="321"/>
        <v>179.07013844987466</v>
      </c>
    </row>
    <row r="258" spans="1:89">
      <c r="A258" s="6">
        <v>1</v>
      </c>
      <c r="B258" s="6">
        <f t="shared" si="337"/>
        <v>1266.3945101181891</v>
      </c>
      <c r="C258" s="11">
        <v>24.4999999999967</v>
      </c>
      <c r="D258" s="6">
        <f t="shared" si="335"/>
        <v>61.641451612903786</v>
      </c>
      <c r="E258" s="6">
        <f t="shared" si="336"/>
        <v>14.798548387099117</v>
      </c>
      <c r="F258" s="6">
        <v>0</v>
      </c>
      <c r="G258" s="6">
        <v>0</v>
      </c>
      <c r="H258" s="11">
        <f t="shared" si="338"/>
        <v>76.440000000002897</v>
      </c>
      <c r="J258" s="6">
        <f t="shared" si="332"/>
        <v>80.64030823247181</v>
      </c>
      <c r="K258" s="6">
        <f t="shared" si="326"/>
        <v>19.359691767528201</v>
      </c>
      <c r="L258" s="6">
        <f t="shared" si="327"/>
        <v>0</v>
      </c>
      <c r="M258" s="6">
        <f t="shared" si="333"/>
        <v>0</v>
      </c>
      <c r="N258" s="11">
        <f t="shared" si="334"/>
        <v>100.00000000000001</v>
      </c>
      <c r="O258" s="6">
        <v>8.0000000000000002E-3</v>
      </c>
      <c r="P258" s="6">
        <f t="shared" si="263"/>
        <v>0.11496747113115391</v>
      </c>
      <c r="Q258" s="6">
        <f t="shared" si="264"/>
        <v>0.23438499335566762</v>
      </c>
      <c r="R258" s="6">
        <v>0.3</v>
      </c>
      <c r="S258" s="6">
        <f t="shared" si="331"/>
        <v>2.8708572702511106E-2</v>
      </c>
      <c r="T258" s="6">
        <v>0.12</v>
      </c>
      <c r="U258" s="6">
        <f t="shared" si="265"/>
        <v>0.67261009010032591</v>
      </c>
      <c r="V258" s="6">
        <f t="shared" si="266"/>
        <v>1.4167796693580352</v>
      </c>
      <c r="W258" s="6">
        <v>0.06</v>
      </c>
      <c r="X258" s="6">
        <f t="shared" si="288"/>
        <v>0.22698361011968299</v>
      </c>
      <c r="Y258" s="6">
        <v>2.6700000000000002E-2</v>
      </c>
      <c r="Z258" s="6">
        <v>0.21</v>
      </c>
      <c r="AA258" s="6">
        <v>0.442</v>
      </c>
      <c r="AB258" s="6">
        <v>0.5</v>
      </c>
      <c r="AC258" s="6">
        <f t="shared" si="289"/>
        <v>6.2186315009879201E-2</v>
      </c>
      <c r="AD258" s="6">
        <f t="shared" si="267"/>
        <v>0.17254187604930529</v>
      </c>
      <c r="AE258" s="6">
        <f t="shared" si="268"/>
        <v>1.1860835576886715</v>
      </c>
      <c r="AF258" s="6">
        <f t="shared" si="269"/>
        <v>2.35199283907588</v>
      </c>
      <c r="AG258" s="6">
        <f t="shared" si="270"/>
        <v>9.8962611947169847</v>
      </c>
      <c r="AH258" s="6">
        <f t="shared" si="290"/>
        <v>0.36876042155010857</v>
      </c>
      <c r="AI258" s="6">
        <f t="shared" si="271"/>
        <v>9.5256477097998268E-2</v>
      </c>
      <c r="AJ258" s="6">
        <f t="shared" si="272"/>
        <v>0.75182244223870764</v>
      </c>
      <c r="AK258" s="6">
        <f t="shared" si="273"/>
        <v>1.2718502952673323</v>
      </c>
      <c r="AL258" s="6">
        <f t="shared" si="274"/>
        <v>6.4486847895200645</v>
      </c>
      <c r="AM258" s="6">
        <f t="shared" si="291"/>
        <v>0.22236562419973627</v>
      </c>
      <c r="AN258" s="6">
        <f t="shared" si="275"/>
        <v>5.2588951951168986E-2</v>
      </c>
      <c r="AO258" s="6">
        <f t="shared" si="276"/>
        <v>0.4765574743783268</v>
      </c>
      <c r="AP258" s="6">
        <f t="shared" si="277"/>
        <v>0.68775854530542346</v>
      </c>
      <c r="AQ258" s="6">
        <f t="shared" si="278"/>
        <v>4.2021461131995421</v>
      </c>
      <c r="AR258" s="6">
        <f t="shared" si="292"/>
        <v>0.1346679510844104</v>
      </c>
      <c r="AS258" s="6">
        <f t="shared" si="279"/>
        <v>2.9033173927660159E-2</v>
      </c>
      <c r="AT258" s="6">
        <f t="shared" si="280"/>
        <v>0.30207534868152003</v>
      </c>
      <c r="AU258" s="6">
        <f t="shared" si="281"/>
        <v>0.37190840651667151</v>
      </c>
      <c r="AV258" s="6">
        <f t="shared" si="282"/>
        <v>2.7382377233532296</v>
      </c>
      <c r="AW258" s="6">
        <f t="shared" si="293"/>
        <v>8.1893297355363132E-2</v>
      </c>
      <c r="AX258" s="6">
        <f t="shared" si="283"/>
        <v>1.6028560316175468E-2</v>
      </c>
      <c r="AY258" s="6">
        <f t="shared" si="284"/>
        <v>0.19147641404659083</v>
      </c>
      <c r="AZ258" s="6">
        <f t="shared" si="285"/>
        <v>0.20111107856369281</v>
      </c>
      <c r="BA258" s="6">
        <f t="shared" si="286"/>
        <v>1.7843134502254832</v>
      </c>
      <c r="BB258" s="6">
        <f t="shared" si="294"/>
        <v>4.9994724011127617E-2</v>
      </c>
      <c r="BD258" s="6">
        <f t="shared" si="322"/>
        <v>235.98328375932255</v>
      </c>
      <c r="BE258" s="6">
        <f t="shared" si="323"/>
        <v>5142.6163090774426</v>
      </c>
      <c r="BF258" s="6">
        <f t="shared" si="295"/>
        <v>40.139173758657485</v>
      </c>
      <c r="BG258" s="6">
        <f t="shared" si="296"/>
        <v>38.893123642073263</v>
      </c>
      <c r="BH258" s="6">
        <f t="shared" si="324"/>
        <v>0.47693953715715798</v>
      </c>
      <c r="BI258" s="6">
        <f t="shared" si="297"/>
        <v>1.8576183944428302</v>
      </c>
      <c r="BJ258" s="6">
        <f t="shared" si="298"/>
        <v>206.91330422713969</v>
      </c>
      <c r="BK258" s="6">
        <f t="shared" si="299"/>
        <v>116.01748628870862</v>
      </c>
      <c r="BL258" s="6">
        <f t="shared" si="300"/>
        <v>263.39106262249146</v>
      </c>
      <c r="BM258" s="6">
        <f t="shared" si="301"/>
        <v>170.73588746010054</v>
      </c>
      <c r="BN258" s="6">
        <f t="shared" si="302"/>
        <v>281.94618364979556</v>
      </c>
      <c r="BO258" s="6">
        <f t="shared" si="303"/>
        <v>234.25652522166544</v>
      </c>
      <c r="BP258" s="6">
        <f t="shared" si="304"/>
        <v>228.71745169439589</v>
      </c>
      <c r="BQ258" s="6">
        <f t="shared" si="305"/>
        <v>293.50924486253979</v>
      </c>
      <c r="BR258" s="6">
        <f t="shared" si="306"/>
        <v>119.11523404431216</v>
      </c>
      <c r="BS258" s="6">
        <f t="shared" si="307"/>
        <v>332.78157330478228</v>
      </c>
      <c r="BU258" s="6">
        <f t="shared" si="308"/>
        <v>2.9829819624774196</v>
      </c>
      <c r="BV258" s="6">
        <f t="shared" si="309"/>
        <v>4.3898733624831365</v>
      </c>
      <c r="BW258" s="6">
        <f t="shared" si="310"/>
        <v>6.0230833444361016</v>
      </c>
      <c r="BX258" s="6">
        <f t="shared" si="311"/>
        <v>7.5465588098208558</v>
      </c>
      <c r="BY258" s="6">
        <f t="shared" si="312"/>
        <v>8.5563087286923505</v>
      </c>
      <c r="CA258" s="6">
        <f t="shared" si="313"/>
        <v>2.2560012125330333</v>
      </c>
      <c r="CB258" s="6">
        <f t="shared" si="314"/>
        <v>3.3200199509095714</v>
      </c>
      <c r="CC258" s="6">
        <f t="shared" si="315"/>
        <v>4.5552013049888567</v>
      </c>
      <c r="CD258" s="6">
        <f t="shared" si="325"/>
        <v>5.7073914759002067</v>
      </c>
      <c r="CE258" s="6">
        <f t="shared" si="316"/>
        <v>6.4710558459781629</v>
      </c>
      <c r="CG258" s="6">
        <f t="shared" si="317"/>
        <v>62.454962028682239</v>
      </c>
      <c r="CH258" s="6">
        <f t="shared" si="318"/>
        <v>91.911173990775794</v>
      </c>
      <c r="CI258" s="6">
        <f t="shared" si="319"/>
        <v>126.10583848784928</v>
      </c>
      <c r="CJ258" s="6">
        <f t="shared" si="320"/>
        <v>158.00298152763193</v>
      </c>
      <c r="CK258" s="6">
        <f t="shared" si="321"/>
        <v>179.14420652827138</v>
      </c>
    </row>
    <row r="259" spans="1:89">
      <c r="A259" s="6">
        <v>1</v>
      </c>
      <c r="B259" s="6">
        <f t="shared" si="337"/>
        <v>1267.1087958324742</v>
      </c>
      <c r="C259" s="11">
        <v>24.599999999996601</v>
      </c>
      <c r="D259" s="6">
        <f t="shared" si="335"/>
        <v>61.624451612903805</v>
      </c>
      <c r="E259" s="6">
        <f t="shared" si="336"/>
        <v>14.727548387099187</v>
      </c>
      <c r="F259" s="6">
        <v>0</v>
      </c>
      <c r="G259" s="6">
        <v>0</v>
      </c>
      <c r="H259" s="11">
        <f t="shared" si="338"/>
        <v>76.352000000002988</v>
      </c>
      <c r="J259" s="6">
        <f t="shared" si="332"/>
        <v>80.710985452773201</v>
      </c>
      <c r="K259" s="6">
        <f t="shared" si="326"/>
        <v>19.289014547226806</v>
      </c>
      <c r="L259" s="6">
        <f t="shared" si="327"/>
        <v>0</v>
      </c>
      <c r="M259" s="6">
        <f t="shared" si="333"/>
        <v>0</v>
      </c>
      <c r="N259" s="11">
        <f t="shared" si="334"/>
        <v>100</v>
      </c>
      <c r="O259" s="6">
        <v>8.0000000000000002E-3</v>
      </c>
      <c r="P259" s="6">
        <f t="shared" si="263"/>
        <v>0.11466804045685686</v>
      </c>
      <c r="Q259" s="6">
        <f t="shared" si="264"/>
        <v>0.23423564219027909</v>
      </c>
      <c r="R259" s="6">
        <v>0.3</v>
      </c>
      <c r="S259" s="6">
        <f t="shared" si="331"/>
        <v>2.8575213840964894E-2</v>
      </c>
      <c r="T259" s="6">
        <v>0.12</v>
      </c>
      <c r="U259" s="6">
        <f t="shared" si="265"/>
        <v>0.6726441465160703</v>
      </c>
      <c r="V259" s="6">
        <f t="shared" si="266"/>
        <v>1.4146371232480355</v>
      </c>
      <c r="W259" s="6">
        <v>0.06</v>
      </c>
      <c r="X259" s="6">
        <f t="shared" si="288"/>
        <v>0.2265996098158822</v>
      </c>
      <c r="Y259" s="6">
        <v>2.6700000000000002E-2</v>
      </c>
      <c r="Z259" s="6">
        <v>0.21</v>
      </c>
      <c r="AA259" s="6">
        <v>0.442</v>
      </c>
      <c r="AB259" s="6">
        <v>0.5</v>
      </c>
      <c r="AC259" s="6">
        <f t="shared" si="289"/>
        <v>6.2056763665066746E-2</v>
      </c>
      <c r="AD259" s="6">
        <f t="shared" si="267"/>
        <v>0.17231811306420214</v>
      </c>
      <c r="AE259" s="6">
        <f t="shared" si="268"/>
        <v>1.1811734580822324</v>
      </c>
      <c r="AF259" s="6">
        <f t="shared" si="269"/>
        <v>2.3426850799402521</v>
      </c>
      <c r="AG259" s="6">
        <f t="shared" si="270"/>
        <v>9.879479402785396</v>
      </c>
      <c r="AH259" s="6">
        <f t="shared" si="290"/>
        <v>0.36691636732520522</v>
      </c>
      <c r="AI259" s="6">
        <f t="shared" si="271"/>
        <v>9.5132942602176696E-2</v>
      </c>
      <c r="AJ259" s="6">
        <f t="shared" si="272"/>
        <v>0.74871007881893126</v>
      </c>
      <c r="AK259" s="6">
        <f t="shared" si="273"/>
        <v>1.2668170842778053</v>
      </c>
      <c r="AL259" s="6">
        <f t="shared" si="274"/>
        <v>6.4377492973942232</v>
      </c>
      <c r="AM259" s="6">
        <f t="shared" si="291"/>
        <v>0.22120153148437485</v>
      </c>
      <c r="AN259" s="6">
        <f t="shared" si="275"/>
        <v>5.2520751343052986E-2</v>
      </c>
      <c r="AO259" s="6">
        <f t="shared" si="276"/>
        <v>0.47458464147610652</v>
      </c>
      <c r="AP259" s="6">
        <f t="shared" si="277"/>
        <v>0.68503681470453959</v>
      </c>
      <c r="AQ259" s="6">
        <f t="shared" si="278"/>
        <v>4.1950202360273146</v>
      </c>
      <c r="AR259" s="6">
        <f t="shared" si="292"/>
        <v>0.13393271650940905</v>
      </c>
      <c r="AS259" s="6">
        <f t="shared" si="279"/>
        <v>2.8995521910574088E-2</v>
      </c>
      <c r="AT259" s="6">
        <f t="shared" si="280"/>
        <v>0.30082482965943158</v>
      </c>
      <c r="AU259" s="6">
        <f t="shared" si="281"/>
        <v>0.37043661892835034</v>
      </c>
      <c r="AV259" s="6">
        <f t="shared" si="282"/>
        <v>2.7335942994552158</v>
      </c>
      <c r="AW259" s="6">
        <f t="shared" si="293"/>
        <v>8.142871662587714E-2</v>
      </c>
      <c r="AX259" s="6">
        <f t="shared" si="283"/>
        <v>1.6007773486998837E-2</v>
      </c>
      <c r="AY259" s="6">
        <f t="shared" si="284"/>
        <v>0.19068374791513834</v>
      </c>
      <c r="AZ259" s="6">
        <f t="shared" si="285"/>
        <v>0.20031520306285047</v>
      </c>
      <c r="BA259" s="6">
        <f t="shared" si="286"/>
        <v>1.7812876633678767</v>
      </c>
      <c r="BB259" s="6">
        <f t="shared" si="294"/>
        <v>4.9701047604952836E-2</v>
      </c>
      <c r="BD259" s="6">
        <f t="shared" si="322"/>
        <v>226.78274845588246</v>
      </c>
      <c r="BE259" s="6">
        <f t="shared" si="323"/>
        <v>5122.6332458228999</v>
      </c>
      <c r="BF259" s="6">
        <f t="shared" si="295"/>
        <v>40.026328935693023</v>
      </c>
      <c r="BG259" s="6">
        <f t="shared" si="296"/>
        <v>38.89773016765708</v>
      </c>
      <c r="BH259" s="6">
        <f t="shared" si="324"/>
        <v>0.46852445539580728</v>
      </c>
      <c r="BI259" s="6">
        <f t="shared" si="297"/>
        <v>1.8519716711133754</v>
      </c>
      <c r="BJ259" s="6">
        <f t="shared" si="298"/>
        <v>207.48018016330821</v>
      </c>
      <c r="BK259" s="6">
        <f t="shared" si="299"/>
        <v>116.38928585730424</v>
      </c>
      <c r="BL259" s="6">
        <f t="shared" si="300"/>
        <v>263.55003593881224</v>
      </c>
      <c r="BM259" s="6">
        <f t="shared" si="301"/>
        <v>171.11318074659903</v>
      </c>
      <c r="BN259" s="6">
        <f t="shared" si="302"/>
        <v>281.08760022750124</v>
      </c>
      <c r="BO259" s="6">
        <f t="shared" si="303"/>
        <v>234.44689544526628</v>
      </c>
      <c r="BP259" s="6">
        <f t="shared" si="304"/>
        <v>226.63239311511782</v>
      </c>
      <c r="BQ259" s="6">
        <f t="shared" si="305"/>
        <v>293.23738774161552</v>
      </c>
      <c r="BR259" s="6">
        <f t="shared" si="306"/>
        <v>116.84906142394432</v>
      </c>
      <c r="BS259" s="6">
        <f t="shared" si="307"/>
        <v>331.90379886624305</v>
      </c>
      <c r="BU259" s="6">
        <f t="shared" si="308"/>
        <v>2.9921870853554409</v>
      </c>
      <c r="BV259" s="6">
        <f t="shared" si="309"/>
        <v>4.3990531069310892</v>
      </c>
      <c r="BW259" s="6">
        <f t="shared" si="310"/>
        <v>6.0272641728643999</v>
      </c>
      <c r="BX259" s="6">
        <f t="shared" si="311"/>
        <v>7.538676073840378</v>
      </c>
      <c r="BY259" s="6">
        <f t="shared" si="312"/>
        <v>8.5327292218767159</v>
      </c>
      <c r="CA259" s="6">
        <f t="shared" si="313"/>
        <v>2.2720597058594905</v>
      </c>
      <c r="CB259" s="6">
        <f t="shared" si="314"/>
        <v>3.3403363570118594</v>
      </c>
      <c r="CC259" s="6">
        <f t="shared" si="315"/>
        <v>4.5766871098265538</v>
      </c>
      <c r="CD259" s="6">
        <f t="shared" si="325"/>
        <v>5.7243486634677057</v>
      </c>
      <c r="CE259" s="6">
        <f t="shared" si="316"/>
        <v>6.4791637999242706</v>
      </c>
      <c r="CG259" s="6">
        <f t="shared" si="317"/>
        <v>62.846148066256809</v>
      </c>
      <c r="CH259" s="6">
        <f t="shared" si="318"/>
        <v>92.395139415781969</v>
      </c>
      <c r="CI259" s="6">
        <f t="shared" si="319"/>
        <v>126.59313266078233</v>
      </c>
      <c r="CJ259" s="6">
        <f t="shared" si="320"/>
        <v>158.3379445352563</v>
      </c>
      <c r="CK259" s="6">
        <f t="shared" si="321"/>
        <v>179.2164556527519</v>
      </c>
    </row>
    <row r="260" spans="1:89">
      <c r="A260" s="6">
        <v>1</v>
      </c>
      <c r="B260" s="6">
        <f t="shared" si="337"/>
        <v>1267.8230815467591</v>
      </c>
      <c r="C260" s="11">
        <v>24.6999999999965</v>
      </c>
      <c r="D260" s="6">
        <f t="shared" si="335"/>
        <v>61.607451612903823</v>
      </c>
      <c r="E260" s="6">
        <f t="shared" si="336"/>
        <v>14.656548387099258</v>
      </c>
      <c r="F260" s="6">
        <v>0</v>
      </c>
      <c r="G260" s="6">
        <v>0</v>
      </c>
      <c r="H260" s="11">
        <f t="shared" si="338"/>
        <v>76.26400000000308</v>
      </c>
      <c r="J260" s="6">
        <f t="shared" si="332"/>
        <v>80.781825780055257</v>
      </c>
      <c r="K260" s="6">
        <f t="shared" si="326"/>
        <v>19.218174219944753</v>
      </c>
      <c r="L260" s="6">
        <f t="shared" si="327"/>
        <v>0</v>
      </c>
      <c r="M260" s="6">
        <f t="shared" si="333"/>
        <v>0</v>
      </c>
      <c r="N260" s="11">
        <f t="shared" si="334"/>
        <v>100.00000000000001</v>
      </c>
      <c r="O260" s="6">
        <v>8.0000000000000002E-3</v>
      </c>
      <c r="P260" s="6">
        <f t="shared" si="263"/>
        <v>0.11436966614971202</v>
      </c>
      <c r="Q260" s="6">
        <f t="shared" si="264"/>
        <v>0.23408652451703529</v>
      </c>
      <c r="R260" s="6">
        <v>0.3</v>
      </c>
      <c r="S260" s="6">
        <f t="shared" si="331"/>
        <v>2.8442307757825257E-2</v>
      </c>
      <c r="T260" s="6">
        <v>0.12</v>
      </c>
      <c r="U260" s="6">
        <f t="shared" si="265"/>
        <v>0.67267817308153088</v>
      </c>
      <c r="V260" s="6">
        <f t="shared" si="266"/>
        <v>1.4124997989970196</v>
      </c>
      <c r="W260" s="6">
        <v>0.06</v>
      </c>
      <c r="X260" s="6">
        <f t="shared" si="288"/>
        <v>0.22621465417841641</v>
      </c>
      <c r="Y260" s="6">
        <v>2.6700000000000002E-2</v>
      </c>
      <c r="Z260" s="6">
        <v>0.21</v>
      </c>
      <c r="AA260" s="6">
        <v>0.442</v>
      </c>
      <c r="AB260" s="6">
        <v>0.5</v>
      </c>
      <c r="AC260" s="6">
        <f t="shared" si="289"/>
        <v>6.1926913345158728E-2</v>
      </c>
      <c r="AD260" s="6">
        <f t="shared" si="267"/>
        <v>0.17209484730676208</v>
      </c>
      <c r="AE260" s="6">
        <f t="shared" si="268"/>
        <v>1.1762882088187854</v>
      </c>
      <c r="AF260" s="6">
        <f t="shared" si="269"/>
        <v>2.3334227329340087</v>
      </c>
      <c r="AG260" s="6">
        <f t="shared" si="270"/>
        <v>9.8627415870767532</v>
      </c>
      <c r="AH260" s="6">
        <f t="shared" si="290"/>
        <v>0.36508247702726238</v>
      </c>
      <c r="AI260" s="6">
        <f t="shared" si="271"/>
        <v>9.5009682614530175E-2</v>
      </c>
      <c r="AJ260" s="6">
        <f t="shared" si="272"/>
        <v>0.74561346727889199</v>
      </c>
      <c r="AK260" s="6">
        <f t="shared" si="273"/>
        <v>1.2618084300935573</v>
      </c>
      <c r="AL260" s="6">
        <f t="shared" si="274"/>
        <v>6.4268424614239139</v>
      </c>
      <c r="AM260" s="6">
        <f t="shared" si="291"/>
        <v>0.22004385143288147</v>
      </c>
      <c r="AN260" s="6">
        <f t="shared" si="275"/>
        <v>5.245270228470731E-2</v>
      </c>
      <c r="AO260" s="6">
        <f t="shared" si="276"/>
        <v>0.47262179321334702</v>
      </c>
      <c r="AP260" s="6">
        <f t="shared" si="277"/>
        <v>0.68232836330226787</v>
      </c>
      <c r="AQ260" s="6">
        <f t="shared" si="278"/>
        <v>4.1879130320196971</v>
      </c>
      <c r="AR260" s="6">
        <f t="shared" si="292"/>
        <v>0.13320153019773137</v>
      </c>
      <c r="AS260" s="6">
        <f t="shared" si="279"/>
        <v>2.895795356069714E-2</v>
      </c>
      <c r="AT260" s="6">
        <f t="shared" si="280"/>
        <v>0.29958063959787501</v>
      </c>
      <c r="AU260" s="6">
        <f t="shared" si="281"/>
        <v>0.36897201212408387</v>
      </c>
      <c r="AV260" s="6">
        <f t="shared" si="282"/>
        <v>2.7289630435214693</v>
      </c>
      <c r="AW260" s="6">
        <f t="shared" si="293"/>
        <v>8.0966692842016103E-2</v>
      </c>
      <c r="AX260" s="6">
        <f t="shared" si="283"/>
        <v>1.5987032848600771E-2</v>
      </c>
      <c r="AY260" s="6">
        <f t="shared" si="284"/>
        <v>0.18989509352007075</v>
      </c>
      <c r="AZ260" s="6">
        <f t="shared" si="285"/>
        <v>0.19952321060202791</v>
      </c>
      <c r="BA260" s="6">
        <f t="shared" si="286"/>
        <v>1.7782698055012849</v>
      </c>
      <c r="BB260" s="6">
        <f t="shared" si="294"/>
        <v>4.9408986930971101E-2</v>
      </c>
      <c r="BD260" s="6">
        <f t="shared" si="322"/>
        <v>217.88302111837712</v>
      </c>
      <c r="BE260" s="6">
        <f t="shared" si="323"/>
        <v>5102.7759574637894</v>
      </c>
      <c r="BF260" s="6">
        <f t="shared" si="295"/>
        <v>39.913450077036586</v>
      </c>
      <c r="BG260" s="6">
        <f t="shared" si="296"/>
        <v>38.901842394010842</v>
      </c>
      <c r="BH260" s="6">
        <f t="shared" si="324"/>
        <v>0.46022947186329544</v>
      </c>
      <c r="BI260" s="6">
        <f t="shared" si="297"/>
        <v>1.8463370873107483</v>
      </c>
      <c r="BJ260" s="6">
        <f t="shared" si="298"/>
        <v>208.04368165734178</v>
      </c>
      <c r="BK260" s="6">
        <f t="shared" si="299"/>
        <v>116.76035628564416</v>
      </c>
      <c r="BL260" s="6">
        <f t="shared" si="300"/>
        <v>263.69882306929298</v>
      </c>
      <c r="BM260" s="6">
        <f t="shared" si="301"/>
        <v>171.4880214037756</v>
      </c>
      <c r="BN260" s="6">
        <f t="shared" si="302"/>
        <v>280.21326245040996</v>
      </c>
      <c r="BO260" s="6">
        <f t="shared" si="303"/>
        <v>234.63218438050959</v>
      </c>
      <c r="BP260" s="6">
        <f t="shared" si="304"/>
        <v>224.54146447896454</v>
      </c>
      <c r="BQ260" s="6">
        <f t="shared" si="305"/>
        <v>292.95926659480341</v>
      </c>
      <c r="BR260" s="6">
        <f t="shared" si="306"/>
        <v>114.60460676660131</v>
      </c>
      <c r="BS260" s="6">
        <f t="shared" si="307"/>
        <v>331.02404505207522</v>
      </c>
      <c r="BU260" s="6">
        <f t="shared" si="308"/>
        <v>3.0014094217712444</v>
      </c>
      <c r="BV260" s="6">
        <f t="shared" si="309"/>
        <v>4.4082236431603343</v>
      </c>
      <c r="BW260" s="6">
        <f t="shared" si="310"/>
        <v>6.0313900304277759</v>
      </c>
      <c r="BX260" s="6">
        <f t="shared" si="311"/>
        <v>7.5307298720614355</v>
      </c>
      <c r="BY260" s="6">
        <f t="shared" si="312"/>
        <v>8.5092125380426253</v>
      </c>
      <c r="CA260" s="6">
        <f t="shared" si="313"/>
        <v>2.2881732856575785</v>
      </c>
      <c r="CB260" s="6">
        <f t="shared" si="314"/>
        <v>3.3606809868448457</v>
      </c>
      <c r="CC260" s="6">
        <f t="shared" si="315"/>
        <v>4.5981282803003518</v>
      </c>
      <c r="CD260" s="6">
        <f t="shared" si="325"/>
        <v>5.7411743928575634</v>
      </c>
      <c r="CE260" s="6">
        <f t="shared" si="316"/>
        <v>6.4871365666738514</v>
      </c>
      <c r="CG260" s="6">
        <f t="shared" si="317"/>
        <v>63.238916169803815</v>
      </c>
      <c r="CH260" s="6">
        <f t="shared" si="318"/>
        <v>92.880126051930006</v>
      </c>
      <c r="CI260" s="6">
        <f t="shared" si="319"/>
        <v>127.07981981895799</v>
      </c>
      <c r="CJ260" s="6">
        <f t="shared" si="320"/>
        <v>158.67052046357819</v>
      </c>
      <c r="CK260" s="6">
        <f t="shared" si="321"/>
        <v>179.28689583667673</v>
      </c>
    </row>
    <row r="261" spans="1:89">
      <c r="A261" s="6">
        <v>1</v>
      </c>
      <c r="B261" s="6">
        <f t="shared" si="337"/>
        <v>1268.5373672610442</v>
      </c>
      <c r="C261" s="11">
        <v>24.799999999996398</v>
      </c>
      <c r="D261" s="6">
        <f t="shared" si="335"/>
        <v>61.590451612903841</v>
      </c>
      <c r="E261" s="6">
        <f t="shared" si="336"/>
        <v>14.58554838709933</v>
      </c>
      <c r="F261" s="6">
        <v>0</v>
      </c>
      <c r="G261" s="6">
        <v>0</v>
      </c>
      <c r="H261" s="11">
        <f t="shared" si="338"/>
        <v>76.176000000003171</v>
      </c>
      <c r="J261" s="6">
        <f t="shared" si="332"/>
        <v>80.852829779591048</v>
      </c>
      <c r="K261" s="6">
        <f t="shared" si="326"/>
        <v>19.147170220408949</v>
      </c>
      <c r="L261" s="6">
        <f t="shared" si="327"/>
        <v>0</v>
      </c>
      <c r="M261" s="6">
        <f t="shared" si="333"/>
        <v>0</v>
      </c>
      <c r="N261" s="11">
        <f t="shared" si="334"/>
        <v>100</v>
      </c>
      <c r="O261" s="6">
        <v>8.0000000000000002E-3</v>
      </c>
      <c r="P261" s="6">
        <f t="shared" si="263"/>
        <v>0.11407234363679633</v>
      </c>
      <c r="Q261" s="6">
        <f t="shared" si="264"/>
        <v>0.23393763981897506</v>
      </c>
      <c r="R261" s="6">
        <v>0.3</v>
      </c>
      <c r="S261" s="6">
        <f t="shared" si="331"/>
        <v>2.8309852192914518E-2</v>
      </c>
      <c r="T261" s="6">
        <v>0.12</v>
      </c>
      <c r="U261" s="6">
        <f t="shared" si="265"/>
        <v>0.6727121698358921</v>
      </c>
      <c r="V261" s="6">
        <f t="shared" si="266"/>
        <v>1.4103676799722042</v>
      </c>
      <c r="W261" s="6">
        <v>0.06</v>
      </c>
      <c r="X261" s="6">
        <f t="shared" si="288"/>
        <v>0.22582873998739408</v>
      </c>
      <c r="Y261" s="6">
        <v>2.6700000000000002E-2</v>
      </c>
      <c r="Z261" s="6">
        <v>0.21</v>
      </c>
      <c r="AA261" s="6">
        <v>0.442</v>
      </c>
      <c r="AB261" s="6">
        <v>0.5</v>
      </c>
      <c r="AC261" s="6">
        <f t="shared" si="289"/>
        <v>6.1796763014009597E-2</v>
      </c>
      <c r="AD261" s="6">
        <f t="shared" si="267"/>
        <v>0.17187207730849782</v>
      </c>
      <c r="AE261" s="6">
        <f t="shared" si="268"/>
        <v>1.1714276633599612</v>
      </c>
      <c r="AF261" s="6">
        <f t="shared" si="269"/>
        <v>2.324205538671908</v>
      </c>
      <c r="AG261" s="6">
        <f t="shared" si="270"/>
        <v>9.8460475989272798</v>
      </c>
      <c r="AH261" s="6">
        <f t="shared" si="290"/>
        <v>0.36325868681737772</v>
      </c>
      <c r="AI261" s="6">
        <f t="shared" si="271"/>
        <v>9.4886696324339798E-2</v>
      </c>
      <c r="AJ261" s="6">
        <f t="shared" si="272"/>
        <v>0.74253251473235604</v>
      </c>
      <c r="AK261" s="6">
        <f t="shared" si="273"/>
        <v>1.2568241924508969</v>
      </c>
      <c r="AL261" s="6">
        <f t="shared" si="274"/>
        <v>6.4159641847356008</v>
      </c>
      <c r="AM261" s="6">
        <f t="shared" si="291"/>
        <v>0.21889254360028332</v>
      </c>
      <c r="AN261" s="6">
        <f t="shared" si="275"/>
        <v>5.2384804328552359E-2</v>
      </c>
      <c r="AO261" s="6">
        <f t="shared" si="276"/>
        <v>0.47066887071227792</v>
      </c>
      <c r="AP261" s="6">
        <f t="shared" si="277"/>
        <v>0.67963311525041137</v>
      </c>
      <c r="AQ261" s="6">
        <f t="shared" si="278"/>
        <v>4.1808244380511432</v>
      </c>
      <c r="AR261" s="6">
        <f t="shared" si="292"/>
        <v>0.13247436652389266</v>
      </c>
      <c r="AS261" s="6">
        <f t="shared" si="279"/>
        <v>2.8920468630930715E-2</v>
      </c>
      <c r="AT261" s="6">
        <f t="shared" si="280"/>
        <v>0.29834274117601522</v>
      </c>
      <c r="AU261" s="6">
        <f t="shared" si="281"/>
        <v>0.36751454508863174</v>
      </c>
      <c r="AV261" s="6">
        <f t="shared" si="282"/>
        <v>2.7243439144175907</v>
      </c>
      <c r="AW261" s="6">
        <f t="shared" si="293"/>
        <v>8.0507209766832177E-2</v>
      </c>
      <c r="AX261" s="6">
        <f t="shared" si="283"/>
        <v>1.5966338264563708E-2</v>
      </c>
      <c r="AY261" s="6">
        <f t="shared" si="284"/>
        <v>0.18911042720484106</v>
      </c>
      <c r="AZ261" s="6">
        <f t="shared" si="285"/>
        <v>0.1987350790020565</v>
      </c>
      <c r="BA261" s="6">
        <f t="shared" si="286"/>
        <v>1.7752598498213648</v>
      </c>
      <c r="BB261" s="6">
        <f t="shared" si="294"/>
        <v>4.9118531700534873E-2</v>
      </c>
      <c r="BD261" s="6">
        <f t="shared" si="322"/>
        <v>209.27653033173351</v>
      </c>
      <c r="BE261" s="6">
        <f t="shared" si="323"/>
        <v>5083.0441049350484</v>
      </c>
      <c r="BF261" s="6">
        <f t="shared" si="295"/>
        <v>39.800537064246839</v>
      </c>
      <c r="BG261" s="6">
        <f t="shared" si="296"/>
        <v>38.905466162842437</v>
      </c>
      <c r="BH261" s="6">
        <f t="shared" si="324"/>
        <v>0.45205328728579597</v>
      </c>
      <c r="BI261" s="6">
        <f t="shared" si="297"/>
        <v>1.8407149752138785</v>
      </c>
      <c r="BJ261" s="6">
        <f t="shared" si="298"/>
        <v>208.60374619646856</v>
      </c>
      <c r="BK261" s="6">
        <f t="shared" si="299"/>
        <v>117.13069253528427</v>
      </c>
      <c r="BL261" s="6">
        <f t="shared" si="300"/>
        <v>263.83734336017176</v>
      </c>
      <c r="BM261" s="6">
        <f t="shared" si="301"/>
        <v>171.86039770198656</v>
      </c>
      <c r="BN261" s="6">
        <f t="shared" si="302"/>
        <v>279.32320993361043</v>
      </c>
      <c r="BO261" s="6">
        <f t="shared" si="303"/>
        <v>234.81239012870742</v>
      </c>
      <c r="BP261" s="6">
        <f t="shared" si="304"/>
        <v>222.44500203561975</v>
      </c>
      <c r="BQ261" s="6">
        <f t="shared" si="305"/>
        <v>292.67493488287147</v>
      </c>
      <c r="BR261" s="6">
        <f t="shared" si="306"/>
        <v>112.3821213911507</v>
      </c>
      <c r="BS261" s="6">
        <f t="shared" si="307"/>
        <v>330.14242439215292</v>
      </c>
      <c r="BU261" s="6">
        <f t="shared" si="308"/>
        <v>3.010648736221869</v>
      </c>
      <c r="BV261" s="6">
        <f t="shared" si="309"/>
        <v>4.4173843588622974</v>
      </c>
      <c r="BW261" s="6">
        <f t="shared" si="310"/>
        <v>6.0354601367807392</v>
      </c>
      <c r="BX261" s="6">
        <f t="shared" si="311"/>
        <v>7.5227201663091092</v>
      </c>
      <c r="BY261" s="6">
        <f t="shared" si="312"/>
        <v>8.4857593791656729</v>
      </c>
      <c r="CA261" s="6">
        <f t="shared" si="313"/>
        <v>2.3043414559705258</v>
      </c>
      <c r="CB261" s="6">
        <f t="shared" si="314"/>
        <v>3.3810526557330078</v>
      </c>
      <c r="CC261" s="6">
        <f t="shared" si="315"/>
        <v>4.619522972478868</v>
      </c>
      <c r="CD261" s="6">
        <f t="shared" si="325"/>
        <v>5.7578673102347846</v>
      </c>
      <c r="CE261" s="6">
        <f t="shared" si="316"/>
        <v>6.4949746171122689</v>
      </c>
      <c r="CG261" s="6">
        <f t="shared" si="317"/>
        <v>63.633258876309455</v>
      </c>
      <c r="CH261" s="6">
        <f t="shared" si="318"/>
        <v>93.366110460429951</v>
      </c>
      <c r="CI261" s="6">
        <f t="shared" si="319"/>
        <v>127.56586070661147</v>
      </c>
      <c r="CJ261" s="6">
        <f t="shared" si="320"/>
        <v>159.00068116133224</v>
      </c>
      <c r="CK261" s="6">
        <f t="shared" si="321"/>
        <v>179.35553784137201</v>
      </c>
    </row>
    <row r="262" spans="1:89">
      <c r="A262" s="6">
        <v>1</v>
      </c>
      <c r="B262" s="6">
        <f t="shared" si="337"/>
        <v>1269.2516529753291</v>
      </c>
      <c r="C262" s="11">
        <v>24.8999999999963</v>
      </c>
      <c r="D262" s="6">
        <f t="shared" si="335"/>
        <v>61.573451612903852</v>
      </c>
      <c r="E262" s="6">
        <f t="shared" si="336"/>
        <v>14.514548387099399</v>
      </c>
      <c r="F262" s="6">
        <v>0</v>
      </c>
      <c r="G262" s="6">
        <v>0</v>
      </c>
      <c r="H262" s="11">
        <f t="shared" si="338"/>
        <v>76.088000000003248</v>
      </c>
      <c r="J262" s="6">
        <f t="shared" si="332"/>
        <v>80.92399801926878</v>
      </c>
      <c r="K262" s="6">
        <f t="shared" si="326"/>
        <v>19.076001980731231</v>
      </c>
      <c r="L262" s="6">
        <f t="shared" si="327"/>
        <v>0</v>
      </c>
      <c r="M262" s="6">
        <f t="shared" si="333"/>
        <v>0</v>
      </c>
      <c r="N262" s="11">
        <f t="shared" si="334"/>
        <v>100.00000000000001</v>
      </c>
      <c r="O262" s="6">
        <v>8.0000000000000002E-3</v>
      </c>
      <c r="P262" s="6">
        <f t="shared" si="263"/>
        <v>0.11377606836839604</v>
      </c>
      <c r="Q262" s="6">
        <f t="shared" si="264"/>
        <v>0.23378898758060096</v>
      </c>
      <c r="R262" s="6">
        <v>0.3</v>
      </c>
      <c r="S262" s="6">
        <f t="shared" si="331"/>
        <v>2.817784489709485E-2</v>
      </c>
      <c r="T262" s="6">
        <v>0.12</v>
      </c>
      <c r="U262" s="6">
        <f t="shared" si="265"/>
        <v>0.672746136818271</v>
      </c>
      <c r="V262" s="6">
        <f t="shared" si="266"/>
        <v>1.4082407496053548</v>
      </c>
      <c r="W262" s="6">
        <v>0.06</v>
      </c>
      <c r="X262" s="6">
        <f t="shared" si="288"/>
        <v>0.22544186400786873</v>
      </c>
      <c r="Y262" s="6">
        <v>2.6700000000000002E-2</v>
      </c>
      <c r="Z262" s="6">
        <v>0.21</v>
      </c>
      <c r="AA262" s="6">
        <v>0.442</v>
      </c>
      <c r="AB262" s="6">
        <v>0.5</v>
      </c>
      <c r="AC262" s="6">
        <f t="shared" si="289"/>
        <v>6.166631163068035E-2</v>
      </c>
      <c r="AD262" s="6">
        <f t="shared" si="267"/>
        <v>0.17164980160625903</v>
      </c>
      <c r="AE262" s="6">
        <f t="shared" si="268"/>
        <v>1.166591676146749</v>
      </c>
      <c r="AF262" s="6">
        <f t="shared" si="269"/>
        <v>2.3150332394533115</v>
      </c>
      <c r="AG262" s="6">
        <f t="shared" si="270"/>
        <v>9.8293972902807614</v>
      </c>
      <c r="AH262" s="6">
        <f t="shared" si="290"/>
        <v>0.36144493330072736</v>
      </c>
      <c r="AI262" s="6">
        <f t="shared" si="271"/>
        <v>9.4763982923833548E-2</v>
      </c>
      <c r="AJ262" s="6">
        <f t="shared" si="272"/>
        <v>0.73946712891387512</v>
      </c>
      <c r="AK262" s="6">
        <f t="shared" si="273"/>
        <v>1.2518642319970905</v>
      </c>
      <c r="AL262" s="6">
        <f t="shared" si="274"/>
        <v>6.4051143708516527</v>
      </c>
      <c r="AM262" s="6">
        <f t="shared" si="291"/>
        <v>0.21774756782273044</v>
      </c>
      <c r="AN262" s="6">
        <f t="shared" si="275"/>
        <v>5.2317057028635434E-2</v>
      </c>
      <c r="AO262" s="6">
        <f t="shared" si="276"/>
        <v>0.46872581548862635</v>
      </c>
      <c r="AP262" s="6">
        <f t="shared" si="277"/>
        <v>0.67695099519337631</v>
      </c>
      <c r="AQ262" s="6">
        <f t="shared" si="278"/>
        <v>4.1737543912540866</v>
      </c>
      <c r="AR262" s="6">
        <f t="shared" si="292"/>
        <v>0.13175120004040164</v>
      </c>
      <c r="AS262" s="6">
        <f t="shared" si="279"/>
        <v>2.8883066875074394E-2</v>
      </c>
      <c r="AT262" s="6">
        <f t="shared" si="280"/>
        <v>0.2971110973224429</v>
      </c>
      <c r="AU262" s="6">
        <f t="shared" si="281"/>
        <v>0.36606417707313116</v>
      </c>
      <c r="AV262" s="6">
        <f t="shared" si="282"/>
        <v>2.71973687117729</v>
      </c>
      <c r="AW262" s="6">
        <f t="shared" si="293"/>
        <v>8.0050251276090792E-2</v>
      </c>
      <c r="AX262" s="6">
        <f t="shared" si="283"/>
        <v>1.5945689598965938E-2</v>
      </c>
      <c r="AY262" s="6">
        <f t="shared" si="284"/>
        <v>0.18832972547100577</v>
      </c>
      <c r="AZ262" s="6">
        <f t="shared" si="285"/>
        <v>0.19795078622781245</v>
      </c>
      <c r="BA262" s="6">
        <f t="shared" si="286"/>
        <v>1.7722577696333188</v>
      </c>
      <c r="BB262" s="6">
        <f t="shared" si="294"/>
        <v>4.8829671696380694E-2</v>
      </c>
      <c r="BD262" s="6">
        <f t="shared" si="322"/>
        <v>200.95581780569378</v>
      </c>
      <c r="BE262" s="6">
        <f t="shared" si="323"/>
        <v>5063.4373246654695</v>
      </c>
      <c r="BF262" s="6">
        <f t="shared" si="295"/>
        <v>39.687589779003268</v>
      </c>
      <c r="BG262" s="6">
        <f t="shared" si="296"/>
        <v>38.908607221541871</v>
      </c>
      <c r="BH262" s="6">
        <f t="shared" si="324"/>
        <v>0.44399461180322936</v>
      </c>
      <c r="BI262" s="6">
        <f t="shared" si="297"/>
        <v>1.8351056564853263</v>
      </c>
      <c r="BJ262" s="6">
        <f t="shared" si="298"/>
        <v>209.16031094494565</v>
      </c>
      <c r="BK262" s="6">
        <f t="shared" si="299"/>
        <v>117.50028939636694</v>
      </c>
      <c r="BL262" s="6">
        <f t="shared" si="300"/>
        <v>263.96551674635106</v>
      </c>
      <c r="BM262" s="6">
        <f t="shared" si="301"/>
        <v>172.23029777846963</v>
      </c>
      <c r="BN262" s="6">
        <f t="shared" si="302"/>
        <v>278.41748545228961</v>
      </c>
      <c r="BO262" s="6">
        <f t="shared" si="303"/>
        <v>234.98751099346063</v>
      </c>
      <c r="BP262" s="6">
        <f t="shared" si="304"/>
        <v>220.34334425819975</v>
      </c>
      <c r="BQ262" s="6">
        <f t="shared" si="305"/>
        <v>292.38444656710993</v>
      </c>
      <c r="BR262" s="6">
        <f t="shared" si="306"/>
        <v>110.18184755823546</v>
      </c>
      <c r="BS262" s="6">
        <f t="shared" si="307"/>
        <v>329.25904858157571</v>
      </c>
      <c r="BU262" s="6">
        <f t="shared" si="308"/>
        <v>3.0199047919482593</v>
      </c>
      <c r="BV262" s="6">
        <f t="shared" si="309"/>
        <v>4.4265346430368702</v>
      </c>
      <c r="BW262" s="6">
        <f t="shared" si="310"/>
        <v>6.0394737250671637</v>
      </c>
      <c r="BX262" s="6">
        <f t="shared" si="311"/>
        <v>7.5146469495117358</v>
      </c>
      <c r="BY262" s="6">
        <f t="shared" si="312"/>
        <v>8.4623704648898457</v>
      </c>
      <c r="CA262" s="6">
        <f t="shared" si="313"/>
        <v>2.3205637171411011</v>
      </c>
      <c r="CB262" s="6">
        <f t="shared" si="314"/>
        <v>3.4014501757429878</v>
      </c>
      <c r="CC262" s="6">
        <f t="shared" si="315"/>
        <v>4.6408693526977896</v>
      </c>
      <c r="CD262" s="6">
        <f t="shared" si="325"/>
        <v>5.7744261026560082</v>
      </c>
      <c r="CE262" s="6">
        <f t="shared" si="316"/>
        <v>6.5026784666151496</v>
      </c>
      <c r="CG262" s="6">
        <f t="shared" si="317"/>
        <v>64.029168555563487</v>
      </c>
      <c r="CH262" s="6">
        <f t="shared" si="318"/>
        <v>93.853068988045379</v>
      </c>
      <c r="CI262" s="6">
        <f t="shared" si="319"/>
        <v>128.0512161046459</v>
      </c>
      <c r="CJ262" s="6">
        <f t="shared" si="320"/>
        <v>159.32839917626174</v>
      </c>
      <c r="CK262" s="6">
        <f t="shared" si="321"/>
        <v>179.42239315647191</v>
      </c>
    </row>
    <row r="263" spans="1:89">
      <c r="A263" s="6">
        <v>1</v>
      </c>
      <c r="B263" s="6">
        <f t="shared" si="337"/>
        <v>1269.9659386896142</v>
      </c>
      <c r="C263" s="11">
        <v>24.999999999996199</v>
      </c>
      <c r="D263" s="6">
        <f t="shared" si="335"/>
        <v>61.556451612903871</v>
      </c>
      <c r="E263" s="6">
        <f t="shared" si="336"/>
        <v>14.443548387099472</v>
      </c>
      <c r="F263" s="6">
        <v>0</v>
      </c>
      <c r="G263" s="6">
        <v>0</v>
      </c>
      <c r="H263" s="11">
        <f t="shared" si="338"/>
        <v>76.00000000000334</v>
      </c>
      <c r="J263" s="6">
        <f t="shared" si="332"/>
        <v>80.995331069606806</v>
      </c>
      <c r="K263" s="6">
        <f t="shared" si="326"/>
        <v>19.004668930393208</v>
      </c>
      <c r="L263" s="6">
        <f t="shared" si="327"/>
        <v>0</v>
      </c>
      <c r="M263" s="6">
        <f t="shared" si="333"/>
        <v>0</v>
      </c>
      <c r="N263" s="11">
        <f t="shared" si="334"/>
        <v>100.00000000000001</v>
      </c>
      <c r="O263" s="6">
        <v>8.0000000000000002E-3</v>
      </c>
      <c r="P263" s="6">
        <f t="shared" si="263"/>
        <v>0.11348083581787154</v>
      </c>
      <c r="Q263" s="6">
        <f t="shared" si="264"/>
        <v>0.23364056728787488</v>
      </c>
      <c r="R263" s="6">
        <v>0.3</v>
      </c>
      <c r="S263" s="6">
        <f t="shared" si="331"/>
        <v>2.8046283632198105E-2</v>
      </c>
      <c r="T263" s="6">
        <v>0.12</v>
      </c>
      <c r="U263" s="6">
        <f t="shared" si="265"/>
        <v>0.67278007406771412</v>
      </c>
      <c r="V263" s="6">
        <f t="shared" si="266"/>
        <v>1.4061189913924892</v>
      </c>
      <c r="W263" s="6">
        <v>0.06</v>
      </c>
      <c r="X263" s="6">
        <f t="shared" si="288"/>
        <v>0.22505402298975141</v>
      </c>
      <c r="Y263" s="6">
        <v>2.6700000000000002E-2</v>
      </c>
      <c r="Z263" s="6">
        <v>0.21</v>
      </c>
      <c r="AA263" s="6">
        <v>0.442</v>
      </c>
      <c r="AB263" s="6">
        <v>0.5</v>
      </c>
      <c r="AC263" s="6">
        <f t="shared" si="289"/>
        <v>6.1535558149410752E-2</v>
      </c>
      <c r="AD263" s="6">
        <f t="shared" si="267"/>
        <v>0.17142801874220995</v>
      </c>
      <c r="AE263" s="6">
        <f t="shared" si="268"/>
        <v>1.1617801025922121</v>
      </c>
      <c r="AF263" s="6">
        <f t="shared" si="269"/>
        <v>2.3059055792499756</v>
      </c>
      <c r="AG263" s="6">
        <f t="shared" si="270"/>
        <v>9.8127905136856572</v>
      </c>
      <c r="AH263" s="6">
        <f t="shared" si="290"/>
        <v>0.35964115352315301</v>
      </c>
      <c r="AI263" s="6">
        <f t="shared" si="271"/>
        <v>9.4641541608172966E-2</v>
      </c>
      <c r="AJ263" s="6">
        <f t="shared" si="272"/>
        <v>0.73641721817416927</v>
      </c>
      <c r="AK263" s="6">
        <f t="shared" si="273"/>
        <v>1.2469284102837583</v>
      </c>
      <c r="AL263" s="6">
        <f t="shared" si="274"/>
        <v>6.3942929236884565</v>
      </c>
      <c r="AM263" s="6">
        <f t="shared" si="291"/>
        <v>0.2166088842153317</v>
      </c>
      <c r="AN263" s="6">
        <f t="shared" si="275"/>
        <v>5.2249459940623369E-2</v>
      </c>
      <c r="AO263" s="6">
        <f t="shared" si="276"/>
        <v>0.46679256944868958</v>
      </c>
      <c r="AP263" s="6">
        <f t="shared" si="277"/>
        <v>0.6742819282646032</v>
      </c>
      <c r="AQ263" s="6">
        <f t="shared" si="278"/>
        <v>4.1667028290177193</v>
      </c>
      <c r="AR263" s="6">
        <f t="shared" si="292"/>
        <v>0.13103200547638871</v>
      </c>
      <c r="AS263" s="6">
        <f t="shared" si="279"/>
        <v>2.8845748047821859E-2</v>
      </c>
      <c r="AT263" s="6">
        <f t="shared" si="280"/>
        <v>0.2958856712133196</v>
      </c>
      <c r="AU263" s="6">
        <f t="shared" si="281"/>
        <v>0.36462086759316598</v>
      </c>
      <c r="AV263" s="6">
        <f t="shared" si="282"/>
        <v>2.7151418730015857</v>
      </c>
      <c r="AW263" s="6">
        <f t="shared" si="293"/>
        <v>7.9595801357401103E-2</v>
      </c>
      <c r="AX263" s="6">
        <f t="shared" si="283"/>
        <v>1.5925086716379405E-2</v>
      </c>
      <c r="AY263" s="6">
        <f t="shared" si="284"/>
        <v>0.18755296497704912</v>
      </c>
      <c r="AZ263" s="6">
        <f t="shared" si="285"/>
        <v>0.19717031038717298</v>
      </c>
      <c r="BA263" s="6">
        <f t="shared" si="286"/>
        <v>1.769263538351372</v>
      </c>
      <c r="BB263" s="6">
        <f t="shared" si="294"/>
        <v>4.8542396772077986E-2</v>
      </c>
      <c r="BD263" s="6">
        <f t="shared" si="322"/>
        <v>192.91353903590132</v>
      </c>
      <c r="BE263" s="6">
        <f t="shared" si="323"/>
        <v>5043.9552295229678</v>
      </c>
      <c r="BF263" s="6">
        <f t="shared" si="295"/>
        <v>39.57460810311165</v>
      </c>
      <c r="BG263" s="6">
        <f t="shared" si="296"/>
        <v>38.911271225068148</v>
      </c>
      <c r="BH263" s="6">
        <f t="shared" si="324"/>
        <v>0.43605216493669774</v>
      </c>
      <c r="BI263" s="6">
        <f t="shared" si="297"/>
        <v>1.8295094425191365</v>
      </c>
      <c r="BJ263" s="6">
        <f t="shared" si="298"/>
        <v>209.7133127485707</v>
      </c>
      <c r="BK263" s="6">
        <f t="shared" si="299"/>
        <v>117.86914148977543</v>
      </c>
      <c r="BL263" s="6">
        <f t="shared" si="300"/>
        <v>264.08326377432979</v>
      </c>
      <c r="BM263" s="6">
        <f t="shared" si="301"/>
        <v>172.59770964245277</v>
      </c>
      <c r="BN263" s="6">
        <f t="shared" si="302"/>
        <v>277.49613496575859</v>
      </c>
      <c r="BO263" s="6">
        <f t="shared" si="303"/>
        <v>235.15754548934967</v>
      </c>
      <c r="BP263" s="6">
        <f t="shared" si="304"/>
        <v>218.23683173979322</v>
      </c>
      <c r="BQ263" s="6">
        <f t="shared" si="305"/>
        <v>292.08785610780092</v>
      </c>
      <c r="BR263" s="6">
        <f t="shared" si="306"/>
        <v>108.00401837479076</v>
      </c>
      <c r="BS263" s="6">
        <f t="shared" si="307"/>
        <v>328.37402846074934</v>
      </c>
      <c r="BU263" s="6">
        <f t="shared" si="308"/>
        <v>3.0291773509018527</v>
      </c>
      <c r="BV263" s="6">
        <f t="shared" si="309"/>
        <v>4.4356738859577183</v>
      </c>
      <c r="BW263" s="6">
        <f t="shared" si="310"/>
        <v>6.0434300418808231</v>
      </c>
      <c r="BX263" s="6">
        <f t="shared" si="311"/>
        <v>7.5065102452789212</v>
      </c>
      <c r="BY263" s="6">
        <f t="shared" si="312"/>
        <v>8.4390465313093674</v>
      </c>
      <c r="CA263" s="6">
        <f t="shared" si="313"/>
        <v>2.3368395659000112</v>
      </c>
      <c r="CB263" s="6">
        <f t="shared" si="314"/>
        <v>3.4218723558887771</v>
      </c>
      <c r="CC263" s="6">
        <f t="shared" si="315"/>
        <v>4.6621655980001577</v>
      </c>
      <c r="CD263" s="6">
        <f t="shared" si="325"/>
        <v>5.790849498389087</v>
      </c>
      <c r="CE263" s="6">
        <f t="shared" si="316"/>
        <v>6.5102486742691665</v>
      </c>
      <c r="CG263" s="6">
        <f t="shared" si="317"/>
        <v>64.426637409138451</v>
      </c>
      <c r="CH263" s="6">
        <f t="shared" si="318"/>
        <v>94.340977767676875</v>
      </c>
      <c r="CI263" s="6">
        <f t="shared" si="319"/>
        <v>128.53584683637945</v>
      </c>
      <c r="CJ263" s="6">
        <f t="shared" si="320"/>
        <v>159.65364775904715</v>
      </c>
      <c r="CK263" s="6">
        <f t="shared" si="321"/>
        <v>179.48747398023588</v>
      </c>
    </row>
    <row r="264" spans="1:89">
      <c r="A264" s="6">
        <v>1</v>
      </c>
      <c r="B264" s="6">
        <f t="shared" si="337"/>
        <v>1270.6802244038993</v>
      </c>
      <c r="C264" s="11">
        <v>25.099999999996101</v>
      </c>
      <c r="D264" s="6">
        <f t="shared" si="335"/>
        <v>61.539451612903889</v>
      </c>
      <c r="E264" s="6">
        <f t="shared" si="336"/>
        <v>14.372548387099542</v>
      </c>
      <c r="F264" s="6">
        <v>0</v>
      </c>
      <c r="G264" s="6">
        <v>0</v>
      </c>
      <c r="H264" s="11">
        <f t="shared" si="338"/>
        <v>75.912000000003431</v>
      </c>
      <c r="J264" s="6">
        <f t="shared" si="332"/>
        <v>81.066829503768972</v>
      </c>
      <c r="K264" s="6">
        <f t="shared" si="326"/>
        <v>18.933170496231021</v>
      </c>
      <c r="L264" s="6">
        <f t="shared" si="327"/>
        <v>0</v>
      </c>
      <c r="M264" s="6">
        <f t="shared" si="333"/>
        <v>0</v>
      </c>
      <c r="N264" s="11">
        <f t="shared" si="334"/>
        <v>100</v>
      </c>
      <c r="O264" s="6">
        <v>8.0000000000000002E-3</v>
      </c>
      <c r="P264" s="6">
        <f t="shared" si="263"/>
        <v>0.11318664148152462</v>
      </c>
      <c r="Q264" s="6">
        <f t="shared" si="264"/>
        <v>0.23349237842821269</v>
      </c>
      <c r="R264" s="6">
        <v>0.3</v>
      </c>
      <c r="S264" s="6">
        <f t="shared" si="331"/>
        <v>2.791516617095632E-2</v>
      </c>
      <c r="T264" s="6">
        <v>0.12</v>
      </c>
      <c r="U264" s="6">
        <f t="shared" si="265"/>
        <v>0.67281398162320305</v>
      </c>
      <c r="V264" s="6">
        <f t="shared" si="266"/>
        <v>1.4040023888935889</v>
      </c>
      <c r="W264" s="6">
        <v>0.06</v>
      </c>
      <c r="X264" s="6">
        <f t="shared" si="288"/>
        <v>0.22466521366772427</v>
      </c>
      <c r="Y264" s="6">
        <v>2.6700000000000002E-2</v>
      </c>
      <c r="Z264" s="6">
        <v>0.21</v>
      </c>
      <c r="AA264" s="6">
        <v>0.442</v>
      </c>
      <c r="AB264" s="6">
        <v>0.5</v>
      </c>
      <c r="AC264" s="6">
        <f t="shared" si="289"/>
        <v>6.140450151959146E-2</v>
      </c>
      <c r="AD264" s="6">
        <f t="shared" si="267"/>
        <v>0.17120672726380631</v>
      </c>
      <c r="AE264" s="6">
        <f t="shared" si="268"/>
        <v>1.1569927990742706</v>
      </c>
      <c r="AF264" s="6">
        <f t="shared" si="269"/>
        <v>2.296822303693971</v>
      </c>
      <c r="AG264" s="6">
        <f t="shared" si="270"/>
        <v>9.7962271222922332</v>
      </c>
      <c r="AH264" s="6">
        <f t="shared" si="290"/>
        <v>0.35784728496777984</v>
      </c>
      <c r="AI264" s="6">
        <f t="shared" si="271"/>
        <v>9.4519371575441241E-2</v>
      </c>
      <c r="AJ264" s="6">
        <f t="shared" si="272"/>
        <v>0.73338269147555224</v>
      </c>
      <c r="AK264" s="6">
        <f t="shared" si="273"/>
        <v>1.2420165897603428</v>
      </c>
      <c r="AL264" s="6">
        <f t="shared" si="274"/>
        <v>6.3834997475545601</v>
      </c>
      <c r="AM264" s="6">
        <f t="shared" si="291"/>
        <v>0.21547645317001105</v>
      </c>
      <c r="AN264" s="6">
        <f t="shared" si="275"/>
        <v>5.218201262179599E-2</v>
      </c>
      <c r="AO264" s="6">
        <f t="shared" si="276"/>
        <v>0.46486907488643581</v>
      </c>
      <c r="AP264" s="6">
        <f t="shared" si="277"/>
        <v>0.67162584008303361</v>
      </c>
      <c r="AQ264" s="6">
        <f t="shared" si="278"/>
        <v>4.1596696889867717</v>
      </c>
      <c r="AR264" s="6">
        <f t="shared" si="292"/>
        <v>0.13031675773624729</v>
      </c>
      <c r="AS264" s="6">
        <f t="shared" si="279"/>
        <v>2.8808511904757299E-2</v>
      </c>
      <c r="AT264" s="6">
        <f t="shared" si="280"/>
        <v>0.29466642627053952</v>
      </c>
      <c r="AU264" s="6">
        <f t="shared" si="281"/>
        <v>0.36318457642685742</v>
      </c>
      <c r="AV264" s="6">
        <f t="shared" si="282"/>
        <v>2.7105588792580142</v>
      </c>
      <c r="AW264" s="6">
        <f t="shared" si="293"/>
        <v>7.9143844109354711E-2</v>
      </c>
      <c r="AX264" s="6">
        <f t="shared" si="283"/>
        <v>1.5904529481867612E-2</v>
      </c>
      <c r="AY264" s="6">
        <f t="shared" si="284"/>
        <v>0.18678012253721762</v>
      </c>
      <c r="AZ264" s="6">
        <f t="shared" si="285"/>
        <v>0.19639362972998312</v>
      </c>
      <c r="BA264" s="6">
        <f t="shared" si="286"/>
        <v>1.7662771294982575</v>
      </c>
      <c r="BB264" s="6">
        <f t="shared" si="294"/>
        <v>4.8256696851482921E-2</v>
      </c>
      <c r="BD264" s="6">
        <f t="shared" si="322"/>
        <v>185.14246388648081</v>
      </c>
      <c r="BE264" s="6">
        <f t="shared" si="323"/>
        <v>5024.597409739571</v>
      </c>
      <c r="BF264" s="6">
        <f t="shared" si="295"/>
        <v>39.461591918509001</v>
      </c>
      <c r="BG264" s="6">
        <f t="shared" si="296"/>
        <v>38.91346373779102</v>
      </c>
      <c r="BH264" s="6">
        <f t="shared" si="324"/>
        <v>0.42822467555588573</v>
      </c>
      <c r="BI264" s="6">
        <f t="shared" si="297"/>
        <v>1.8239266346826342</v>
      </c>
      <c r="BJ264" s="6">
        <f t="shared" si="298"/>
        <v>210.26268813932697</v>
      </c>
      <c r="BK264" s="6">
        <f t="shared" si="299"/>
        <v>118.2372432692554</v>
      </c>
      <c r="BL264" s="6">
        <f t="shared" si="300"/>
        <v>264.19050562535392</v>
      </c>
      <c r="BM264" s="6">
        <f t="shared" si="301"/>
        <v>172.96262118023293</v>
      </c>
      <c r="BN264" s="6">
        <f t="shared" si="302"/>
        <v>276.5592076407504</v>
      </c>
      <c r="BO264" s="6">
        <f t="shared" si="303"/>
        <v>235.32249235051049</v>
      </c>
      <c r="BP264" s="6">
        <f t="shared" si="304"/>
        <v>216.12580708794422</v>
      </c>
      <c r="BQ264" s="6">
        <f t="shared" si="305"/>
        <v>291.7852184623037</v>
      </c>
      <c r="BR264" s="6">
        <f t="shared" si="306"/>
        <v>105.84885770406719</v>
      </c>
      <c r="BS264" s="6">
        <f t="shared" si="307"/>
        <v>327.48747399558403</v>
      </c>
      <c r="BU264" s="6">
        <f t="shared" si="308"/>
        <v>3.0384661737122278</v>
      </c>
      <c r="BV264" s="6">
        <f t="shared" si="309"/>
        <v>4.4448014791409935</v>
      </c>
      <c r="BW264" s="6">
        <f t="shared" si="310"/>
        <v>6.0473283472315469</v>
      </c>
      <c r="BX264" s="6">
        <f t="shared" si="311"/>
        <v>7.4983101074843388</v>
      </c>
      <c r="BY264" s="6">
        <f t="shared" si="312"/>
        <v>8.4157883297739655</v>
      </c>
      <c r="CA264" s="6">
        <f t="shared" si="313"/>
        <v>2.3531684954513348</v>
      </c>
      <c r="CB264" s="6">
        <f t="shared" si="314"/>
        <v>3.4423180023332001</v>
      </c>
      <c r="CC264" s="6">
        <f t="shared" si="315"/>
        <v>4.683409896569354</v>
      </c>
      <c r="CD264" s="6">
        <f t="shared" si="325"/>
        <v>5.8071362672104545</v>
      </c>
      <c r="CE264" s="6">
        <f t="shared" si="316"/>
        <v>6.5176858420694446</v>
      </c>
      <c r="CG264" s="6">
        <f t="shared" si="317"/>
        <v>64.825657469401918</v>
      </c>
      <c r="CH264" s="6">
        <f t="shared" si="318"/>
        <v>94.829812719045393</v>
      </c>
      <c r="CI264" s="6">
        <f t="shared" si="319"/>
        <v>129.01971377344185</v>
      </c>
      <c r="CJ264" s="6">
        <f t="shared" si="320"/>
        <v>159.97640086717345</v>
      </c>
      <c r="CK264" s="6">
        <f t="shared" si="321"/>
        <v>179.55079319984125</v>
      </c>
    </row>
    <row r="265" spans="1:89">
      <c r="A265" s="6">
        <v>1</v>
      </c>
      <c r="B265" s="6">
        <f t="shared" si="337"/>
        <v>1271.3945101181841</v>
      </c>
      <c r="C265" s="11">
        <v>25.199999999995999</v>
      </c>
      <c r="D265" s="6">
        <f t="shared" si="335"/>
        <v>61.522451612903907</v>
      </c>
      <c r="E265" s="6">
        <f t="shared" si="336"/>
        <v>14.301548387099615</v>
      </c>
      <c r="F265" s="6">
        <v>0</v>
      </c>
      <c r="G265" s="6">
        <v>0</v>
      </c>
      <c r="H265" s="11">
        <f t="shared" si="338"/>
        <v>75.824000000003522</v>
      </c>
      <c r="J265" s="6">
        <f t="shared" si="332"/>
        <v>81.138493897579991</v>
      </c>
      <c r="K265" s="6">
        <f t="shared" si="326"/>
        <v>18.861506102420012</v>
      </c>
      <c r="L265" s="6">
        <f t="shared" si="327"/>
        <v>0</v>
      </c>
      <c r="M265" s="6">
        <f t="shared" si="333"/>
        <v>0</v>
      </c>
      <c r="N265" s="11">
        <f t="shared" si="334"/>
        <v>100</v>
      </c>
      <c r="O265" s="6">
        <v>8.0000000000000002E-3</v>
      </c>
      <c r="P265" s="6">
        <f t="shared" si="263"/>
        <v>0.11289348087846475</v>
      </c>
      <c r="Q265" s="6">
        <f t="shared" si="264"/>
        <v>0.23334442049047888</v>
      </c>
      <c r="R265" s="6">
        <v>0.3</v>
      </c>
      <c r="S265" s="6">
        <f t="shared" si="331"/>
        <v>2.7784490296932397E-2</v>
      </c>
      <c r="T265" s="6">
        <v>0.12</v>
      </c>
      <c r="U265" s="6">
        <f t="shared" si="265"/>
        <v>0.67284785952364801</v>
      </c>
      <c r="V265" s="6">
        <f t="shared" si="266"/>
        <v>1.4018909257323058</v>
      </c>
      <c r="W265" s="6">
        <v>0.06</v>
      </c>
      <c r="X265" s="6">
        <f t="shared" si="288"/>
        <v>0.22427543276115128</v>
      </c>
      <c r="Y265" s="6">
        <v>2.6700000000000002E-2</v>
      </c>
      <c r="Z265" s="6">
        <v>0.21</v>
      </c>
      <c r="AA265" s="6">
        <v>0.442</v>
      </c>
      <c r="AB265" s="6">
        <v>0.5</v>
      </c>
      <c r="AC265" s="6">
        <f t="shared" si="289"/>
        <v>6.1273140685735888E-2</v>
      </c>
      <c r="AD265" s="6">
        <f t="shared" si="267"/>
        <v>0.17098592572377275</v>
      </c>
      <c r="AE265" s="6">
        <f t="shared" si="268"/>
        <v>1.1522296229285245</v>
      </c>
      <c r="AF265" s="6">
        <f t="shared" si="269"/>
        <v>2.2877831600656306</v>
      </c>
      <c r="AG265" s="6">
        <f t="shared" si="270"/>
        <v>9.779706969849677</v>
      </c>
      <c r="AH265" s="6">
        <f t="shared" si="290"/>
        <v>0.35606326555165879</v>
      </c>
      <c r="AI265" s="6">
        <f t="shared" si="271"/>
        <v>9.4397472026630194E-2</v>
      </c>
      <c r="AJ265" s="6">
        <f t="shared" si="272"/>
        <v>0.73036345838738237</v>
      </c>
      <c r="AK265" s="6">
        <f t="shared" si="273"/>
        <v>1.2371286337675917</v>
      </c>
      <c r="AL265" s="6">
        <f t="shared" si="274"/>
        <v>6.3727347471487752</v>
      </c>
      <c r="AM265" s="6">
        <f t="shared" si="291"/>
        <v>0.21435023535337908</v>
      </c>
      <c r="AN265" s="6">
        <f t="shared" si="275"/>
        <v>5.2114714631038915E-2</v>
      </c>
      <c r="AO265" s="6">
        <f t="shared" si="276"/>
        <v>0.46295527448062018</v>
      </c>
      <c r="AP265" s="6">
        <f t="shared" si="277"/>
        <v>0.66898265674958568</v>
      </c>
      <c r="AQ265" s="6">
        <f t="shared" si="278"/>
        <v>4.1526549090602867</v>
      </c>
      <c r="AR265" s="6">
        <f t="shared" si="292"/>
        <v>0.12960543189828425</v>
      </c>
      <c r="AS265" s="6">
        <f t="shared" si="279"/>
        <v>2.8771358202351383E-2</v>
      </c>
      <c r="AT265" s="6">
        <f t="shared" si="280"/>
        <v>0.29345332615990183</v>
      </c>
      <c r="AU265" s="6">
        <f t="shared" si="281"/>
        <v>0.36175526361295784</v>
      </c>
      <c r="AV265" s="6">
        <f t="shared" si="282"/>
        <v>2.7059878494798291</v>
      </c>
      <c r="AW265" s="6">
        <f t="shared" si="293"/>
        <v>7.869436374067014E-2</v>
      </c>
      <c r="AX265" s="6">
        <f t="shared" si="283"/>
        <v>1.5884017760983561E-2</v>
      </c>
      <c r="AY265" s="6">
        <f t="shared" si="284"/>
        <v>0.18601117512036197</v>
      </c>
      <c r="AZ265" s="6">
        <f t="shared" si="285"/>
        <v>0.19562072264702532</v>
      </c>
      <c r="BA265" s="6">
        <f t="shared" si="286"/>
        <v>1.7632985167046944</v>
      </c>
      <c r="BB265" s="6">
        <f t="shared" si="294"/>
        <v>4.7972561928196419E-2</v>
      </c>
      <c r="BD265" s="6">
        <f t="shared" si="322"/>
        <v>177.63547709441482</v>
      </c>
      <c r="BE265" s="6">
        <f t="shared" si="323"/>
        <v>5005.3634338163929</v>
      </c>
      <c r="BF265" s="6">
        <f t="shared" si="295"/>
        <v>39.348541107269341</v>
      </c>
      <c r="BG265" s="6">
        <f t="shared" si="296"/>
        <v>38.915190235288946</v>
      </c>
      <c r="BH265" s="6">
        <f t="shared" si="324"/>
        <v>0.42051088184643332</v>
      </c>
      <c r="BI265" s="6">
        <f t="shared" si="297"/>
        <v>1.8183575245523365</v>
      </c>
      <c r="BJ265" s="6">
        <f t="shared" si="298"/>
        <v>210.80837334016405</v>
      </c>
      <c r="BK265" s="6">
        <f t="shared" si="299"/>
        <v>118.60458902350473</v>
      </c>
      <c r="BL265" s="6">
        <f t="shared" si="300"/>
        <v>264.28716413878942</v>
      </c>
      <c r="BM265" s="6">
        <f t="shared" si="301"/>
        <v>173.3250201602269</v>
      </c>
      <c r="BN265" s="6">
        <f t="shared" si="302"/>
        <v>275.60675587397435</v>
      </c>
      <c r="BO265" s="6">
        <f t="shared" si="303"/>
        <v>235.48235053909553</v>
      </c>
      <c r="BP265" s="6">
        <f t="shared" si="304"/>
        <v>214.01061481712244</v>
      </c>
      <c r="BQ265" s="6">
        <f t="shared" si="305"/>
        <v>291.47658908275957</v>
      </c>
      <c r="BR265" s="6">
        <f t="shared" si="306"/>
        <v>103.71658008126049</v>
      </c>
      <c r="BS265" s="6">
        <f t="shared" si="307"/>
        <v>326.59949425782958</v>
      </c>
      <c r="BU265" s="6">
        <f t="shared" si="308"/>
        <v>3.0477710196557668</v>
      </c>
      <c r="BV265" s="6">
        <f t="shared" si="309"/>
        <v>4.4539168153173483</v>
      </c>
      <c r="BW265" s="6">
        <f t="shared" si="310"/>
        <v>6.0511679145167374</v>
      </c>
      <c r="BX265" s="6">
        <f t="shared" si="311"/>
        <v>7.4900466198529259</v>
      </c>
      <c r="BY265" s="6">
        <f t="shared" si="312"/>
        <v>8.392596625717216</v>
      </c>
      <c r="CA265" s="6">
        <f t="shared" si="313"/>
        <v>2.369549995554936</v>
      </c>
      <c r="CB265" s="6">
        <f t="shared" si="314"/>
        <v>3.4627859185856034</v>
      </c>
      <c r="CC265" s="6">
        <f t="shared" si="315"/>
        <v>4.7046004481546611</v>
      </c>
      <c r="CD265" s="6">
        <f t="shared" si="325"/>
        <v>5.8232852206801722</v>
      </c>
      <c r="CE265" s="6">
        <f t="shared" si="316"/>
        <v>6.5249906140943352</v>
      </c>
      <c r="CG265" s="6">
        <f t="shared" si="317"/>
        <v>65.226220598561397</v>
      </c>
      <c r="CH265" s="6">
        <f t="shared" si="318"/>
        <v>95.319549549474871</v>
      </c>
      <c r="CI265" s="6">
        <f t="shared" si="319"/>
        <v>129.50277784181591</v>
      </c>
      <c r="CJ265" s="6">
        <f t="shared" si="320"/>
        <v>160.29663316872657</v>
      </c>
      <c r="CK265" s="6">
        <f t="shared" si="321"/>
        <v>179.61236437165209</v>
      </c>
    </row>
    <row r="266" spans="1:89">
      <c r="A266" s="6">
        <v>1</v>
      </c>
      <c r="B266" s="6">
        <f t="shared" si="337"/>
        <v>1272.1087958324692</v>
      </c>
      <c r="C266" s="11">
        <v>25.299999999995901</v>
      </c>
      <c r="D266" s="6">
        <f t="shared" si="335"/>
        <v>61.505451612903926</v>
      </c>
      <c r="E266" s="6">
        <f t="shared" si="336"/>
        <v>14.230548387099685</v>
      </c>
      <c r="F266" s="6">
        <v>0</v>
      </c>
      <c r="G266" s="6">
        <v>0</v>
      </c>
      <c r="H266" s="11">
        <f t="shared" si="338"/>
        <v>75.736000000003614</v>
      </c>
      <c r="J266" s="6">
        <f t="shared" si="332"/>
        <v>81.210324829540767</v>
      </c>
      <c r="K266" s="6">
        <f t="shared" si="326"/>
        <v>18.789675170459233</v>
      </c>
      <c r="L266" s="6">
        <f t="shared" si="327"/>
        <v>0</v>
      </c>
      <c r="M266" s="6">
        <f t="shared" si="333"/>
        <v>0</v>
      </c>
      <c r="N266" s="11">
        <f t="shared" si="334"/>
        <v>100</v>
      </c>
      <c r="O266" s="6">
        <v>8.0000000000000002E-3</v>
      </c>
      <c r="P266" s="6">
        <f t="shared" si="263"/>
        <v>0.11260134955047812</v>
      </c>
      <c r="Q266" s="6">
        <f t="shared" si="264"/>
        <v>0.23319669296498216</v>
      </c>
      <c r="R266" s="6">
        <v>0.3</v>
      </c>
      <c r="S266" s="6">
        <f t="shared" si="331"/>
        <v>2.765425380445146E-2</v>
      </c>
      <c r="T266" s="6">
        <v>0.12</v>
      </c>
      <c r="U266" s="6">
        <f t="shared" si="265"/>
        <v>0.67288170780789369</v>
      </c>
      <c r="V266" s="6">
        <f t="shared" si="266"/>
        <v>1.3997845855956721</v>
      </c>
      <c r="W266" s="6">
        <v>0.06</v>
      </c>
      <c r="X266" s="6">
        <f t="shared" si="288"/>
        <v>0.22388467697399078</v>
      </c>
      <c r="Y266" s="6">
        <v>2.6700000000000002E-2</v>
      </c>
      <c r="Z266" s="6">
        <v>0.21</v>
      </c>
      <c r="AA266" s="6">
        <v>0.442</v>
      </c>
      <c r="AB266" s="6">
        <v>0.5</v>
      </c>
      <c r="AC266" s="6">
        <f t="shared" si="289"/>
        <v>6.1141474587451776E-2</v>
      </c>
      <c r="AD266" s="6">
        <f t="shared" si="267"/>
        <v>0.17076561268007959</v>
      </c>
      <c r="AE266" s="6">
        <f t="shared" si="268"/>
        <v>1.147490432441153</v>
      </c>
      <c r="AF266" s="6">
        <f t="shared" si="269"/>
        <v>2.2787878972816626</v>
      </c>
      <c r="AG266" s="6">
        <f t="shared" si="270"/>
        <v>9.7632299107032452</v>
      </c>
      <c r="AH266" s="6">
        <f t="shared" si="290"/>
        <v>0.35428903362243874</v>
      </c>
      <c r="AI266" s="6">
        <f t="shared" si="271"/>
        <v>9.4275842165627941E-2</v>
      </c>
      <c r="AJ266" s="6">
        <f t="shared" si="272"/>
        <v>0.7273594290815607</v>
      </c>
      <c r="AK266" s="6">
        <f t="shared" si="273"/>
        <v>1.2322644065311297</v>
      </c>
      <c r="AL266" s="6">
        <f t="shared" si="274"/>
        <v>6.3619978275583415</v>
      </c>
      <c r="AM266" s="6">
        <f t="shared" si="291"/>
        <v>0.21323019170462365</v>
      </c>
      <c r="AN266" s="6">
        <f t="shared" si="275"/>
        <v>5.2047565528836721E-2</v>
      </c>
      <c r="AO266" s="6">
        <f t="shared" si="276"/>
        <v>0.46105111129193171</v>
      </c>
      <c r="AP266" s="6">
        <f t="shared" si="277"/>
        <v>0.66635230484367913</v>
      </c>
      <c r="AQ266" s="6">
        <f t="shared" si="278"/>
        <v>4.1456584273904111</v>
      </c>
      <c r="AR266" s="6">
        <f t="shared" si="292"/>
        <v>0.12889800321338285</v>
      </c>
      <c r="AS266" s="6">
        <f t="shared" si="279"/>
        <v>2.8734286697957589E-2</v>
      </c>
      <c r="AT266" s="6">
        <f t="shared" si="280"/>
        <v>0.29224633478930173</v>
      </c>
      <c r="AU266" s="6">
        <f t="shared" si="281"/>
        <v>0.36033288944897074</v>
      </c>
      <c r="AV266" s="6">
        <f t="shared" si="282"/>
        <v>2.7014287433652115</v>
      </c>
      <c r="AW266" s="6">
        <f t="shared" si="293"/>
        <v>7.8247344569345484E-2</v>
      </c>
      <c r="AX266" s="6">
        <f t="shared" si="283"/>
        <v>1.5863551419767547E-2</v>
      </c>
      <c r="AY266" s="6">
        <f t="shared" si="284"/>
        <v>0.18524609984879009</v>
      </c>
      <c r="AZ266" s="6">
        <f t="shared" si="285"/>
        <v>0.19485156766900324</v>
      </c>
      <c r="BA266" s="6">
        <f t="shared" si="286"/>
        <v>1.7603276737088733</v>
      </c>
      <c r="BB266" s="6">
        <f t="shared" si="294"/>
        <v>4.7689982065026684E-2</v>
      </c>
      <c r="BD266" s="6">
        <f t="shared" si="322"/>
        <v>170.38557869732838</v>
      </c>
      <c r="BE266" s="6">
        <f t="shared" si="323"/>
        <v>4986.2528494088228</v>
      </c>
      <c r="BF266" s="6">
        <f t="shared" si="295"/>
        <v>39.235455551608887</v>
      </c>
      <c r="BG266" s="6">
        <f t="shared" si="296"/>
        <v>38.916456106104441</v>
      </c>
      <c r="BH266" s="6">
        <f t="shared" si="324"/>
        <v>0.41290953127727809</v>
      </c>
      <c r="BI266" s="6">
        <f t="shared" si="297"/>
        <v>1.8128023941441391</v>
      </c>
      <c r="BJ266" s="6">
        <f t="shared" si="298"/>
        <v>211.35030426991537</v>
      </c>
      <c r="BK266" s="6">
        <f t="shared" si="299"/>
        <v>118.97117287823333</v>
      </c>
      <c r="BL266" s="6">
        <f t="shared" si="300"/>
        <v>264.37316183570704</v>
      </c>
      <c r="BM266" s="6">
        <f t="shared" si="301"/>
        <v>173.68489423799531</v>
      </c>
      <c r="BN266" s="6">
        <f t="shared" si="302"/>
        <v>274.6388353138945</v>
      </c>
      <c r="BO266" s="6">
        <f t="shared" si="303"/>
        <v>235.63711925362031</v>
      </c>
      <c r="BP266" s="6">
        <f t="shared" si="304"/>
        <v>211.89160123920286</v>
      </c>
      <c r="BQ266" s="6">
        <f t="shared" si="305"/>
        <v>291.16202391341773</v>
      </c>
      <c r="BR266" s="6">
        <f t="shared" si="306"/>
        <v>101.60739063485032</v>
      </c>
      <c r="BS266" s="6">
        <f t="shared" si="307"/>
        <v>325.71019740556551</v>
      </c>
      <c r="BU266" s="6">
        <f t="shared" si="308"/>
        <v>3.0570916466253335</v>
      </c>
      <c r="BV266" s="6">
        <f t="shared" si="309"/>
        <v>4.4630192884071755</v>
      </c>
      <c r="BW266" s="6">
        <f t="shared" si="310"/>
        <v>6.0549480304980348</v>
      </c>
      <c r="BX266" s="6">
        <f t="shared" si="311"/>
        <v>7.4817198955520006</v>
      </c>
      <c r="BY266" s="6">
        <f t="shared" si="312"/>
        <v>8.3694721975075872</v>
      </c>
      <c r="CA266" s="6">
        <f t="shared" si="313"/>
        <v>2.3859835526058157</v>
      </c>
      <c r="CB266" s="6">
        <f t="shared" si="314"/>
        <v>3.48327490569572</v>
      </c>
      <c r="CC266" s="6">
        <f t="shared" si="315"/>
        <v>4.7257354644892864</v>
      </c>
      <c r="CD266" s="6">
        <f t="shared" si="325"/>
        <v>5.83929521239458</v>
      </c>
      <c r="CE266" s="6">
        <f t="shared" si="316"/>
        <v>6.5321636756584089</v>
      </c>
      <c r="CG266" s="6">
        <f t="shared" si="317"/>
        <v>65.62831848774232</v>
      </c>
      <c r="CH266" s="6">
        <f t="shared" si="318"/>
        <v>95.810163754773441</v>
      </c>
      <c r="CI266" s="6">
        <f t="shared" si="319"/>
        <v>129.98500002801981</v>
      </c>
      <c r="CJ266" s="6">
        <f t="shared" si="320"/>
        <v>160.61432004610808</v>
      </c>
      <c r="CK266" s="6">
        <f t="shared" si="321"/>
        <v>179.67220170146561</v>
      </c>
    </row>
    <row r="267" spans="1:89">
      <c r="A267" s="6">
        <v>1</v>
      </c>
      <c r="B267" s="6">
        <f t="shared" si="337"/>
        <v>1272.8230815467541</v>
      </c>
      <c r="C267" s="11">
        <v>25.399999999995799</v>
      </c>
      <c r="D267" s="6">
        <f t="shared" si="335"/>
        <v>61.488451612903937</v>
      </c>
      <c r="E267" s="6">
        <f t="shared" si="336"/>
        <v>14.159548387099756</v>
      </c>
      <c r="F267" s="6">
        <v>0</v>
      </c>
      <c r="G267" s="6">
        <v>0</v>
      </c>
      <c r="H267" s="11">
        <f t="shared" si="338"/>
        <v>75.648000000003691</v>
      </c>
      <c r="J267" s="6">
        <f t="shared" si="332"/>
        <v>81.282322880844092</v>
      </c>
      <c r="K267" s="6">
        <f t="shared" si="326"/>
        <v>18.717677119155912</v>
      </c>
      <c r="L267" s="6">
        <f t="shared" si="327"/>
        <v>0</v>
      </c>
      <c r="M267" s="6">
        <f t="shared" si="333"/>
        <v>0</v>
      </c>
      <c r="N267" s="11">
        <f t="shared" si="334"/>
        <v>100</v>
      </c>
      <c r="O267" s="6">
        <v>8.0000000000000002E-3</v>
      </c>
      <c r="P267" s="6">
        <f t="shared" si="263"/>
        <v>0.11231024306189741</v>
      </c>
      <c r="Q267" s="6">
        <f t="shared" si="264"/>
        <v>0.23304919534347038</v>
      </c>
      <c r="R267" s="6">
        <v>0.3</v>
      </c>
      <c r="S267" s="6">
        <f t="shared" si="331"/>
        <v>2.7524454498532688E-2</v>
      </c>
      <c r="T267" s="6">
        <v>0.12</v>
      </c>
      <c r="U267" s="6">
        <f t="shared" si="265"/>
        <v>0.67291552651471698</v>
      </c>
      <c r="V267" s="6">
        <f t="shared" si="266"/>
        <v>1.3976833522338212</v>
      </c>
      <c r="W267" s="6">
        <v>0.06</v>
      </c>
      <c r="X267" s="6">
        <f t="shared" si="288"/>
        <v>0.22349294299470565</v>
      </c>
      <c r="Y267" s="6">
        <v>2.6700000000000002E-2</v>
      </c>
      <c r="Z267" s="6">
        <v>0.21</v>
      </c>
      <c r="AA267" s="6">
        <v>0.442</v>
      </c>
      <c r="AB267" s="6">
        <v>0.5</v>
      </c>
      <c r="AC267" s="6">
        <f t="shared" si="289"/>
        <v>6.1009502159412782E-2</v>
      </c>
      <c r="AD267" s="6">
        <f t="shared" si="267"/>
        <v>0.1705457866959221</v>
      </c>
      <c r="AE267" s="6">
        <f t="shared" si="268"/>
        <v>1.1427750868418822</v>
      </c>
      <c r="AF267" s="6">
        <f t="shared" si="269"/>
        <v>2.2698362658833457</v>
      </c>
      <c r="AG267" s="6">
        <f t="shared" si="270"/>
        <v>9.7467957997914905</v>
      </c>
      <c r="AH267" s="6">
        <f t="shared" si="290"/>
        <v>0.35252452795507211</v>
      </c>
      <c r="AI267" s="6">
        <f t="shared" si="271"/>
        <v>9.4154481199206899E-2</v>
      </c>
      <c r="AJ267" s="6">
        <f t="shared" si="272"/>
        <v>0.72437051432807431</v>
      </c>
      <c r="AK267" s="6">
        <f t="shared" si="273"/>
        <v>1.2274237731550743</v>
      </c>
      <c r="AL267" s="6">
        <f t="shared" si="274"/>
        <v>6.3512888942570953</v>
      </c>
      <c r="AM267" s="6">
        <f t="shared" si="291"/>
        <v>0.21211628343342095</v>
      </c>
      <c r="AN267" s="6">
        <f t="shared" si="275"/>
        <v>5.198056487726635E-2</v>
      </c>
      <c r="AO267" s="6">
        <f t="shared" si="276"/>
        <v>0.45915652876016771</v>
      </c>
      <c r="AP267" s="6">
        <f t="shared" si="277"/>
        <v>0.66373471141978257</v>
      </c>
      <c r="AQ267" s="6">
        <f t="shared" si="278"/>
        <v>4.1386801823812158</v>
      </c>
      <c r="AR267" s="6">
        <f t="shared" si="292"/>
        <v>0.12819444710367872</v>
      </c>
      <c r="AS267" s="6">
        <f t="shared" si="279"/>
        <v>2.8697297149808478E-2</v>
      </c>
      <c r="AT267" s="6">
        <f t="shared" si="280"/>
        <v>0.29104541630694009</v>
      </c>
      <c r="AU267" s="6">
        <f t="shared" si="281"/>
        <v>0.35891741448928477</v>
      </c>
      <c r="AV267" s="6">
        <f t="shared" si="282"/>
        <v>2.6968815207765067</v>
      </c>
      <c r="AW267" s="6">
        <f t="shared" si="293"/>
        <v>7.780277102181879E-2</v>
      </c>
      <c r="AX267" s="6">
        <f t="shared" si="283"/>
        <v>1.5843130324745238E-2</v>
      </c>
      <c r="AY267" s="6">
        <f t="shared" si="284"/>
        <v>0.18448487399713243</v>
      </c>
      <c r="AZ267" s="6">
        <f t="shared" si="285"/>
        <v>0.19408614346553185</v>
      </c>
      <c r="BA267" s="6">
        <f t="shared" si="286"/>
        <v>1.7573645743559585</v>
      </c>
      <c r="BB267" s="6">
        <f t="shared" si="294"/>
        <v>4.7408947393457218E-2</v>
      </c>
      <c r="BD267" s="6">
        <f t="shared" si="322"/>
        <v>163.3858843849199</v>
      </c>
      <c r="BE267" s="6">
        <f t="shared" si="323"/>
        <v>4967.2651841922097</v>
      </c>
      <c r="BF267" s="6">
        <f t="shared" si="295"/>
        <v>39.122335133891816</v>
      </c>
      <c r="BG267" s="6">
        <f t="shared" si="296"/>
        <v>38.917266653457936</v>
      </c>
      <c r="BH267" s="6">
        <f t="shared" si="324"/>
        <v>0.40541938056796367</v>
      </c>
      <c r="BI267" s="6">
        <f t="shared" si="297"/>
        <v>1.8072615161379384</v>
      </c>
      <c r="BJ267" s="6">
        <f t="shared" si="298"/>
        <v>211.88841654834928</v>
      </c>
      <c r="BK267" s="6">
        <f t="shared" si="299"/>
        <v>119.33698879819411</v>
      </c>
      <c r="BL267" s="6">
        <f t="shared" si="300"/>
        <v>264.44842194267738</v>
      </c>
      <c r="BM267" s="6">
        <f t="shared" si="301"/>
        <v>174.04223096124178</v>
      </c>
      <c r="BN267" s="6">
        <f t="shared" si="302"/>
        <v>273.65550488171198</v>
      </c>
      <c r="BO267" s="6">
        <f t="shared" si="303"/>
        <v>235.78679793719536</v>
      </c>
      <c r="BP267" s="6">
        <f t="shared" si="304"/>
        <v>209.76911435199222</v>
      </c>
      <c r="BQ267" s="6">
        <f t="shared" si="305"/>
        <v>290.84157938758563</v>
      </c>
      <c r="BR267" s="6">
        <f t="shared" si="306"/>
        <v>99.52148501374667</v>
      </c>
      <c r="BS267" s="6">
        <f t="shared" si="307"/>
        <v>324.8196906638662</v>
      </c>
      <c r="BU267" s="6">
        <f t="shared" si="308"/>
        <v>3.0664278111009269</v>
      </c>
      <c r="BV267" s="6">
        <f t="shared" si="309"/>
        <v>4.4721082934990122</v>
      </c>
      <c r="BW267" s="6">
        <f t="shared" si="310"/>
        <v>6.0586679952828826</v>
      </c>
      <c r="BX267" s="6">
        <f t="shared" si="311"/>
        <v>7.4733300767859383</v>
      </c>
      <c r="BY267" s="6">
        <f t="shared" si="312"/>
        <v>8.3464158353218991</v>
      </c>
      <c r="CA267" s="6">
        <f t="shared" si="313"/>
        <v>2.4024686497103338</v>
      </c>
      <c r="CB267" s="6">
        <f t="shared" si="314"/>
        <v>3.5037837624436197</v>
      </c>
      <c r="CC267" s="6">
        <f t="shared" si="315"/>
        <v>4.7468131697007365</v>
      </c>
      <c r="CD267" s="6">
        <f t="shared" si="325"/>
        <v>5.8551651382164547</v>
      </c>
      <c r="CE267" s="6">
        <f t="shared" si="316"/>
        <v>6.5392057524444258</v>
      </c>
      <c r="CG267" s="6">
        <f t="shared" si="317"/>
        <v>66.031942656098579</v>
      </c>
      <c r="CH267" s="6">
        <f t="shared" si="318"/>
        <v>96.301630620212961</v>
      </c>
      <c r="CI267" s="6">
        <f t="shared" si="319"/>
        <v>130.46634138542629</v>
      </c>
      <c r="CJ267" s="6">
        <f t="shared" si="320"/>
        <v>160.92943759965908</v>
      </c>
      <c r="CK267" s="6">
        <f t="shared" si="321"/>
        <v>179.73032002473875</v>
      </c>
    </row>
    <row r="268" spans="1:89">
      <c r="A268" s="6">
        <v>1</v>
      </c>
      <c r="B268" s="6">
        <f t="shared" si="337"/>
        <v>1273.5373672610392</v>
      </c>
      <c r="C268" s="11">
        <v>25.499999999995701</v>
      </c>
      <c r="D268" s="6">
        <f t="shared" si="335"/>
        <v>61.471451612903955</v>
      </c>
      <c r="E268" s="6">
        <f t="shared" si="336"/>
        <v>14.088548387099825</v>
      </c>
      <c r="F268" s="6">
        <v>0</v>
      </c>
      <c r="G268" s="6">
        <v>0</v>
      </c>
      <c r="H268" s="11">
        <f t="shared" si="338"/>
        <v>75.560000000003782</v>
      </c>
      <c r="J268" s="6">
        <f t="shared" si="332"/>
        <v>81.354488635390254</v>
      </c>
      <c r="K268" s="6">
        <f t="shared" si="326"/>
        <v>18.645511364609739</v>
      </c>
      <c r="L268" s="6">
        <f t="shared" si="327"/>
        <v>0</v>
      </c>
      <c r="M268" s="6">
        <f t="shared" si="333"/>
        <v>0</v>
      </c>
      <c r="N268" s="11">
        <f t="shared" si="334"/>
        <v>100</v>
      </c>
      <c r="O268" s="6">
        <v>8.0000000000000002E-3</v>
      </c>
      <c r="P268" s="6">
        <f t="shared" si="263"/>
        <v>0.11202015699947022</v>
      </c>
      <c r="Q268" s="6">
        <f t="shared" si="264"/>
        <v>0.23290192711912544</v>
      </c>
      <c r="R268" s="6">
        <v>0.3</v>
      </c>
      <c r="S268" s="6">
        <f t="shared" si="331"/>
        <v>2.7395090194821111E-2</v>
      </c>
      <c r="T268" s="6">
        <v>0.12</v>
      </c>
      <c r="U268" s="6">
        <f t="shared" si="265"/>
        <v>0.67294931568282434</v>
      </c>
      <c r="V268" s="6">
        <f t="shared" si="266"/>
        <v>1.3955872094596902</v>
      </c>
      <c r="W268" s="6">
        <v>0.06</v>
      </c>
      <c r="X268" s="6">
        <f t="shared" si="288"/>
        <v>0.22310022749617278</v>
      </c>
      <c r="Y268" s="6">
        <v>2.6700000000000002E-2</v>
      </c>
      <c r="Z268" s="6">
        <v>0.21</v>
      </c>
      <c r="AA268" s="6">
        <v>0.442</v>
      </c>
      <c r="AB268" s="6">
        <v>0.5</v>
      </c>
      <c r="AC268" s="6">
        <f t="shared" si="289"/>
        <v>6.0877222331329646E-2</v>
      </c>
      <c r="AD268" s="6">
        <f t="shared" si="267"/>
        <v>0.17032644633969632</v>
      </c>
      <c r="AE268" s="6">
        <f t="shared" si="268"/>
        <v>1.1380834462969691</v>
      </c>
      <c r="AF268" s="6">
        <f t="shared" si="269"/>
        <v>2.2609280180247731</v>
      </c>
      <c r="AG268" s="6">
        <f t="shared" si="270"/>
        <v>9.7304044926433697</v>
      </c>
      <c r="AH268" s="6">
        <f t="shared" si="290"/>
        <v>0.35076968774853584</v>
      </c>
      <c r="AI268" s="6">
        <f t="shared" si="271"/>
        <v>9.4033388337010901E-2</v>
      </c>
      <c r="AJ268" s="6">
        <f t="shared" si="272"/>
        <v>0.72139662549054895</v>
      </c>
      <c r="AK268" s="6">
        <f t="shared" si="273"/>
        <v>1.2226065996156803</v>
      </c>
      <c r="AL268" s="6">
        <f t="shared" si="274"/>
        <v>6.3406078531036094</v>
      </c>
      <c r="AM268" s="6">
        <f t="shared" si="291"/>
        <v>0.21100847201785741</v>
      </c>
      <c r="AN268" s="6">
        <f t="shared" si="275"/>
        <v>5.1913712239990001E-2</v>
      </c>
      <c r="AO268" s="6">
        <f t="shared" si="276"/>
        <v>0.45727147070141527</v>
      </c>
      <c r="AP268" s="6">
        <f t="shared" si="277"/>
        <v>0.66112980400397614</v>
      </c>
      <c r="AQ268" s="6">
        <f t="shared" si="278"/>
        <v>4.1317201126874723</v>
      </c>
      <c r="AR268" s="6">
        <f t="shared" si="292"/>
        <v>0.12749473916124235</v>
      </c>
      <c r="AS268" s="6">
        <f t="shared" si="279"/>
        <v>2.866038931701179E-2</v>
      </c>
      <c r="AT268" s="6">
        <f t="shared" si="280"/>
        <v>0.28985053509953618</v>
      </c>
      <c r="AU268" s="6">
        <f t="shared" si="281"/>
        <v>0.35750879954331438</v>
      </c>
      <c r="AV268" s="6">
        <f t="shared" si="282"/>
        <v>2.6923461417394208</v>
      </c>
      <c r="AW268" s="6">
        <f t="shared" si="293"/>
        <v>7.7360627632133111E-2</v>
      </c>
      <c r="AX268" s="6">
        <f t="shared" si="283"/>
        <v>1.5822754342925446E-2</v>
      </c>
      <c r="AY268" s="6">
        <f t="shared" si="284"/>
        <v>0.18372747499120898</v>
      </c>
      <c r="AZ268" s="6">
        <f t="shared" si="285"/>
        <v>0.19332442884413262</v>
      </c>
      <c r="BA268" s="6">
        <f t="shared" si="286"/>
        <v>1.7544091925975649</v>
      </c>
      <c r="BB268" s="6">
        <f t="shared" si="294"/>
        <v>4.7129448113117381E-2</v>
      </c>
      <c r="BD268" s="6">
        <f t="shared" si="322"/>
        <v>156.6296257753763</v>
      </c>
      <c r="BE268" s="6">
        <f t="shared" si="323"/>
        <v>4948.3999467082376</v>
      </c>
      <c r="BF268" s="6">
        <f t="shared" si="295"/>
        <v>39.009179736635993</v>
      </c>
      <c r="BG268" s="6">
        <f t="shared" si="296"/>
        <v>38.917627096921386</v>
      </c>
      <c r="BH268" s="6">
        <f t="shared" si="324"/>
        <v>0.3980391956559256</v>
      </c>
      <c r="BI268" s="6">
        <f t="shared" si="297"/>
        <v>1.8017351540968372</v>
      </c>
      <c r="BJ268" s="6">
        <f t="shared" si="298"/>
        <v>212.42264550136721</v>
      </c>
      <c r="BK268" s="6">
        <f t="shared" si="299"/>
        <v>119.70203058918666</v>
      </c>
      <c r="BL268" s="6">
        <f t="shared" si="300"/>
        <v>264.51286841578013</v>
      </c>
      <c r="BM268" s="6">
        <f t="shared" si="301"/>
        <v>174.39701777478871</v>
      </c>
      <c r="BN268" s="6">
        <f t="shared" si="302"/>
        <v>272.65682679153372</v>
      </c>
      <c r="BO268" s="6">
        <f t="shared" si="303"/>
        <v>235.93138628564361</v>
      </c>
      <c r="BP268" s="6">
        <f t="shared" si="304"/>
        <v>207.64350372585014</v>
      </c>
      <c r="BQ268" s="6">
        <f t="shared" si="305"/>
        <v>290.51531242420651</v>
      </c>
      <c r="BR268" s="6">
        <f t="shared" si="306"/>
        <v>97.459049320329058</v>
      </c>
      <c r="BS268" s="6">
        <f t="shared" si="307"/>
        <v>323.92808030565703</v>
      </c>
      <c r="BU268" s="6">
        <f t="shared" si="308"/>
        <v>3.0757792681213032</v>
      </c>
      <c r="BV268" s="6">
        <f t="shared" si="309"/>
        <v>4.4811832268310248</v>
      </c>
      <c r="BW268" s="6">
        <f t="shared" si="310"/>
        <v>6.0623271223107835</v>
      </c>
      <c r="BX268" s="6">
        <f t="shared" si="311"/>
        <v>7.4648773343940071</v>
      </c>
      <c r="BY268" s="6">
        <f t="shared" si="312"/>
        <v>8.3234283400408469</v>
      </c>
      <c r="CA268" s="6">
        <f t="shared" si="313"/>
        <v>2.4190047667592949</v>
      </c>
      <c r="CB268" s="6">
        <f t="shared" si="314"/>
        <v>3.5243112855257515</v>
      </c>
      <c r="CC268" s="6">
        <f t="shared" si="315"/>
        <v>4.7678318007134672</v>
      </c>
      <c r="CD268" s="6">
        <f t="shared" si="325"/>
        <v>5.8708939364826884</v>
      </c>
      <c r="CE268" s="6">
        <f t="shared" si="316"/>
        <v>6.5461176096151981</v>
      </c>
      <c r="CG268" s="6">
        <f t="shared" si="317"/>
        <v>66.43708444995633</v>
      </c>
      <c r="CH268" s="6">
        <f t="shared" si="318"/>
        <v>96.793925221606386</v>
      </c>
      <c r="CI268" s="6">
        <f t="shared" si="319"/>
        <v>130.94676304071442</v>
      </c>
      <c r="CJ268" s="6">
        <f t="shared" si="320"/>
        <v>161.24196265118348</v>
      </c>
      <c r="CK268" s="6">
        <f t="shared" si="321"/>
        <v>179.78673478679707</v>
      </c>
    </row>
    <row r="269" spans="1:89">
      <c r="A269" s="6">
        <v>1</v>
      </c>
      <c r="B269" s="6">
        <f t="shared" si="337"/>
        <v>1274.2516529753241</v>
      </c>
      <c r="C269" s="11">
        <v>25.5999999999956</v>
      </c>
      <c r="D269" s="6">
        <f t="shared" si="335"/>
        <v>61.454451612903974</v>
      </c>
      <c r="E269" s="6">
        <f t="shared" si="336"/>
        <v>14.017548387099897</v>
      </c>
      <c r="F269" s="6">
        <v>0</v>
      </c>
      <c r="G269" s="6">
        <v>0</v>
      </c>
      <c r="H269" s="11">
        <f t="shared" si="338"/>
        <v>75.472000000003874</v>
      </c>
      <c r="J269" s="6">
        <f t="shared" si="332"/>
        <v>81.426822679802868</v>
      </c>
      <c r="K269" s="6">
        <f t="shared" si="326"/>
        <v>18.573177320197129</v>
      </c>
      <c r="L269" s="6">
        <f t="shared" si="327"/>
        <v>0</v>
      </c>
      <c r="M269" s="6">
        <f t="shared" si="333"/>
        <v>0</v>
      </c>
      <c r="N269" s="11">
        <f t="shared" si="334"/>
        <v>100</v>
      </c>
      <c r="O269" s="6">
        <v>8.0000000000000002E-3</v>
      </c>
      <c r="P269" s="6">
        <f t="shared" ref="P269:P332" si="339">10^(-3.46+3852/(B269+273.15)+0.87*$J$2-92*A269/(B269+273))</f>
        <v>0.11173108697223122</v>
      </c>
      <c r="Q269" s="6">
        <f t="shared" ref="Q269:Q332" si="340">10^(-1.48+2.53*$M$2+1154/(B269+273.15)-235*A269/(B269+273.15))</f>
        <v>0.23275488778655862</v>
      </c>
      <c r="R269" s="6">
        <v>0.3</v>
      </c>
      <c r="S269" s="6">
        <f t="shared" si="331"/>
        <v>2.7266158719520411E-2</v>
      </c>
      <c r="T269" s="6">
        <v>0.12</v>
      </c>
      <c r="U269" s="6">
        <f t="shared" ref="U269:U332" si="341">10^(3.31-(73*A269)/(B269+273.15)-0.038*$I$2)</f>
        <v>0.67298307535085911</v>
      </c>
      <c r="V269" s="6">
        <f t="shared" ref="V269:V332" si="342">10^(-1.51+2.44*$M$2+2342/(B269+273.15)-160*A269/(B269+273.15))</f>
        <v>1.3934961411487448</v>
      </c>
      <c r="W269" s="6">
        <v>0.06</v>
      </c>
      <c r="X269" s="6">
        <f t="shared" si="288"/>
        <v>0.22270652713559436</v>
      </c>
      <c r="Y269" s="6">
        <v>2.6700000000000002E-2</v>
      </c>
      <c r="Z269" s="6">
        <v>0.21</v>
      </c>
      <c r="AA269" s="6">
        <v>0.442</v>
      </c>
      <c r="AB269" s="6">
        <v>0.5</v>
      </c>
      <c r="AC269" s="6">
        <f t="shared" si="289"/>
        <v>6.0744634027921338E-2</v>
      </c>
      <c r="AD269" s="6">
        <f t="shared" ref="AD269:AD332" si="343">10^(-2.3-0.258*$AE$9+1871/(B269+273.15)-0.24*$L$2)</f>
        <v>0.17010759018497795</v>
      </c>
      <c r="AE269" s="6">
        <f t="shared" ref="AE269:AE332" si="344">10^(-4.61-0.198*$AE$9+5981/(B269+273.15)+4.48*$J$2)</f>
        <v>1.1334153719022868</v>
      </c>
      <c r="AF269" s="6">
        <f t="shared" ref="AF269:AF332" si="345">10^(-4.24-0.267*$AE$9+5717/(B269+273.15)+3.64*$M$2)</f>
        <v>2.2520629074612399</v>
      </c>
      <c r="AG269" s="6">
        <f t="shared" ref="AG269:AG332" si="346">10^(-1.09+0.004*$K$2-0.186*$AE$9+2447/(B269+273.15))</f>
        <v>9.714055845375503</v>
      </c>
      <c r="AH269" s="6">
        <f t="shared" si="290"/>
        <v>0.34902445262259119</v>
      </c>
      <c r="AI269" s="6">
        <f t="shared" ref="AI269:AI332" si="347">10^(-2.3-0.258*$AJ$9+1871/(B269+273.15)-0.24*$L$2)</f>
        <v>9.3912562791543155E-2</v>
      </c>
      <c r="AJ269" s="6">
        <f t="shared" ref="AJ269:AJ332" si="348">10^(-4.61-0.198*$AJ$9+5981/(B269+273.15)+4.48*$J$2)</f>
        <v>0.71843767452186569</v>
      </c>
      <c r="AK269" s="6">
        <f t="shared" ref="AK269:AK332" si="349">10^(-4.24-0.267*$AJ$9+5717/(B269+273.15)+3.64*$M$2)</f>
        <v>1.2178127527550593</v>
      </c>
      <c r="AL269" s="6">
        <f t="shared" ref="AL269:AL332" si="350">10^(-1.09+0.004*$K$2-0.186*$AJ$9+2447/(B269+273.15))</f>
        <v>6.3299546103393816</v>
      </c>
      <c r="AM269" s="6">
        <f t="shared" si="291"/>
        <v>0.20990671920237516</v>
      </c>
      <c r="AN269" s="6">
        <f t="shared" ref="AN269:AN332" si="351">10^(-2.3-0.258*$AO$9+1871/(B269+273.15)-0.24*$L$2)</f>
        <v>5.1847007182248467E-2</v>
      </c>
      <c r="AO269" s="6">
        <f t="shared" ref="AO269:AO332" si="352">10^(-4.61-0.198*$AO$9+5981/(B269+273.15)+4.48*$J$2)</f>
        <v>0.45539588130527264</v>
      </c>
      <c r="AP269" s="6">
        <f t="shared" ref="AP269:AP332" si="353">10^(-4.24-0.267*$AO$9+5717/(B269+273.15)+3.64*$M$2)</f>
        <v>0.65853751059055632</v>
      </c>
      <c r="AQ269" s="6">
        <f t="shared" ref="AQ269:AQ332" si="354">10^(-1.09+0.004*$K$2-0.186*$AO$9+2447/(B269+273.15))</f>
        <v>4.124778157213477</v>
      </c>
      <c r="AR269" s="6">
        <f t="shared" si="292"/>
        <v>0.12679885514677686</v>
      </c>
      <c r="AS269" s="6">
        <f t="shared" ref="AS269:AS332" si="355">10^(-2.3-0.258*$AT$9+1871/(B269+273.15)-0.24*$L$2)</f>
        <v>2.8623562959546763E-2</v>
      </c>
      <c r="AT269" s="6">
        <f t="shared" ref="AT269:AT332" si="356">10^(-4.61-0.198*$AT$9+5981/(B269+273.15)+4.48*$J$2)</f>
        <v>0.28866165579056668</v>
      </c>
      <c r="AU269" s="6">
        <f t="shared" ref="AU269:AU332" si="357">10^(-4.24-0.267*$AT$9+5717/(B269+273.15)+3.64*$M$2)</f>
        <v>0.35610700567366421</v>
      </c>
      <c r="AV269" s="6">
        <f t="shared" ref="AV269:AV332" si="358">10^(-1.09+0.004*$K$2-0.186*$AT$9+2447/(B269+273.15))</f>
        <v>2.6878225664422599</v>
      </c>
      <c r="AW269" s="6">
        <f t="shared" si="293"/>
        <v>7.6920899041110907E-2</v>
      </c>
      <c r="AX269" s="6">
        <f t="shared" ref="AX269:AX332" si="359">10^(-2.3-0.258*$AY$9+1871/(B269+273.15)-0.24*$L$2)</f>
        <v>1.5802423341798114E-2</v>
      </c>
      <c r="AY269" s="6">
        <f t="shared" ref="AY269:AY332" si="360">10^(-4.61-0.198*$AY$9+5981/(B269+273.15)+4.48*$J$2)</f>
        <v>0.18297388040691312</v>
      </c>
      <c r="AZ269" s="6">
        <f t="shared" ref="AZ269:AZ332" si="361">10^(-4.24-0.267*$AY$9+5717/(B269+273.15)+3.64*$M$2)</f>
        <v>0.19256640274924067</v>
      </c>
      <c r="BA269" s="6">
        <f t="shared" ref="BA269:BA332" si="362">10^(-1.09+0.004*$K$2-0.186*$AY$9+2447/(B269+273.15))</f>
        <v>1.7514615024912625</v>
      </c>
      <c r="BB269" s="6">
        <f t="shared" si="294"/>
        <v>4.6851474491259128E-2</v>
      </c>
      <c r="BD269" s="6">
        <f t="shared" si="322"/>
        <v>150.11015061796871</v>
      </c>
      <c r="BE269" s="6">
        <f t="shared" si="323"/>
        <v>4929.6566271922757</v>
      </c>
      <c r="BF269" s="6">
        <f t="shared" si="295"/>
        <v>38.89598924251866</v>
      </c>
      <c r="BG269" s="6">
        <f t="shared" ref="BG269:BG332" si="363">(BG268*C268+BF269*(C269-C268))/C269</f>
        <v>38.917542574052625</v>
      </c>
      <c r="BH269" s="6">
        <f t="shared" si="324"/>
        <v>0.39076775166373917</v>
      </c>
      <c r="BI269" s="6">
        <f t="shared" ref="BI269:BI332" si="364">(BI268*C268+BH269*(C269-C268))/C269</f>
        <v>1.7962235626810876</v>
      </c>
      <c r="BJ269" s="6">
        <f t="shared" si="298"/>
        <v>212.95292616633532</v>
      </c>
      <c r="BK269" s="6">
        <f t="shared" ref="BK269:BK332" si="365">(BK268*C268+BJ269*(C269-C268))/C269</f>
        <v>120.06629190003459</v>
      </c>
      <c r="BL269" s="6">
        <f t="shared" si="300"/>
        <v>264.56642596481191</v>
      </c>
      <c r="BM269" s="6">
        <f t="shared" ref="BM269:BM332" si="366">(BM268*C268+BL269*(C269-C268))/C269</f>
        <v>174.74924202553066</v>
      </c>
      <c r="BN269" s="6">
        <f t="shared" si="302"/>
        <v>271.64286656969347</v>
      </c>
      <c r="BO269" s="6">
        <f t="shared" ref="BO269:BO332" si="367">(BO268*C268+BN269*(C269-C268))/C269</f>
        <v>236.07088425550305</v>
      </c>
      <c r="BP269" s="6">
        <f t="shared" si="304"/>
        <v>205.51512038842739</v>
      </c>
      <c r="BQ269" s="6">
        <f t="shared" ref="BQ269:BQ332" si="368">(BQ268*C268+BP269*(C269-C268))/C269</f>
        <v>290.18328042406705</v>
      </c>
      <c r="BR269" s="6">
        <f t="shared" si="306"/>
        <v>95.420260049476667</v>
      </c>
      <c r="BS269" s="6">
        <f t="shared" ref="BS269:BS332" si="369">(BS268*C268+BR269*(C269-C268))/C269</f>
        <v>323.03547163278205</v>
      </c>
      <c r="BU269" s="6">
        <f t="shared" si="308"/>
        <v>3.085145771256534</v>
      </c>
      <c r="BV269" s="6">
        <f t="shared" si="309"/>
        <v>4.4902434857755047</v>
      </c>
      <c r="BW269" s="6">
        <f t="shared" si="310"/>
        <v>6.0659247383440356</v>
      </c>
      <c r="BX269" s="6">
        <f t="shared" si="311"/>
        <v>7.4563618674510055</v>
      </c>
      <c r="BY269" s="6">
        <f t="shared" si="312"/>
        <v>8.300510522166384</v>
      </c>
      <c r="CA269" s="6">
        <f t="shared" si="313"/>
        <v>2.4355913804978195</v>
      </c>
      <c r="CB269" s="6">
        <f t="shared" si="314"/>
        <v>3.5448562697369947</v>
      </c>
      <c r="CC269" s="6">
        <f t="shared" si="315"/>
        <v>4.7887896076437082</v>
      </c>
      <c r="CD269" s="6">
        <f t="shared" si="325"/>
        <v>5.8864805881894293</v>
      </c>
      <c r="CE269" s="6">
        <f t="shared" si="316"/>
        <v>6.552900050906171</v>
      </c>
      <c r="CG269" s="6">
        <f t="shared" si="317"/>
        <v>66.843735041990357</v>
      </c>
      <c r="CH269" s="6">
        <f t="shared" si="318"/>
        <v>97.287022426482167</v>
      </c>
      <c r="CI269" s="6">
        <f t="shared" si="319"/>
        <v>131.42622620045015</v>
      </c>
      <c r="CJ269" s="6">
        <f t="shared" si="320"/>
        <v>161.55187274736133</v>
      </c>
      <c r="CK269" s="6">
        <f t="shared" si="321"/>
        <v>179.84146202302978</v>
      </c>
    </row>
    <row r="270" spans="1:89">
      <c r="A270" s="6">
        <v>1</v>
      </c>
      <c r="B270" s="6">
        <f t="shared" si="337"/>
        <v>1274.9659386896092</v>
      </c>
      <c r="C270" s="11">
        <v>25.699999999995502</v>
      </c>
      <c r="D270" s="6">
        <f t="shared" si="335"/>
        <v>61.437451612903992</v>
      </c>
      <c r="E270" s="6">
        <f t="shared" si="336"/>
        <v>13.946548387099966</v>
      </c>
      <c r="F270" s="6">
        <v>0</v>
      </c>
      <c r="G270" s="6">
        <v>0</v>
      </c>
      <c r="H270" s="11">
        <f t="shared" si="338"/>
        <v>75.384000000003965</v>
      </c>
      <c r="J270" s="6">
        <f t="shared" si="332"/>
        <v>81.499325603444703</v>
      </c>
      <c r="K270" s="6">
        <f t="shared" si="326"/>
        <v>18.500674396555279</v>
      </c>
      <c r="L270" s="6">
        <f t="shared" si="327"/>
        <v>0</v>
      </c>
      <c r="M270" s="6">
        <f t="shared" si="333"/>
        <v>0</v>
      </c>
      <c r="N270" s="11">
        <f t="shared" si="334"/>
        <v>99.999999999999986</v>
      </c>
      <c r="O270" s="6">
        <v>8.0000000000000002E-3</v>
      </c>
      <c r="P270" s="6">
        <f t="shared" si="339"/>
        <v>0.11144302861137274</v>
      </c>
      <c r="Q270" s="6">
        <f t="shared" si="340"/>
        <v>0.23260807684180518</v>
      </c>
      <c r="R270" s="6">
        <v>0.3</v>
      </c>
      <c r="S270" s="6">
        <f t="shared" si="331"/>
        <v>2.7137657909325586E-2</v>
      </c>
      <c r="T270" s="6">
        <v>0.12</v>
      </c>
      <c r="U270" s="6">
        <f t="shared" si="341"/>
        <v>0.67301680555739396</v>
      </c>
      <c r="V270" s="6">
        <f t="shared" si="342"/>
        <v>1.3914101312386906</v>
      </c>
      <c r="W270" s="6">
        <v>0.06</v>
      </c>
      <c r="X270" s="6">
        <f t="shared" ref="X270:X333" si="370">(J270*T270+K270*U270+L270*V270+M270*W270)/100</f>
        <v>0.22231183855440462</v>
      </c>
      <c r="Y270" s="6">
        <v>2.6700000000000002E-2</v>
      </c>
      <c r="Z270" s="6">
        <v>0.21</v>
      </c>
      <c r="AA270" s="6">
        <v>0.442</v>
      </c>
      <c r="AB270" s="6">
        <v>0.5</v>
      </c>
      <c r="AC270" s="6">
        <f t="shared" ref="AC270:AC333" si="371">(J270*Y270+K270*Z270+L270*AA270+M270*AB270)/100</f>
        <v>6.0611736168885821E-2</v>
      </c>
      <c r="AD270" s="6">
        <f t="shared" si="343"/>
        <v>0.16988921681049979</v>
      </c>
      <c r="AE270" s="6">
        <f t="shared" si="344"/>
        <v>1.1287707256764343</v>
      </c>
      <c r="AF270" s="6">
        <f t="shared" si="345"/>
        <v>2.2432406895376977</v>
      </c>
      <c r="AG270" s="6">
        <f t="shared" si="346"/>
        <v>9.6977497146893388</v>
      </c>
      <c r="AH270" s="6">
        <f t="shared" ref="AH270:AH333" si="372">(J270*AD270+K270*AE270+L270*AF270+M270*AG270)/100</f>
        <v>0.34728876261456265</v>
      </c>
      <c r="AI270" s="6">
        <f t="shared" si="347"/>
        <v>9.3792003778154068E-2</v>
      </c>
      <c r="AJ270" s="6">
        <f t="shared" si="348"/>
        <v>0.71549357395979418</v>
      </c>
      <c r="AK270" s="6">
        <f t="shared" si="349"/>
        <v>1.2130421002749359</v>
      </c>
      <c r="AL270" s="6">
        <f t="shared" si="350"/>
        <v>6.3193290725870099</v>
      </c>
      <c r="AM270" s="6">
        <f t="shared" ref="AM270:AM333" si="373">(J270*AI270+K270*AJ270+L270*AK270+M270*AL270)/100</f>
        <v>0.20881098699573086</v>
      </c>
      <c r="AN270" s="6">
        <f t="shared" si="351"/>
        <v>5.1780449270854415E-2</v>
      </c>
      <c r="AO270" s="6">
        <f t="shared" si="352"/>
        <v>0.45352970513208102</v>
      </c>
      <c r="AP270" s="6">
        <f t="shared" si="353"/>
        <v>0.65595775963865843</v>
      </c>
      <c r="AQ270" s="6">
        <f t="shared" si="354"/>
        <v>4.1178542551118671</v>
      </c>
      <c r="AR270" s="6">
        <f t="shared" ref="AR270:AR333" si="374">(J270*AN270+K270*AO270+L270*AP270+M270*AQ270)/100</f>
        <v>0.12610677098832374</v>
      </c>
      <c r="AS270" s="6">
        <f t="shared" si="355"/>
        <v>2.8586817838260468E-2</v>
      </c>
      <c r="AT270" s="6">
        <f t="shared" si="356"/>
        <v>0.28747874323851108</v>
      </c>
      <c r="AU270" s="6">
        <f t="shared" si="357"/>
        <v>0.35471199419430249</v>
      </c>
      <c r="AV270" s="6">
        <f t="shared" si="358"/>
        <v>2.6833107552351527</v>
      </c>
      <c r="AW270" s="6">
        <f t="shared" ref="AW270:AW333" si="375">(J270*AS270+K270*AT270+L270*AU270+M270*AV270)/100</f>
        <v>7.6483569995533629E-2</v>
      </c>
      <c r="AX270" s="6">
        <f t="shared" si="359"/>
        <v>1.5782137189332315E-2</v>
      </c>
      <c r="AY270" s="6">
        <f t="shared" si="360"/>
        <v>0.18222406796909948</v>
      </c>
      <c r="AZ270" s="6">
        <f t="shared" si="361"/>
        <v>0.19181204426121712</v>
      </c>
      <c r="BA270" s="6">
        <f t="shared" si="362"/>
        <v>1.7485214782000698</v>
      </c>
      <c r="BB270" s="6">
        <f t="shared" ref="BB270:BB333" si="376">(J270*AX270+K270*AY270+L270*AZ270+M270*BA270)/100</f>
        <v>4.6575016862236952E-2</v>
      </c>
      <c r="BD270" s="6">
        <f t="shared" si="322"/>
        <v>143.82092292249624</v>
      </c>
      <c r="BE270" s="6">
        <f t="shared" si="323"/>
        <v>4911.0346983819018</v>
      </c>
      <c r="BF270" s="6">
        <f t="shared" ref="BF270:BF333" si="377">(($X$6-BG269*C269/100)/((100-C269)/100))/((C270-C269)/100+X270*(1-(C270-C269)/100))</f>
        <v>38.782763534382468</v>
      </c>
      <c r="BG270" s="6">
        <f t="shared" si="363"/>
        <v>38.917018141991647</v>
      </c>
      <c r="BH270" s="6">
        <f t="shared" si="324"/>
        <v>0.38360383286634375</v>
      </c>
      <c r="BI270" s="6">
        <f t="shared" si="364"/>
        <v>1.7907269878569099</v>
      </c>
      <c r="BJ270" s="6">
        <f t="shared" ref="BJ270:BJ333" si="378">(($V$6-BK269*C269/100)/((100-C269)/100))/((C270-C269)/100+AH270*(1-(C270-C269)/100))</f>
        <v>213.47919329756337</v>
      </c>
      <c r="BK270" s="6">
        <f t="shared" si="365"/>
        <v>120.42976622453828</v>
      </c>
      <c r="BL270" s="6">
        <f t="shared" ref="BL270:BL333" si="379">(($V$6-BM269*C269/100)/((100-C269)/100))/((C270-C269)/100+AM270*(1-(C270-C269)/100))</f>
        <v>264.6090200776984</v>
      </c>
      <c r="BM270" s="6">
        <f t="shared" si="366"/>
        <v>175.09889096736762</v>
      </c>
      <c r="BN270" s="6">
        <f t="shared" ref="BN270:BN333" si="380">(($V$6-BO269*C269/100)/((100-C269)/100))/((C270-C269)/100+AR270*(1-(C270-C269)/100))</f>
        <v>270.61369307320956</v>
      </c>
      <c r="BO270" s="6">
        <f t="shared" si="367"/>
        <v>236.20529207191427</v>
      </c>
      <c r="BP270" s="6">
        <f t="shared" ref="BP270:BP333" si="381">(($V$6-BQ269*C269/100)/((100-C269)/100))/((C270-C269)/100+AW270*(1-(C270-C269)/100))</f>
        <v>203.3843167075793</v>
      </c>
      <c r="BQ270" s="6">
        <f t="shared" si="368"/>
        <v>289.84554126563739</v>
      </c>
      <c r="BR270" s="6">
        <f t="shared" ref="BR270:BR333" si="382">(($V$6-BS269*C269/100)/((100-C269)/100))/((C270-C269)/100+BB270*(1-(C270-C269)/100))</f>
        <v>93.405284033658617</v>
      </c>
      <c r="BS270" s="6">
        <f t="shared" si="369"/>
        <v>322.14196895729981</v>
      </c>
      <c r="BU270" s="6">
        <f t="shared" ref="BU270:BU333" si="383">BK270/BG270</f>
        <v>3.0945270725814935</v>
      </c>
      <c r="BV270" s="6">
        <f t="shared" ref="BV270:BV333" si="384">BM270/BG270</f>
        <v>4.4992884688263173</v>
      </c>
      <c r="BW270" s="6">
        <f t="shared" ref="BW270:BW333" si="385">BO270/BG270</f>
        <v>6.0694601834627111</v>
      </c>
      <c r="BX270" s="6">
        <f t="shared" ref="BX270:BX333" si="386">BQ270/BG270</f>
        <v>7.4477839028703148</v>
      </c>
      <c r="BY270" s="6">
        <f t="shared" ref="BY270:BY333" si="387">BS270/BG270</f>
        <v>8.2776632007606743</v>
      </c>
      <c r="CA270" s="6">
        <f t="shared" ref="CA270:CA333" si="388">100*BK270/BE270</f>
        <v>2.4522279645920184</v>
      </c>
      <c r="CB270" s="6">
        <f t="shared" ref="CB270:CB333" si="389">100*BM270/BE270</f>
        <v>3.5654175081487325</v>
      </c>
      <c r="CC270" s="6">
        <f t="shared" ref="CC270:CC333" si="390">100*BO270/BE270</f>
        <v>4.8096848541864237</v>
      </c>
      <c r="CD270" s="6">
        <f t="shared" si="325"/>
        <v>5.9019241171547074</v>
      </c>
      <c r="CE270" s="6">
        <f t="shared" ref="CE270:CE333" si="391">100*BS270/BE270</f>
        <v>6.5595539176996613</v>
      </c>
      <c r="CG270" s="6">
        <f t="shared" ref="CG270:CG333" si="392">BK270/BI270</f>
        <v>67.25188543043356</v>
      </c>
      <c r="CH270" s="6">
        <f t="shared" ref="CH270:CH333" si="393">BM270/BI270</f>
        <v>97.780896895355838</v>
      </c>
      <c r="CI270" s="6">
        <f t="shared" ref="CI270:CI333" si="394">BO270/BI270</f>
        <v>131.90469215779112</v>
      </c>
      <c r="CJ270" s="6">
        <f t="shared" ref="CJ270:CJ333" si="395">BQ270/BI270</f>
        <v>161.85914616304305</v>
      </c>
      <c r="CK270" s="6">
        <f t="shared" ref="CK270:CK333" si="396">BS270/BI270</f>
        <v>179.8945183390741</v>
      </c>
    </row>
    <row r="271" spans="1:89">
      <c r="A271" s="6">
        <v>1</v>
      </c>
      <c r="B271" s="6">
        <f t="shared" si="337"/>
        <v>1275.680224403894</v>
      </c>
      <c r="C271" s="11">
        <v>25.7999999999954</v>
      </c>
      <c r="D271" s="6">
        <f t="shared" si="335"/>
        <v>61.42045161290401</v>
      </c>
      <c r="E271" s="6">
        <f t="shared" si="336"/>
        <v>13.875548387100039</v>
      </c>
      <c r="F271" s="6">
        <v>0</v>
      </c>
      <c r="G271" s="6">
        <v>0</v>
      </c>
      <c r="H271" s="11">
        <f t="shared" si="338"/>
        <v>75.296000000004057</v>
      </c>
      <c r="J271" s="6">
        <f t="shared" si="332"/>
        <v>81.571997998433773</v>
      </c>
      <c r="K271" s="6">
        <f t="shared" si="326"/>
        <v>18.428002001566206</v>
      </c>
      <c r="L271" s="6">
        <f t="shared" si="327"/>
        <v>0</v>
      </c>
      <c r="M271" s="6">
        <f t="shared" si="333"/>
        <v>0</v>
      </c>
      <c r="N271" s="11">
        <f t="shared" si="334"/>
        <v>99.999999999999972</v>
      </c>
      <c r="O271" s="6">
        <v>8.0000000000000002E-3</v>
      </c>
      <c r="P271" s="6">
        <f t="shared" si="339"/>
        <v>0.11115597757011851</v>
      </c>
      <c r="Q271" s="6">
        <f t="shared" si="340"/>
        <v>0.23246149378232051</v>
      </c>
      <c r="R271" s="6">
        <v>0.3</v>
      </c>
      <c r="S271" s="6">
        <f t="shared" si="331"/>
        <v>2.7009585611356624E-2</v>
      </c>
      <c r="T271" s="6">
        <v>0.12</v>
      </c>
      <c r="U271" s="6">
        <f t="shared" si="341"/>
        <v>0.67305050634093544</v>
      </c>
      <c r="V271" s="6">
        <f t="shared" si="342"/>
        <v>1.3893291637291969</v>
      </c>
      <c r="W271" s="6">
        <v>0.06</v>
      </c>
      <c r="X271" s="6">
        <f t="shared" si="370"/>
        <v>0.2219161583781796</v>
      </c>
      <c r="Y271" s="6">
        <v>2.6700000000000002E-2</v>
      </c>
      <c r="Z271" s="6">
        <v>0.21</v>
      </c>
      <c r="AA271" s="6">
        <v>0.442</v>
      </c>
      <c r="AB271" s="6">
        <v>0.5</v>
      </c>
      <c r="AC271" s="6">
        <f t="shared" si="371"/>
        <v>6.0478527668870845E-2</v>
      </c>
      <c r="AD271" s="6">
        <f t="shared" si="343"/>
        <v>0.16967132480013034</v>
      </c>
      <c r="AE271" s="6">
        <f t="shared" si="344"/>
        <v>1.1241493705539376</v>
      </c>
      <c r="AF271" s="6">
        <f t="shared" si="345"/>
        <v>2.2344611211773264</v>
      </c>
      <c r="AG271" s="6">
        <f t="shared" si="346"/>
        <v>9.6814859578684551</v>
      </c>
      <c r="AH271" s="6">
        <f t="shared" si="372"/>
        <v>0.34556255817615189</v>
      </c>
      <c r="AI271" s="6">
        <f t="shared" si="347"/>
        <v>9.3671710515029608E-2</v>
      </c>
      <c r="AJ271" s="6">
        <f t="shared" si="348"/>
        <v>0.71256423692268134</v>
      </c>
      <c r="AK271" s="6">
        <f t="shared" si="349"/>
        <v>1.2082945107304688</v>
      </c>
      <c r="AL271" s="6">
        <f t="shared" si="350"/>
        <v>6.3087311468484231</v>
      </c>
      <c r="AM271" s="6">
        <f t="shared" si="373"/>
        <v>0.20772123766897529</v>
      </c>
      <c r="AN271" s="6">
        <f t="shared" si="351"/>
        <v>5.1714038074185932E-2</v>
      </c>
      <c r="AO271" s="6">
        <f t="shared" si="352"/>
        <v>0.4516728871101921</v>
      </c>
      <c r="AP271" s="6">
        <f t="shared" si="353"/>
        <v>0.65339048006891665</v>
      </c>
      <c r="AQ271" s="6">
        <f t="shared" si="354"/>
        <v>4.1109483457824547</v>
      </c>
      <c r="AR271" s="6">
        <f t="shared" si="374"/>
        <v>0.12541846277998228</v>
      </c>
      <c r="AS271" s="6">
        <f t="shared" si="355"/>
        <v>2.8550153714864152E-2</v>
      </c>
      <c r="AT271" s="6">
        <f t="shared" si="356"/>
        <v>0.28630176253511974</v>
      </c>
      <c r="AU271" s="6">
        <f t="shared" si="357"/>
        <v>0.35332372666875478</v>
      </c>
      <c r="AV271" s="6">
        <f t="shared" si="358"/>
        <v>2.6788106686292985</v>
      </c>
      <c r="AW271" s="6">
        <f t="shared" si="375"/>
        <v>7.6048625347329951E-2</v>
      </c>
      <c r="AX271" s="6">
        <f t="shared" si="359"/>
        <v>1.5761895753974194E-2</v>
      </c>
      <c r="AY271" s="6">
        <f t="shared" si="360"/>
        <v>0.18147801555048582</v>
      </c>
      <c r="AZ271" s="6">
        <f t="shared" si="361"/>
        <v>0.19106133259537222</v>
      </c>
      <c r="BA271" s="6">
        <f t="shared" si="362"/>
        <v>1.745589093991962</v>
      </c>
      <c r="BB271" s="6">
        <f t="shared" si="376"/>
        <v>4.6300065626993202E-2</v>
      </c>
      <c r="BD271" s="6">
        <f t="shared" si="322"/>
        <v>137.75552301702194</v>
      </c>
      <c r="BE271" s="6">
        <f t="shared" si="323"/>
        <v>4892.5336163068587</v>
      </c>
      <c r="BF271" s="6">
        <f t="shared" si="377"/>
        <v>38.669502495241495</v>
      </c>
      <c r="BG271" s="6">
        <f t="shared" si="363"/>
        <v>38.916058779019743</v>
      </c>
      <c r="BH271" s="6">
        <f t="shared" si="324"/>
        <v>0.37654623265823101</v>
      </c>
      <c r="BI271" s="6">
        <f t="shared" si="364"/>
        <v>1.7852456671003307</v>
      </c>
      <c r="BJ271" s="6">
        <f t="shared" si="378"/>
        <v>214.00138137192209</v>
      </c>
      <c r="BK271" s="6">
        <f t="shared" si="365"/>
        <v>120.79244690340381</v>
      </c>
      <c r="BL271" s="6">
        <f t="shared" si="379"/>
        <v>264.64057704509855</v>
      </c>
      <c r="BM271" s="6">
        <f t="shared" si="366"/>
        <v>175.44595176611824</v>
      </c>
      <c r="BN271" s="6">
        <f t="shared" si="380"/>
        <v>269.56937850734948</v>
      </c>
      <c r="BO271" s="6">
        <f t="shared" si="367"/>
        <v>236.33461023639259</v>
      </c>
      <c r="BP271" s="6">
        <f t="shared" si="381"/>
        <v>201.25144627248307</v>
      </c>
      <c r="BQ271" s="6">
        <f t="shared" si="368"/>
        <v>289.50215330054795</v>
      </c>
      <c r="BR271" s="6">
        <f t="shared" si="382"/>
        <v>91.414278394171106</v>
      </c>
      <c r="BS271" s="6">
        <f t="shared" si="369"/>
        <v>321.24767558302483</v>
      </c>
      <c r="BU271" s="6">
        <f t="shared" si="383"/>
        <v>3.1039229226502485</v>
      </c>
      <c r="BV271" s="6">
        <f t="shared" si="384"/>
        <v>4.5083175755892295</v>
      </c>
      <c r="BW271" s="6">
        <f t="shared" si="385"/>
        <v>6.0729328110637013</v>
      </c>
      <c r="BX271" s="6">
        <f t="shared" si="386"/>
        <v>7.4391436950090926</v>
      </c>
      <c r="BY271" s="6">
        <f t="shared" si="387"/>
        <v>8.2548872024063886</v>
      </c>
      <c r="CA271" s="6">
        <f t="shared" si="388"/>
        <v>2.4689139896924059</v>
      </c>
      <c r="CB271" s="6">
        <f t="shared" si="389"/>
        <v>3.5859937922829039</v>
      </c>
      <c r="CC271" s="6">
        <f t="shared" si="390"/>
        <v>4.8305158179943248</v>
      </c>
      <c r="CD271" s="6">
        <f t="shared" si="325"/>
        <v>5.917223590158577</v>
      </c>
      <c r="CE271" s="6">
        <f t="shared" si="391"/>
        <v>6.5660800880816321</v>
      </c>
      <c r="CG271" s="6">
        <f t="shared" si="392"/>
        <v>67.6615264383192</v>
      </c>
      <c r="CH271" s="6">
        <f t="shared" si="393"/>
        <v>98.27552308309744</v>
      </c>
      <c r="CI271" s="6">
        <f t="shared" si="394"/>
        <v>132.38212229931187</v>
      </c>
      <c r="CJ271" s="6">
        <f t="shared" si="395"/>
        <v>162.16376190441579</v>
      </c>
      <c r="CK271" s="6">
        <f t="shared" si="396"/>
        <v>179.94592089099339</v>
      </c>
    </row>
    <row r="272" spans="1:89">
      <c r="A272" s="6">
        <v>1</v>
      </c>
      <c r="B272" s="6">
        <f t="shared" si="337"/>
        <v>1276.3945101181791</v>
      </c>
      <c r="C272" s="11">
        <v>25.899999999995298</v>
      </c>
      <c r="D272" s="6">
        <f t="shared" si="335"/>
        <v>61.403451612904028</v>
      </c>
      <c r="E272" s="6">
        <f t="shared" si="336"/>
        <v>13.804548387100112</v>
      </c>
      <c r="F272" s="6">
        <v>0</v>
      </c>
      <c r="G272" s="6">
        <v>0</v>
      </c>
      <c r="H272" s="11">
        <f t="shared" si="338"/>
        <v>75.208000000004148</v>
      </c>
      <c r="J272" s="6">
        <f t="shared" si="332"/>
        <v>81.644840459659406</v>
      </c>
      <c r="K272" s="6">
        <f t="shared" si="326"/>
        <v>18.35515954034059</v>
      </c>
      <c r="L272" s="6">
        <f t="shared" si="327"/>
        <v>0</v>
      </c>
      <c r="M272" s="6">
        <f t="shared" si="333"/>
        <v>0</v>
      </c>
      <c r="N272" s="11">
        <f t="shared" si="334"/>
        <v>100</v>
      </c>
      <c r="O272" s="6">
        <v>8.0000000000000002E-3</v>
      </c>
      <c r="P272" s="6">
        <f t="shared" si="339"/>
        <v>0.11086992952359589</v>
      </c>
      <c r="Q272" s="6">
        <f t="shared" si="340"/>
        <v>0.23231513810697432</v>
      </c>
      <c r="R272" s="6">
        <v>0.3</v>
      </c>
      <c r="S272" s="6">
        <f t="shared" si="331"/>
        <v>2.6881939683091955E-2</v>
      </c>
      <c r="T272" s="6">
        <v>0.12</v>
      </c>
      <c r="U272" s="6">
        <f t="shared" si="341"/>
        <v>0.67308417773992379</v>
      </c>
      <c r="V272" s="6">
        <f t="shared" si="342"/>
        <v>1.3872532226816132</v>
      </c>
      <c r="W272" s="6">
        <v>0.06</v>
      </c>
      <c r="X272" s="6">
        <f t="shared" si="370"/>
        <v>0.22151948321654391</v>
      </c>
      <c r="Y272" s="6">
        <v>2.6700000000000002E-2</v>
      </c>
      <c r="Z272" s="6">
        <v>0.21</v>
      </c>
      <c r="AA272" s="6">
        <v>0.442</v>
      </c>
      <c r="AB272" s="6">
        <v>0.5</v>
      </c>
      <c r="AC272" s="6">
        <f t="shared" si="371"/>
        <v>6.0345007437444302E-2</v>
      </c>
      <c r="AD272" s="6">
        <f t="shared" si="343"/>
        <v>0.16945391274285113</v>
      </c>
      <c r="AE272" s="6">
        <f t="shared" si="344"/>
        <v>1.1195511703784535</v>
      </c>
      <c r="AF272" s="6">
        <f t="shared" si="345"/>
        <v>2.2257239608701456</v>
      </c>
      <c r="AG272" s="6">
        <f t="shared" si="346"/>
        <v>9.6652644327757287</v>
      </c>
      <c r="AH272" s="6">
        <f t="shared" si="372"/>
        <v>0.34384578017026668</v>
      </c>
      <c r="AI272" s="6">
        <f t="shared" si="347"/>
        <v>9.3551682223178126E-2</v>
      </c>
      <c r="AJ272" s="6">
        <f t="shared" si="348"/>
        <v>0.70964957710514576</v>
      </c>
      <c r="AK272" s="6">
        <f t="shared" si="349"/>
        <v>1.203569853524092</v>
      </c>
      <c r="AL272" s="6">
        <f t="shared" si="350"/>
        <v>6.2981607405030289</v>
      </c>
      <c r="AM272" s="6">
        <f t="shared" si="373"/>
        <v>0.20663743375344315</v>
      </c>
      <c r="AN272" s="6">
        <f t="shared" si="351"/>
        <v>5.164777316217932E-2</v>
      </c>
      <c r="AO272" s="6">
        <f t="shared" si="352"/>
        <v>0.44982537253323862</v>
      </c>
      <c r="AP272" s="6">
        <f t="shared" si="353"/>
        <v>0.65083560126013251</v>
      </c>
      <c r="AQ272" s="6">
        <f t="shared" si="354"/>
        <v>4.1040603688710364</v>
      </c>
      <c r="AR272" s="6">
        <f t="shared" si="374"/>
        <v>0.12473390678063545</v>
      </c>
      <c r="AS272" s="6">
        <f t="shared" si="355"/>
        <v>2.851357035192938E-2</v>
      </c>
      <c r="AT272" s="6">
        <f t="shared" si="356"/>
        <v>0.28513067900368327</v>
      </c>
      <c r="AU272" s="6">
        <f t="shared" si="357"/>
        <v>0.35194216490830266</v>
      </c>
      <c r="AV272" s="6">
        <f t="shared" si="358"/>
        <v>2.6743222672961826</v>
      </c>
      <c r="AW272" s="6">
        <f t="shared" si="375"/>
        <v>7.5616050052767961E-2</v>
      </c>
      <c r="AX272" s="6">
        <f t="shared" si="359"/>
        <v>1.5741698904644899E-2</v>
      </c>
      <c r="AY272" s="6">
        <f t="shared" si="360"/>
        <v>0.18073570117055643</v>
      </c>
      <c r="AZ272" s="6">
        <f t="shared" si="361"/>
        <v>0.1903142471009914</v>
      </c>
      <c r="BA272" s="6">
        <f t="shared" si="362"/>
        <v>1.7426643242393633</v>
      </c>
      <c r="BB272" s="6">
        <f t="shared" si="376"/>
        <v>4.6026611252546132E-2</v>
      </c>
      <c r="BD272" s="6">
        <f t="shared" si="322"/>
        <v>131.90764753515262</v>
      </c>
      <c r="BE272" s="6">
        <f t="shared" ref="BE272:BE335" si="397">(BE271*C271+BD272*(C272-C271))/C272</f>
        <v>4874.1528210606511</v>
      </c>
      <c r="BF272" s="6">
        <f t="shared" si="377"/>
        <v>38.556206008287369</v>
      </c>
      <c r="BG272" s="6">
        <f t="shared" si="363"/>
        <v>38.914669386082551</v>
      </c>
      <c r="BH272" s="6">
        <f t="shared" si="324"/>
        <v>0.36959375352060414</v>
      </c>
      <c r="BI272" s="6">
        <f t="shared" si="364"/>
        <v>1.7797798295961664</v>
      </c>
      <c r="BJ272" s="6">
        <f t="shared" si="378"/>
        <v>214.51942459461256</v>
      </c>
      <c r="BK272" s="6">
        <f t="shared" si="365"/>
        <v>121.1543271261495</v>
      </c>
      <c r="BL272" s="6">
        <f t="shared" si="379"/>
        <v>264.66102398521025</v>
      </c>
      <c r="BM272" s="6">
        <f t="shared" si="366"/>
        <v>175.7904115044156</v>
      </c>
      <c r="BN272" s="6">
        <f t="shared" si="380"/>
        <v>268.50999844228693</v>
      </c>
      <c r="BO272" s="6">
        <f t="shared" si="367"/>
        <v>236.45883953448475</v>
      </c>
      <c r="BP272" s="6">
        <f t="shared" si="381"/>
        <v>199.11686377302183</v>
      </c>
      <c r="BQ272" s="6">
        <f t="shared" si="368"/>
        <v>289.15317534870451</v>
      </c>
      <c r="BR272" s="6">
        <f t="shared" si="382"/>
        <v>89.447390498588504</v>
      </c>
      <c r="BS272" s="6">
        <f t="shared" si="369"/>
        <v>320.35269378733278</v>
      </c>
      <c r="BU272" s="6">
        <f t="shared" si="383"/>
        <v>3.1133330704713416</v>
      </c>
      <c r="BV272" s="6">
        <f t="shared" si="384"/>
        <v>4.5173302067750658</v>
      </c>
      <c r="BW272" s="6">
        <f t="shared" si="385"/>
        <v>6.0763419878636293</v>
      </c>
      <c r="BX272" s="6">
        <f t="shared" si="386"/>
        <v>7.4304415252752296</v>
      </c>
      <c r="BY272" s="6">
        <f t="shared" si="387"/>
        <v>8.23218336018817</v>
      </c>
      <c r="CA272" s="6">
        <f t="shared" si="388"/>
        <v>2.4856489234940611</v>
      </c>
      <c r="CB272" s="6">
        <f t="shared" si="389"/>
        <v>3.6065839122820598</v>
      </c>
      <c r="CC272" s="6">
        <f t="shared" si="390"/>
        <v>4.8512807910489268</v>
      </c>
      <c r="CD272" s="6">
        <f t="shared" si="325"/>
        <v>5.9323781170608161</v>
      </c>
      <c r="CE272" s="6">
        <f t="shared" si="391"/>
        <v>6.5724794758819591</v>
      </c>
      <c r="CG272" s="6">
        <f t="shared" si="392"/>
        <v>68.072648712756518</v>
      </c>
      <c r="CH272" s="6">
        <f t="shared" si="393"/>
        <v>98.770875240395654</v>
      </c>
      <c r="CI272" s="6">
        <f t="shared" si="394"/>
        <v>132.85847811194571</v>
      </c>
      <c r="CJ272" s="6">
        <f t="shared" si="395"/>
        <v>162.46569971203326</v>
      </c>
      <c r="CK272" s="6">
        <f t="shared" si="396"/>
        <v>179.99568736545413</v>
      </c>
    </row>
    <row r="273" spans="1:89">
      <c r="A273" s="6">
        <v>1</v>
      </c>
      <c r="B273" s="6">
        <f t="shared" si="337"/>
        <v>1277.1087958324642</v>
      </c>
      <c r="C273" s="11">
        <v>25.9999999999952</v>
      </c>
      <c r="D273" s="6">
        <f t="shared" si="335"/>
        <v>61.38645161290404</v>
      </c>
      <c r="E273" s="6">
        <f t="shared" si="336"/>
        <v>13.733548387100182</v>
      </c>
      <c r="F273" s="6">
        <v>0</v>
      </c>
      <c r="G273" s="6">
        <v>0</v>
      </c>
      <c r="H273" s="11">
        <f t="shared" si="338"/>
        <v>75.120000000004225</v>
      </c>
      <c r="J273" s="6">
        <f t="shared" si="332"/>
        <v>81.717853584798434</v>
      </c>
      <c r="K273" s="6">
        <f t="shared" si="326"/>
        <v>18.282146415201556</v>
      </c>
      <c r="L273" s="6">
        <f t="shared" si="327"/>
        <v>0</v>
      </c>
      <c r="M273" s="6">
        <f t="shared" si="333"/>
        <v>0</v>
      </c>
      <c r="N273" s="11">
        <f t="shared" si="334"/>
        <v>99.999999999999986</v>
      </c>
      <c r="O273" s="6">
        <v>8.0000000000000002E-3</v>
      </c>
      <c r="P273" s="6">
        <f t="shared" si="339"/>
        <v>0.11058488016870993</v>
      </c>
      <c r="Q273" s="6">
        <f t="shared" si="340"/>
        <v>0.23216900931604592</v>
      </c>
      <c r="R273" s="6">
        <v>0.3</v>
      </c>
      <c r="S273" s="6">
        <f t="shared" si="331"/>
        <v>2.6754717992302616E-2</v>
      </c>
      <c r="T273" s="6">
        <v>0.12</v>
      </c>
      <c r="U273" s="6">
        <f t="shared" si="341"/>
        <v>0.67311781979273222</v>
      </c>
      <c r="V273" s="6">
        <f t="shared" si="342"/>
        <v>1.3851822922186878</v>
      </c>
      <c r="W273" s="6">
        <v>0.06</v>
      </c>
      <c r="X273" s="6">
        <f t="shared" si="370"/>
        <v>0.22112180966307796</v>
      </c>
      <c r="Y273" s="6">
        <v>2.6700000000000002E-2</v>
      </c>
      <c r="Z273" s="6">
        <v>0.21</v>
      </c>
      <c r="AA273" s="6">
        <v>0.442</v>
      </c>
      <c r="AB273" s="6">
        <v>0.5</v>
      </c>
      <c r="AC273" s="6">
        <f t="shared" si="371"/>
        <v>6.0211174379064446E-2</v>
      </c>
      <c r="AD273" s="6">
        <f t="shared" si="343"/>
        <v>0.16923697923273523</v>
      </c>
      <c r="AE273" s="6">
        <f t="shared" si="344"/>
        <v>1.1149759898960792</v>
      </c>
      <c r="AF273" s="6">
        <f t="shared" si="345"/>
        <v>2.2170289686617606</v>
      </c>
      <c r="AG273" s="6">
        <f t="shared" si="346"/>
        <v>9.6490849978506255</v>
      </c>
      <c r="AH273" s="6">
        <f t="shared" si="372"/>
        <v>0.34213836986788643</v>
      </c>
      <c r="AI273" s="6">
        <f t="shared" si="347"/>
        <v>9.3431918126419183E-2</v>
      </c>
      <c r="AJ273" s="6">
        <f t="shared" si="348"/>
        <v>0.70674950877383469</v>
      </c>
      <c r="AK273" s="6">
        <f t="shared" si="349"/>
        <v>1.19886799889943</v>
      </c>
      <c r="AL273" s="6">
        <f t="shared" si="350"/>
        <v>6.2876177613059721</v>
      </c>
      <c r="AM273" s="6">
        <f t="shared" si="373"/>
        <v>0.2055595380387662</v>
      </c>
      <c r="AN273" s="6">
        <f t="shared" si="351"/>
        <v>5.1581654106322872E-2</v>
      </c>
      <c r="AO273" s="6">
        <f t="shared" si="352"/>
        <v>0.44798710705744516</v>
      </c>
      <c r="AP273" s="6">
        <f t="shared" si="353"/>
        <v>0.64829305304598461</v>
      </c>
      <c r="AQ273" s="6">
        <f t="shared" si="354"/>
        <v>4.0971902642682405</v>
      </c>
      <c r="AR273" s="6">
        <f t="shared" si="374"/>
        <v>0.12405307941268996</v>
      </c>
      <c r="AS273" s="6">
        <f t="shared" si="355"/>
        <v>2.8477067512884487E-2</v>
      </c>
      <c r="AT273" s="6">
        <f t="shared" si="356"/>
        <v>0.28396545819732849</v>
      </c>
      <c r="AU273" s="6">
        <f t="shared" si="357"/>
        <v>0.35056727097020463</v>
      </c>
      <c r="AV273" s="6">
        <f t="shared" si="358"/>
        <v>2.669845512066833</v>
      </c>
      <c r="AW273" s="6">
        <f t="shared" si="375"/>
        <v>7.5185829171656712E-2</v>
      </c>
      <c r="AX273" s="6">
        <f t="shared" si="359"/>
        <v>1.572154651073851E-2</v>
      </c>
      <c r="AY273" s="6">
        <f t="shared" si="360"/>
        <v>0.17999710299448177</v>
      </c>
      <c r="AZ273" s="6">
        <f t="shared" si="361"/>
        <v>0.18957076726037328</v>
      </c>
      <c r="BA273" s="6">
        <f t="shared" si="362"/>
        <v>1.7397471434186589</v>
      </c>
      <c r="BB273" s="6">
        <f t="shared" si="376"/>
        <v>4.575464427148359E-2</v>
      </c>
      <c r="BD273" s="6">
        <f t="shared" ref="BD273:BD336" si="398">(($W$6-BE272*C272/100)/((100-C272)/100))/((C273-C272)/100+S273*(1-(C273-C272)/100))</f>
        <v>126.27110933380104</v>
      </c>
      <c r="BE273" s="6">
        <f t="shared" si="397"/>
        <v>4855.8917375540232</v>
      </c>
      <c r="BF273" s="6">
        <f t="shared" si="377"/>
        <v>38.442873956895589</v>
      </c>
      <c r="BG273" s="6">
        <f t="shared" si="363"/>
        <v>38.912854788277983</v>
      </c>
      <c r="BH273" s="6">
        <f t="shared" ref="BH273:BH336" si="399">(($Y$6-BI272*C272/100)/((100-C272)/100))/((C273-C272)/100
+AC273*(1-(C273-C272)/100))</f>
        <v>0.36274520698851176</v>
      </c>
      <c r="BI273" s="6">
        <f t="shared" si="364"/>
        <v>1.7743296964322954</v>
      </c>
      <c r="BJ273" s="6">
        <f t="shared" si="378"/>
        <v>215.03325690507546</v>
      </c>
      <c r="BK273" s="6">
        <f t="shared" si="365"/>
        <v>121.51539993299122</v>
      </c>
      <c r="BL273" s="6">
        <f t="shared" si="379"/>
        <v>264.67028886875471</v>
      </c>
      <c r="BM273" s="6">
        <f t="shared" si="366"/>
        <v>176.13225718658586</v>
      </c>
      <c r="BN273" s="6">
        <f t="shared" si="380"/>
        <v>267.43563182881451</v>
      </c>
      <c r="BO273" s="6">
        <f t="shared" si="367"/>
        <v>236.57798104330897</v>
      </c>
      <c r="BP273" s="6">
        <f t="shared" si="381"/>
        <v>196.98092487746445</v>
      </c>
      <c r="BQ273" s="6">
        <f t="shared" si="368"/>
        <v>288.79866669304619</v>
      </c>
      <c r="BR273" s="6">
        <f t="shared" si="382"/>
        <v>87.504757924499074</v>
      </c>
      <c r="BS273" s="6">
        <f t="shared" si="369"/>
        <v>319.45712480324568</v>
      </c>
      <c r="BU273" s="6">
        <f t="shared" si="383"/>
        <v>3.1227572634839484</v>
      </c>
      <c r="BV273" s="6">
        <f t="shared" si="384"/>
        <v>4.5263257641956285</v>
      </c>
      <c r="BW273" s="6">
        <f t="shared" si="385"/>
        <v>6.0796870939054095</v>
      </c>
      <c r="BX273" s="6">
        <f t="shared" si="386"/>
        <v>7.421677701735808</v>
      </c>
      <c r="BY273" s="6">
        <f t="shared" si="387"/>
        <v>8.2095525126950637</v>
      </c>
      <c r="CA273" s="6">
        <f t="shared" si="388"/>
        <v>2.502432230793517</v>
      </c>
      <c r="CB273" s="6">
        <f t="shared" si="389"/>
        <v>3.6271866570753901</v>
      </c>
      <c r="CC273" s="6">
        <f t="shared" si="390"/>
        <v>4.871978080023597</v>
      </c>
      <c r="CD273" s="6">
        <f t="shared" ref="CD273:CD336" si="400">100*BQ273/BE273</f>
        <v>5.9473868508962662</v>
      </c>
      <c r="CE273" s="6">
        <f t="shared" si="391"/>
        <v>6.5787530296991434</v>
      </c>
      <c r="CG273" s="6">
        <f t="shared" si="392"/>
        <v>68.485242724239086</v>
      </c>
      <c r="CH273" s="6">
        <f t="shared" si="393"/>
        <v>99.266927415316857</v>
      </c>
      <c r="CI273" s="6">
        <f t="shared" si="394"/>
        <v>133.33372119003829</v>
      </c>
      <c r="CJ273" s="6">
        <f t="shared" si="395"/>
        <v>162.76494006370035</v>
      </c>
      <c r="CK273" s="6">
        <f t="shared" si="396"/>
        <v>180.04383595990581</v>
      </c>
    </row>
    <row r="274" spans="1:89">
      <c r="A274" s="6">
        <v>1</v>
      </c>
      <c r="B274" s="6">
        <f t="shared" si="337"/>
        <v>1277.8230815467491</v>
      </c>
      <c r="C274" s="11">
        <v>26.099999999995099</v>
      </c>
      <c r="D274" s="6">
        <f t="shared" si="335"/>
        <v>61.369451612904058</v>
      </c>
      <c r="E274" s="6">
        <f t="shared" si="336"/>
        <v>13.662548387100253</v>
      </c>
      <c r="F274" s="6">
        <v>0</v>
      </c>
      <c r="G274" s="6">
        <v>0</v>
      </c>
      <c r="H274" s="11">
        <f t="shared" si="338"/>
        <v>75.032000000004317</v>
      </c>
      <c r="J274" s="6">
        <f t="shared" si="332"/>
        <v>81.791037974331658</v>
      </c>
      <c r="K274" s="6">
        <f t="shared" si="326"/>
        <v>18.208962025668338</v>
      </c>
      <c r="L274" s="6">
        <f t="shared" si="327"/>
        <v>0</v>
      </c>
      <c r="M274" s="6">
        <f t="shared" si="333"/>
        <v>0</v>
      </c>
      <c r="N274" s="11">
        <f t="shared" si="334"/>
        <v>100</v>
      </c>
      <c r="O274" s="6">
        <v>8.0000000000000002E-3</v>
      </c>
      <c r="P274" s="6">
        <f t="shared" si="339"/>
        <v>0.11030082522401964</v>
      </c>
      <c r="Q274" s="6">
        <f t="shared" si="340"/>
        <v>0.2320231069112203</v>
      </c>
      <c r="R274" s="6">
        <v>0.3</v>
      </c>
      <c r="S274" s="6">
        <f t="shared" si="331"/>
        <v>2.6627918416987074E-2</v>
      </c>
      <c r="T274" s="6">
        <v>0.12</v>
      </c>
      <c r="U274" s="6">
        <f t="shared" si="341"/>
        <v>0.67315143253766596</v>
      </c>
      <c r="V274" s="6">
        <f t="shared" si="342"/>
        <v>1.3831163565243005</v>
      </c>
      <c r="W274" s="6">
        <v>0.06</v>
      </c>
      <c r="X274" s="6">
        <f t="shared" si="370"/>
        <v>0.22072313429522403</v>
      </c>
      <c r="Y274" s="6">
        <v>2.6700000000000002E-2</v>
      </c>
      <c r="Z274" s="6">
        <v>0.21</v>
      </c>
      <c r="AA274" s="6">
        <v>0.442</v>
      </c>
      <c r="AB274" s="6">
        <v>0.5</v>
      </c>
      <c r="AC274" s="6">
        <f t="shared" si="371"/>
        <v>6.007702739305007E-2</v>
      </c>
      <c r="AD274" s="6">
        <f t="shared" si="343"/>
        <v>0.1690205228689261</v>
      </c>
      <c r="AE274" s="6">
        <f t="shared" si="344"/>
        <v>1.1104236947486945</v>
      </c>
      <c r="AF274" s="6">
        <f t="shared" si="345"/>
        <v>2.2083759061422055</v>
      </c>
      <c r="AG274" s="6">
        <f t="shared" si="346"/>
        <v>9.6329475121065062</v>
      </c>
      <c r="AH274" s="6">
        <f t="shared" si="372"/>
        <v>0.34044026894495033</v>
      </c>
      <c r="AI274" s="6">
        <f t="shared" si="347"/>
        <v>9.3312417451371366E-2</v>
      </c>
      <c r="AJ274" s="6">
        <f t="shared" si="348"/>
        <v>0.70386394676320585</v>
      </c>
      <c r="AK274" s="6">
        <f t="shared" si="349"/>
        <v>1.1941888179352622</v>
      </c>
      <c r="AL274" s="6">
        <f t="shared" si="350"/>
        <v>6.2771021173863533</v>
      </c>
      <c r="AM274" s="6">
        <f t="shared" si="373"/>
        <v>0.20448751357090061</v>
      </c>
      <c r="AN274" s="6">
        <f t="shared" si="351"/>
        <v>5.1515680479650154E-2</v>
      </c>
      <c r="AO274" s="6">
        <f t="shared" si="352"/>
        <v>0.44615803669895382</v>
      </c>
      <c r="AP274" s="6">
        <f t="shared" si="353"/>
        <v>0.64576276571176627</v>
      </c>
      <c r="AQ274" s="6">
        <f t="shared" si="354"/>
        <v>4.090337972108383</v>
      </c>
      <c r="AR274" s="6">
        <f t="shared" si="374"/>
        <v>0.12337595726082594</v>
      </c>
      <c r="AS274" s="6">
        <f t="shared" si="355"/>
        <v>2.8440644962010951E-2</v>
      </c>
      <c r="AT274" s="6">
        <f t="shared" si="356"/>
        <v>0.28280606589732299</v>
      </c>
      <c r="AU274" s="6">
        <f t="shared" si="357"/>
        <v>0.34919900715593166</v>
      </c>
      <c r="AV274" s="6">
        <f t="shared" si="358"/>
        <v>2.6653803639310691</v>
      </c>
      <c r="AW274" s="6">
        <f t="shared" si="375"/>
        <v>7.4757947866553348E-2</v>
      </c>
      <c r="AX274" s="6">
        <f t="shared" si="359"/>
        <v>1.5701438442120182E-2</v>
      </c>
      <c r="AY274" s="6">
        <f t="shared" si="360"/>
        <v>0.17926219933204376</v>
      </c>
      <c r="AZ274" s="6">
        <f t="shared" si="361"/>
        <v>0.18883087268787507</v>
      </c>
      <c r="BA274" s="6">
        <f t="shared" si="362"/>
        <v>1.7368375261097075</v>
      </c>
      <c r="BB274" s="6">
        <f t="shared" si="376"/>
        <v>4.5484155281460562E-2</v>
      </c>
      <c r="BD274" s="6">
        <f t="shared" si="398"/>
        <v>120.83983734309575</v>
      </c>
      <c r="BE274" s="6">
        <f t="shared" si="397"/>
        <v>4837.7497762505473</v>
      </c>
      <c r="BF274" s="6">
        <f t="shared" si="377"/>
        <v>38.329506224631885</v>
      </c>
      <c r="BG274" s="6">
        <f t="shared" si="363"/>
        <v>38.910619736309989</v>
      </c>
      <c r="BH274" s="6">
        <f t="shared" si="399"/>
        <v>0.35599941361794507</v>
      </c>
      <c r="BI274" s="6">
        <f t="shared" si="364"/>
        <v>1.7688954807893331</v>
      </c>
      <c r="BJ274" s="6">
        <f t="shared" si="378"/>
        <v>215.54281198305085</v>
      </c>
      <c r="BK274" s="6">
        <f t="shared" si="365"/>
        <v>121.87565821670762</v>
      </c>
      <c r="BL274" s="6">
        <f t="shared" si="379"/>
        <v>264.66830054414856</v>
      </c>
      <c r="BM274" s="6">
        <f t="shared" si="366"/>
        <v>176.47147574351112</v>
      </c>
      <c r="BN274" s="6">
        <f t="shared" si="380"/>
        <v>266.34636101309792</v>
      </c>
      <c r="BO274" s="6">
        <f t="shared" si="367"/>
        <v>236.69203613897858</v>
      </c>
      <c r="BP274" s="6">
        <f t="shared" si="381"/>
        <v>194.84398610850408</v>
      </c>
      <c r="BQ274" s="6">
        <f t="shared" si="368"/>
        <v>288.43868707394864</v>
      </c>
      <c r="BR274" s="6">
        <f t="shared" si="382"/>
        <v>85.586508429577137</v>
      </c>
      <c r="BS274" s="6">
        <f t="shared" si="369"/>
        <v>318.56106880181477</v>
      </c>
      <c r="BU274" s="6">
        <f t="shared" si="383"/>
        <v>3.1321952475348946</v>
      </c>
      <c r="BV274" s="6">
        <f t="shared" si="384"/>
        <v>4.5353036507623212</v>
      </c>
      <c r="BW274" s="6">
        <f t="shared" si="385"/>
        <v>6.0829675225682953</v>
      </c>
      <c r="BX274" s="6">
        <f t="shared" si="386"/>
        <v>7.4128525587267386</v>
      </c>
      <c r="BY274" s="6">
        <f t="shared" si="387"/>
        <v>8.1869955030437378</v>
      </c>
      <c r="CA274" s="6">
        <f t="shared" si="388"/>
        <v>2.5192633735423624</v>
      </c>
      <c r="CB274" s="6">
        <f t="shared" si="389"/>
        <v>3.6478008145407568</v>
      </c>
      <c r="CC274" s="6">
        <f t="shared" si="390"/>
        <v>4.8926060066385766</v>
      </c>
      <c r="CD274" s="6">
        <f t="shared" si="400"/>
        <v>5.9622489879478708</v>
      </c>
      <c r="CE274" s="6">
        <f t="shared" si="391"/>
        <v>6.5849017319104206</v>
      </c>
      <c r="CG274" s="6">
        <f t="shared" si="392"/>
        <v>68.899298765986515</v>
      </c>
      <c r="CH274" s="6">
        <f t="shared" si="393"/>
        <v>99.763653454959567</v>
      </c>
      <c r="CI274" s="6">
        <f t="shared" si="394"/>
        <v>133.80781324250975</v>
      </c>
      <c r="CJ274" s="6">
        <f t="shared" si="395"/>
        <v>163.06146417720441</v>
      </c>
      <c r="CK274" s="6">
        <f t="shared" si="396"/>
        <v>180.09038536277083</v>
      </c>
    </row>
    <row r="275" spans="1:89">
      <c r="A275" s="6">
        <v>1</v>
      </c>
      <c r="B275" s="6">
        <f t="shared" si="337"/>
        <v>1278.5373672610342</v>
      </c>
      <c r="C275" s="11">
        <v>26.199999999995001</v>
      </c>
      <c r="D275" s="6">
        <f t="shared" si="335"/>
        <v>61.352451612904076</v>
      </c>
      <c r="E275" s="6">
        <f t="shared" si="336"/>
        <v>13.591548387100323</v>
      </c>
      <c r="F275" s="6">
        <v>0</v>
      </c>
      <c r="G275" s="6">
        <v>0</v>
      </c>
      <c r="H275" s="11">
        <f t="shared" si="338"/>
        <v>74.944000000004394</v>
      </c>
      <c r="J275" s="6">
        <f t="shared" si="332"/>
        <v>81.864394231560212</v>
      </c>
      <c r="K275" s="6">
        <f t="shared" ref="K275:K338" si="401">100*E275/H275</f>
        <v>18.135605768439802</v>
      </c>
      <c r="L275" s="6">
        <f t="shared" ref="L275:L338" si="402">100*F275/H275</f>
        <v>0</v>
      </c>
      <c r="M275" s="6">
        <f t="shared" si="333"/>
        <v>0</v>
      </c>
      <c r="N275" s="11">
        <f t="shared" si="334"/>
        <v>100.00000000000001</v>
      </c>
      <c r="O275" s="6">
        <v>8.0000000000000002E-3</v>
      </c>
      <c r="P275" s="6">
        <f t="shared" si="339"/>
        <v>0.11001776042961213</v>
      </c>
      <c r="Q275" s="6">
        <f t="shared" si="340"/>
        <v>0.23187743039558215</v>
      </c>
      <c r="R275" s="6">
        <v>0.3</v>
      </c>
      <c r="S275" s="6">
        <f t="shared" si="331"/>
        <v>2.6501538845305834E-2</v>
      </c>
      <c r="T275" s="6">
        <v>0.12</v>
      </c>
      <c r="U275" s="6">
        <f t="shared" si="341"/>
        <v>0.67318501601296554</v>
      </c>
      <c r="V275" s="6">
        <f t="shared" si="342"/>
        <v>1.3810553998431774</v>
      </c>
      <c r="W275" s="6">
        <v>0.06</v>
      </c>
      <c r="X275" s="6">
        <f t="shared" si="370"/>
        <v>0.22032345367419204</v>
      </c>
      <c r="Y275" s="6">
        <v>2.6700000000000002E-2</v>
      </c>
      <c r="Z275" s="6">
        <v>0.21</v>
      </c>
      <c r="AA275" s="6">
        <v>0.442</v>
      </c>
      <c r="AB275" s="6">
        <v>0.5</v>
      </c>
      <c r="AC275" s="6">
        <f t="shared" si="371"/>
        <v>5.9942565373550159E-2</v>
      </c>
      <c r="AD275" s="6">
        <f t="shared" si="343"/>
        <v>0.16880454225561528</v>
      </c>
      <c r="AE275" s="6">
        <f t="shared" si="344"/>
        <v>1.105894151467349</v>
      </c>
      <c r="AF275" s="6">
        <f t="shared" si="345"/>
        <v>2.1997645364348193</v>
      </c>
      <c r="AG275" s="6">
        <f t="shared" si="346"/>
        <v>9.6168518351278607</v>
      </c>
      <c r="AH275" s="6">
        <f t="shared" si="372"/>
        <v>0.33875141947926851</v>
      </c>
      <c r="AI275" s="6">
        <f t="shared" si="347"/>
        <v>9.3193179427440459E-2</v>
      </c>
      <c r="AJ275" s="6">
        <f t="shared" si="348"/>
        <v>0.70099280647133355</v>
      </c>
      <c r="AK275" s="6">
        <f t="shared" si="349"/>
        <v>1.1895321825395102</v>
      </c>
      <c r="AL275" s="6">
        <f t="shared" si="350"/>
        <v>6.2666137172454368</v>
      </c>
      <c r="AM275" s="6">
        <f t="shared" si="373"/>
        <v>0.20342132365016838</v>
      </c>
      <c r="AN275" s="6">
        <f t="shared" si="351"/>
        <v>5.1449851856733488E-2</v>
      </c>
      <c r="AO275" s="6">
        <f t="shared" si="352"/>
        <v>0.44433810783116667</v>
      </c>
      <c r="AP275" s="6">
        <f t="shared" si="353"/>
        <v>0.64324466999113206</v>
      </c>
      <c r="AQ275" s="6">
        <f t="shared" si="354"/>
        <v>4.0835034327682918</v>
      </c>
      <c r="AR275" s="6">
        <f t="shared" si="374"/>
        <v>0.12270251707075534</v>
      </c>
      <c r="AS275" s="6">
        <f t="shared" si="355"/>
        <v>2.8404302464439736E-2</v>
      </c>
      <c r="AT275" s="6">
        <f t="shared" si="356"/>
        <v>0.28165246811139061</v>
      </c>
      <c r="AU275" s="6">
        <f t="shared" si="357"/>
        <v>0.34783733600940797</v>
      </c>
      <c r="AV275" s="6">
        <f t="shared" si="358"/>
        <v>2.6609267840367394</v>
      </c>
      <c r="AW275" s="6">
        <f t="shared" si="375"/>
        <v>7.4332391401976144E-2</v>
      </c>
      <c r="AX275" s="6">
        <f t="shared" si="359"/>
        <v>1.5681374569123985E-2</v>
      </c>
      <c r="AY275" s="6">
        <f t="shared" si="360"/>
        <v>0.1785309686365682</v>
      </c>
      <c r="AZ275" s="6">
        <f t="shared" si="361"/>
        <v>0.18809454312896212</v>
      </c>
      <c r="BA275" s="6">
        <f t="shared" si="362"/>
        <v>1.7339354469953436</v>
      </c>
      <c r="BB275" s="6">
        <f t="shared" si="376"/>
        <v>4.5215134944700204E-2</v>
      </c>
      <c r="BD275" s="6">
        <f t="shared" si="398"/>
        <v>115.60787634943222</v>
      </c>
      <c r="BE275" s="6">
        <f t="shared" si="397"/>
        <v>4819.7263338845269</v>
      </c>
      <c r="BF275" s="6">
        <f t="shared" si="377"/>
        <v>38.216102695258769</v>
      </c>
      <c r="BG275" s="6">
        <f t="shared" si="363"/>
        <v>38.90796890790903</v>
      </c>
      <c r="BH275" s="6">
        <f t="shared" si="399"/>
        <v>0.34935520295290984</v>
      </c>
      <c r="BI275" s="6">
        <f t="shared" si="364"/>
        <v>1.7634773881258394</v>
      </c>
      <c r="BJ275" s="6">
        <f t="shared" si="378"/>
        <v>216.04802325478806</v>
      </c>
      <c r="BK275" s="6">
        <f t="shared" si="365"/>
        <v>122.23509472448627</v>
      </c>
      <c r="BL275" s="6">
        <f t="shared" si="379"/>
        <v>264.65498876285676</v>
      </c>
      <c r="BM275" s="6">
        <f t="shared" si="366"/>
        <v>176.8080540374778</v>
      </c>
      <c r="BN275" s="6">
        <f t="shared" si="380"/>
        <v>265.24227175044666</v>
      </c>
      <c r="BO275" s="6">
        <f t="shared" si="367"/>
        <v>236.80100650390776</v>
      </c>
      <c r="BP275" s="6">
        <f t="shared" si="381"/>
        <v>192.70640471770596</v>
      </c>
      <c r="BQ275" s="6">
        <f t="shared" si="368"/>
        <v>288.07329668327623</v>
      </c>
      <c r="BR275" s="6">
        <f t="shared" si="382"/>
        <v>83.692759928059345</v>
      </c>
      <c r="BS275" s="6">
        <f t="shared" si="369"/>
        <v>317.66462487481641</v>
      </c>
      <c r="BU275" s="6">
        <f t="shared" si="383"/>
        <v>3.1416467668565167</v>
      </c>
      <c r="BV275" s="6">
        <f t="shared" si="384"/>
        <v>4.5442632704874271</v>
      </c>
      <c r="BW275" s="6">
        <f t="shared" si="385"/>
        <v>6.0861826805811994</v>
      </c>
      <c r="BX275" s="6">
        <f t="shared" si="386"/>
        <v>7.4039664564633192</v>
      </c>
      <c r="BY275" s="6">
        <f t="shared" si="387"/>
        <v>8.1645131779223519</v>
      </c>
      <c r="CA275" s="6">
        <f t="shared" si="388"/>
        <v>2.5361418108975737</v>
      </c>
      <c r="CB275" s="6">
        <f t="shared" si="389"/>
        <v>3.6684251716627414</v>
      </c>
      <c r="CC275" s="6">
        <f t="shared" si="390"/>
        <v>4.9131629080079877</v>
      </c>
      <c r="CD275" s="6">
        <f t="shared" si="400"/>
        <v>5.9769637677975682</v>
      </c>
      <c r="CE275" s="6">
        <f t="shared" si="391"/>
        <v>6.5909265976682558</v>
      </c>
      <c r="CG275" s="6">
        <f t="shared" si="392"/>
        <v>69.314806953319291</v>
      </c>
      <c r="CH275" s="6">
        <f t="shared" si="393"/>
        <v>100.26102700720368</v>
      </c>
      <c r="CI275" s="6">
        <f t="shared" si="394"/>
        <v>134.28071610012046</v>
      </c>
      <c r="CJ275" s="6">
        <f t="shared" si="395"/>
        <v>163.35525401288541</v>
      </c>
      <c r="CK275" s="6">
        <f t="shared" si="396"/>
        <v>180.13535473364871</v>
      </c>
    </row>
    <row r="276" spans="1:89">
      <c r="A276" s="6">
        <v>1</v>
      </c>
      <c r="B276" s="6">
        <f t="shared" si="337"/>
        <v>1279.2516529753191</v>
      </c>
      <c r="C276" s="11">
        <v>26.299999999994899</v>
      </c>
      <c r="D276" s="6">
        <f t="shared" si="335"/>
        <v>61.335451612904095</v>
      </c>
      <c r="E276" s="6">
        <f t="shared" si="336"/>
        <v>13.520548387100394</v>
      </c>
      <c r="F276" s="6">
        <v>0</v>
      </c>
      <c r="G276" s="6">
        <v>0</v>
      </c>
      <c r="H276" s="11">
        <f t="shared" si="338"/>
        <v>74.856000000004485</v>
      </c>
      <c r="J276" s="6">
        <f t="shared" si="332"/>
        <v>81.937922962622139</v>
      </c>
      <c r="K276" s="6">
        <f t="shared" si="401"/>
        <v>18.062077037377875</v>
      </c>
      <c r="L276" s="6">
        <f t="shared" si="402"/>
        <v>0</v>
      </c>
      <c r="M276" s="6">
        <f t="shared" si="333"/>
        <v>0</v>
      </c>
      <c r="N276" s="11">
        <f t="shared" si="334"/>
        <v>100.00000000000001</v>
      </c>
      <c r="O276" s="6">
        <v>8.0000000000000002E-3</v>
      </c>
      <c r="P276" s="6">
        <f t="shared" si="339"/>
        <v>0.10973568154697967</v>
      </c>
      <c r="Q276" s="6">
        <f t="shared" si="340"/>
        <v>0.231731979273612</v>
      </c>
      <c r="R276" s="6">
        <v>0.3</v>
      </c>
      <c r="S276" s="6">
        <f t="shared" si="331"/>
        <v>2.6375577175516897E-2</v>
      </c>
      <c r="T276" s="6">
        <v>0.12</v>
      </c>
      <c r="U276" s="6">
        <f t="shared" si="341"/>
        <v>0.67321857025680321</v>
      </c>
      <c r="V276" s="6">
        <f t="shared" si="342"/>
        <v>1.3789994064806184</v>
      </c>
      <c r="W276" s="6">
        <v>0.06</v>
      </c>
      <c r="X276" s="6">
        <f t="shared" si="370"/>
        <v>0.21992276434486427</v>
      </c>
      <c r="Y276" s="6">
        <v>2.6700000000000002E-2</v>
      </c>
      <c r="Z276" s="6">
        <v>0.21</v>
      </c>
      <c r="AA276" s="6">
        <v>0.442</v>
      </c>
      <c r="AB276" s="6">
        <v>0.5</v>
      </c>
      <c r="AC276" s="6">
        <f t="shared" si="371"/>
        <v>5.9807787209513651E-2</v>
      </c>
      <c r="AD276" s="6">
        <f t="shared" si="343"/>
        <v>0.1685890360020213</v>
      </c>
      <c r="AE276" s="6">
        <f t="shared" si="344"/>
        <v>1.1013872274657219</v>
      </c>
      <c r="AF276" s="6">
        <f t="shared" si="345"/>
        <v>2.1911946241852696</v>
      </c>
      <c r="AG276" s="6">
        <f t="shared" si="346"/>
        <v>9.6007978270676535</v>
      </c>
      <c r="AH276" s="6">
        <f t="shared" si="372"/>
        <v>0.33707176394746247</v>
      </c>
      <c r="AI276" s="6">
        <f t="shared" si="347"/>
        <v>9.3074203286807267E-2</v>
      </c>
      <c r="AJ276" s="6">
        <f t="shared" si="348"/>
        <v>0.69813600385576524</v>
      </c>
      <c r="AK276" s="6">
        <f t="shared" si="349"/>
        <v>1.1848979654433023</v>
      </c>
      <c r="AL276" s="6">
        <f t="shared" si="350"/>
        <v>6.256152469754924</v>
      </c>
      <c r="AM276" s="6">
        <f t="shared" si="373"/>
        <v>0.20236093182931814</v>
      </c>
      <c r="AN276" s="6">
        <f t="shared" si="351"/>
        <v>5.1384167813677196E-2</v>
      </c>
      <c r="AO276" s="6">
        <f t="shared" si="352"/>
        <v>0.44252726718211832</v>
      </c>
      <c r="AP276" s="6">
        <f t="shared" si="353"/>
        <v>0.64073869706288933</v>
      </c>
      <c r="AQ276" s="6">
        <f t="shared" si="354"/>
        <v>4.0766865868661757</v>
      </c>
      <c r="AR276" s="6">
        <f t="shared" si="374"/>
        <v>0.12203273574799255</v>
      </c>
      <c r="AS276" s="6">
        <f t="shared" si="355"/>
        <v>2.8368039786147631E-2</v>
      </c>
      <c r="AT276" s="6">
        <f t="shared" si="356"/>
        <v>0.28050463107204604</v>
      </c>
      <c r="AU276" s="6">
        <f t="shared" si="357"/>
        <v>0.34648222031527598</v>
      </c>
      <c r="AV276" s="6">
        <f t="shared" si="358"/>
        <v>2.6564847336889836</v>
      </c>
      <c r="AW276" s="6">
        <f t="shared" si="375"/>
        <v>7.3909145143625191E-2</v>
      </c>
      <c r="AX276" s="6">
        <f t="shared" si="359"/>
        <v>1.5661354762551018E-2</v>
      </c>
      <c r="AY276" s="6">
        <f t="shared" si="360"/>
        <v>0.17780338950386881</v>
      </c>
      <c r="AZ276" s="6">
        <f t="shared" si="361"/>
        <v>0.18736175845926889</v>
      </c>
      <c r="BA276" s="6">
        <f t="shared" si="362"/>
        <v>1.7310408808608979</v>
      </c>
      <c r="BB276" s="6">
        <f t="shared" si="376"/>
        <v>4.4947573987499843E-2</v>
      </c>
      <c r="BD276" s="6">
        <f t="shared" si="398"/>
        <v>110.56938671322921</v>
      </c>
      <c r="BE276" s="6">
        <f t="shared" si="397"/>
        <v>4801.8207941614573</v>
      </c>
      <c r="BF276" s="6">
        <f t="shared" si="377"/>
        <v>38.10266325274214</v>
      </c>
      <c r="BG276" s="6">
        <f t="shared" si="363"/>
        <v>38.904906909220188</v>
      </c>
      <c r="BH276" s="6">
        <f t="shared" si="399"/>
        <v>0.34281141349246064</v>
      </c>
      <c r="BI276" s="6">
        <f t="shared" si="364"/>
        <v>1.7580756163591771</v>
      </c>
      <c r="BJ276" s="6">
        <f t="shared" si="378"/>
        <v>216.54882389940408</v>
      </c>
      <c r="BK276" s="6">
        <f t="shared" si="365"/>
        <v>122.59370205975182</v>
      </c>
      <c r="BL276" s="6">
        <f t="shared" si="379"/>
        <v>264.63028420491634</v>
      </c>
      <c r="BM276" s="6">
        <f t="shared" si="366"/>
        <v>177.14197886701152</v>
      </c>
      <c r="BN276" s="6">
        <f t="shared" si="380"/>
        <v>264.12345321807237</v>
      </c>
      <c r="BO276" s="6">
        <f t="shared" si="367"/>
        <v>236.90489413399956</v>
      </c>
      <c r="BP276" s="6">
        <f t="shared" si="381"/>
        <v>190.56853855841069</v>
      </c>
      <c r="BQ276" s="6">
        <f t="shared" si="368"/>
        <v>287.70255615808691</v>
      </c>
      <c r="BR276" s="6">
        <f t="shared" si="382"/>
        <v>81.823620473663112</v>
      </c>
      <c r="BS276" s="6">
        <f t="shared" si="369"/>
        <v>316.7678910177786</v>
      </c>
      <c r="BU276" s="6">
        <f t="shared" si="383"/>
        <v>3.1511115640453564</v>
      </c>
      <c r="BV276" s="6">
        <f t="shared" si="384"/>
        <v>4.553204028487988</v>
      </c>
      <c r="BW276" s="6">
        <f t="shared" si="385"/>
        <v>6.0893319880391434</v>
      </c>
      <c r="BX276" s="6">
        <f t="shared" si="386"/>
        <v>7.3950197806514595</v>
      </c>
      <c r="BY276" s="6">
        <f t="shared" si="387"/>
        <v>8.1421063866549659</v>
      </c>
      <c r="CA276" s="6">
        <f t="shared" si="388"/>
        <v>2.5530669992685633</v>
      </c>
      <c r="CB276" s="6">
        <f t="shared" si="389"/>
        <v>3.689058514686737</v>
      </c>
      <c r="CC276" s="6">
        <f t="shared" si="390"/>
        <v>4.9336471369788031</v>
      </c>
      <c r="CD276" s="6">
        <f t="shared" si="400"/>
        <v>5.9915304733551276</v>
      </c>
      <c r="CE276" s="6">
        <f t="shared" si="391"/>
        <v>6.5968286738842332</v>
      </c>
      <c r="CG276" s="6">
        <f t="shared" si="392"/>
        <v>69.731757223066893</v>
      </c>
      <c r="CH276" s="6">
        <f t="shared" si="393"/>
        <v>100.75902152255389</v>
      </c>
      <c r="CI276" s="6">
        <f t="shared" si="394"/>
        <v>134.75239172283679</v>
      </c>
      <c r="CJ276" s="6">
        <f t="shared" si="395"/>
        <v>163.64629227603649</v>
      </c>
      <c r="CK276" s="6">
        <f t="shared" si="396"/>
        <v>180.17876368354257</v>
      </c>
    </row>
    <row r="277" spans="1:89">
      <c r="A277" s="6">
        <v>1</v>
      </c>
      <c r="B277" s="6">
        <f t="shared" si="337"/>
        <v>1279.9659386896042</v>
      </c>
      <c r="C277" s="11">
        <v>26.399999999994801</v>
      </c>
      <c r="D277" s="6">
        <f t="shared" si="335"/>
        <v>61.318451612904113</v>
      </c>
      <c r="E277" s="6">
        <f t="shared" si="336"/>
        <v>13.449548387100464</v>
      </c>
      <c r="F277" s="6">
        <v>0</v>
      </c>
      <c r="G277" s="6">
        <v>0</v>
      </c>
      <c r="H277" s="11">
        <f t="shared" si="338"/>
        <v>74.768000000004577</v>
      </c>
      <c r="J277" s="6">
        <f t="shared" si="332"/>
        <v>82.011624776509137</v>
      </c>
      <c r="K277" s="6">
        <f t="shared" si="401"/>
        <v>17.988375223490852</v>
      </c>
      <c r="L277" s="6">
        <f t="shared" si="402"/>
        <v>0</v>
      </c>
      <c r="M277" s="6">
        <f t="shared" si="333"/>
        <v>0</v>
      </c>
      <c r="N277" s="11">
        <f t="shared" si="334"/>
        <v>99.999999999999986</v>
      </c>
      <c r="O277" s="6">
        <v>8.0000000000000002E-3</v>
      </c>
      <c r="P277" s="6">
        <f t="shared" si="339"/>
        <v>0.10945458435889761</v>
      </c>
      <c r="Q277" s="6">
        <f t="shared" si="340"/>
        <v>0.2315867530511809</v>
      </c>
      <c r="R277" s="6">
        <v>0.3</v>
      </c>
      <c r="S277" s="6">
        <f t="shared" si="331"/>
        <v>2.6250031315911561E-2</v>
      </c>
      <c r="T277" s="6">
        <v>0.12</v>
      </c>
      <c r="U277" s="6">
        <f t="shared" si="341"/>
        <v>0.67325209530728647</v>
      </c>
      <c r="V277" s="6">
        <f t="shared" si="342"/>
        <v>1.3769483608022284</v>
      </c>
      <c r="W277" s="6">
        <v>0.06</v>
      </c>
      <c r="X277" s="6">
        <f t="shared" si="370"/>
        <v>0.21952106283569989</v>
      </c>
      <c r="Y277" s="6">
        <v>2.6700000000000002E-2</v>
      </c>
      <c r="Z277" s="6">
        <v>0.21</v>
      </c>
      <c r="AA277" s="6">
        <v>0.442</v>
      </c>
      <c r="AB277" s="6">
        <v>0.5</v>
      </c>
      <c r="AC277" s="6">
        <f t="shared" si="371"/>
        <v>5.9672691784658734E-2</v>
      </c>
      <c r="AD277" s="6">
        <f t="shared" si="343"/>
        <v>0.16837400272236816</v>
      </c>
      <c r="AE277" s="6">
        <f t="shared" si="344"/>
        <v>1.0969027910336182</v>
      </c>
      <c r="AF277" s="6">
        <f t="shared" si="345"/>
        <v>2.1826659355506157</v>
      </c>
      <c r="AG277" s="6">
        <f t="shared" si="346"/>
        <v>9.5847853486446173</v>
      </c>
      <c r="AH277" s="6">
        <f t="shared" si="372"/>
        <v>0.33540124522192882</v>
      </c>
      <c r="AI277" s="6">
        <f t="shared" si="347"/>
        <v>9.2955488264416297E-2</v>
      </c>
      <c r="AJ277" s="6">
        <f t="shared" si="348"/>
        <v>0.69529345542939747</v>
      </c>
      <c r="AK277" s="6">
        <f t="shared" si="349"/>
        <v>1.1802860401950561</v>
      </c>
      <c r="AL277" s="6">
        <f t="shared" si="350"/>
        <v>6.2457182841551857</v>
      </c>
      <c r="AM277" s="6">
        <f t="shared" si="373"/>
        <v>0.20130630191160023</v>
      </c>
      <c r="AN277" s="6">
        <f t="shared" si="351"/>
        <v>5.1318627928111434E-2</v>
      </c>
      <c r="AO277" s="6">
        <f t="shared" si="352"/>
        <v>0.44072546183186279</v>
      </c>
      <c r="AP277" s="6">
        <f t="shared" si="353"/>
        <v>0.63824477854779826</v>
      </c>
      <c r="AQ277" s="6">
        <f t="shared" si="354"/>
        <v>4.0698873752604854</v>
      </c>
      <c r="AR277" s="6">
        <f t="shared" si="374"/>
        <v>0.12136659035663402</v>
      </c>
      <c r="AS277" s="6">
        <f t="shared" si="355"/>
        <v>2.8331856693953716E-2</v>
      </c>
      <c r="AT277" s="6">
        <f t="shared" si="356"/>
        <v>0.27936252123493838</v>
      </c>
      <c r="AU277" s="6">
        <f t="shared" si="357"/>
        <v>0.3451336230971665</v>
      </c>
      <c r="AV277" s="6">
        <f t="shared" si="358"/>
        <v>2.6520541743494874</v>
      </c>
      <c r="AW277" s="6">
        <f t="shared" si="375"/>
        <v>7.3488194557608633E-2</v>
      </c>
      <c r="AX277" s="6">
        <f t="shared" si="359"/>
        <v>1.5641378893667349E-2</v>
      </c>
      <c r="AY277" s="6">
        <f t="shared" si="360"/>
        <v>0.17707944067119769</v>
      </c>
      <c r="AZ277" s="6">
        <f t="shared" si="361"/>
        <v>0.18663249868366383</v>
      </c>
      <c r="BA277" s="6">
        <f t="shared" si="362"/>
        <v>1.7281538025937109</v>
      </c>
      <c r="BB277" s="6">
        <f t="shared" si="376"/>
        <v>4.4681463199740465E-2</v>
      </c>
      <c r="BD277" s="6">
        <f t="shared" si="398"/>
        <v>105.71864402277271</v>
      </c>
      <c r="BE277" s="6">
        <f t="shared" si="397"/>
        <v>4784.0325284412493</v>
      </c>
      <c r="BF277" s="6">
        <f t="shared" si="377"/>
        <v>37.989187781258032</v>
      </c>
      <c r="BG277" s="6">
        <f t="shared" si="363"/>
        <v>38.901438276159723</v>
      </c>
      <c r="BH277" s="6">
        <f t="shared" si="399"/>
        <v>0.33636689265771486</v>
      </c>
      <c r="BI277" s="6">
        <f t="shared" si="364"/>
        <v>1.7526903560421305</v>
      </c>
      <c r="BJ277" s="6">
        <f t="shared" si="378"/>
        <v>217.04514685539516</v>
      </c>
      <c r="BK277" s="6">
        <f t="shared" si="365"/>
        <v>122.95147268397747</v>
      </c>
      <c r="BL277" s="6">
        <f t="shared" si="379"/>
        <v>264.59411850463084</v>
      </c>
      <c r="BM277" s="6">
        <f t="shared" si="366"/>
        <v>177.47323697169924</v>
      </c>
      <c r="BN277" s="6">
        <f t="shared" si="380"/>
        <v>262.98999802681652</v>
      </c>
      <c r="BO277" s="6">
        <f t="shared" si="367"/>
        <v>237.00370134571472</v>
      </c>
      <c r="BP277" s="6">
        <f t="shared" si="381"/>
        <v>188.43074595715871</v>
      </c>
      <c r="BQ277" s="6">
        <f t="shared" si="368"/>
        <v>287.32652657399279</v>
      </c>
      <c r="BR277" s="6">
        <f t="shared" si="382"/>
        <v>79.97918824899628</v>
      </c>
      <c r="BS277" s="6">
        <f t="shared" si="369"/>
        <v>315.8709641133521</v>
      </c>
      <c r="BU277" s="6">
        <f t="shared" si="383"/>
        <v>3.1605893800416833</v>
      </c>
      <c r="BV277" s="6">
        <f t="shared" si="384"/>
        <v>4.5621253309922363</v>
      </c>
      <c r="BW277" s="6">
        <f t="shared" si="385"/>
        <v>6.0924148784226206</v>
      </c>
      <c r="BX277" s="6">
        <f t="shared" si="386"/>
        <v>7.3860129420992999</v>
      </c>
      <c r="BY277" s="6">
        <f t="shared" si="387"/>
        <v>8.1197759802863079</v>
      </c>
      <c r="CA277" s="6">
        <f t="shared" si="388"/>
        <v>2.5700383923609724</v>
      </c>
      <c r="CB277" s="6">
        <f t="shared" si="389"/>
        <v>3.7096996292691218</v>
      </c>
      <c r="CC277" s="6">
        <f t="shared" si="390"/>
        <v>4.9540570624618248</v>
      </c>
      <c r="CD277" s="6">
        <f t="shared" si="400"/>
        <v>6.0059484308650912</v>
      </c>
      <c r="CE277" s="6">
        <f t="shared" si="391"/>
        <v>6.6026090382013001</v>
      </c>
      <c r="CG277" s="6">
        <f t="shared" si="392"/>
        <v>70.150139333009491</v>
      </c>
      <c r="CH277" s="6">
        <f t="shared" si="393"/>
        <v>101.2576102560772</v>
      </c>
      <c r="CI277" s="6">
        <f t="shared" si="394"/>
        <v>135.22280220729286</v>
      </c>
      <c r="CJ277" s="6">
        <f t="shared" si="395"/>
        <v>163.93456241912827</v>
      </c>
      <c r="CK277" s="6">
        <f t="shared" si="396"/>
        <v>180.22063225511312</v>
      </c>
    </row>
    <row r="278" spans="1:89">
      <c r="A278" s="6">
        <v>1</v>
      </c>
      <c r="B278" s="6">
        <f t="shared" si="337"/>
        <v>1280.680224403889</v>
      </c>
      <c r="C278" s="11">
        <v>26.499999999994699</v>
      </c>
      <c r="D278" s="6">
        <f t="shared" si="335"/>
        <v>61.301451612904124</v>
      </c>
      <c r="E278" s="6">
        <f t="shared" si="336"/>
        <v>13.378548387100537</v>
      </c>
      <c r="F278" s="6">
        <v>0</v>
      </c>
      <c r="G278" s="6">
        <v>0</v>
      </c>
      <c r="H278" s="11">
        <f t="shared" si="338"/>
        <v>74.680000000004668</v>
      </c>
      <c r="J278" s="6">
        <f t="shared" si="332"/>
        <v>82.085500285083413</v>
      </c>
      <c r="K278" s="6">
        <f t="shared" si="401"/>
        <v>17.914499714916577</v>
      </c>
      <c r="L278" s="6">
        <f t="shared" si="402"/>
        <v>0</v>
      </c>
      <c r="M278" s="6">
        <f t="shared" si="333"/>
        <v>0</v>
      </c>
      <c r="N278" s="11">
        <f t="shared" si="334"/>
        <v>99.999999999999986</v>
      </c>
      <c r="O278" s="6">
        <v>8.0000000000000002E-3</v>
      </c>
      <c r="P278" s="6">
        <f t="shared" si="339"/>
        <v>0.10917446466930179</v>
      </c>
      <c r="Q278" s="6">
        <f t="shared" si="340"/>
        <v>0.23144175123554611</v>
      </c>
      <c r="R278" s="6">
        <v>0.3</v>
      </c>
      <c r="S278" s="6">
        <f t="shared" si="331"/>
        <v>2.6124899184750441E-2</v>
      </c>
      <c r="T278" s="6">
        <v>0.12</v>
      </c>
      <c r="U278" s="6">
        <f t="shared" si="341"/>
        <v>0.67328559120245624</v>
      </c>
      <c r="V278" s="6">
        <f t="shared" si="342"/>
        <v>1.3749022472336454</v>
      </c>
      <c r="W278" s="6">
        <v>0.06</v>
      </c>
      <c r="X278" s="6">
        <f t="shared" si="370"/>
        <v>0.2191183456586385</v>
      </c>
      <c r="Y278" s="6">
        <v>2.6700000000000002E-2</v>
      </c>
      <c r="Z278" s="6">
        <v>0.21</v>
      </c>
      <c r="AA278" s="6">
        <v>0.442</v>
      </c>
      <c r="AB278" s="6">
        <v>0.5</v>
      </c>
      <c r="AC278" s="6">
        <f t="shared" si="371"/>
        <v>5.9537277977442085E-2</v>
      </c>
      <c r="AD278" s="6">
        <f t="shared" si="343"/>
        <v>0.16815944103586453</v>
      </c>
      <c r="AE278" s="6">
        <f t="shared" si="344"/>
        <v>1.0924407113305392</v>
      </c>
      <c r="AF278" s="6">
        <f t="shared" si="345"/>
        <v>2.174178238188516</v>
      </c>
      <c r="AG278" s="6">
        <f t="shared" si="346"/>
        <v>9.5688142611406111</v>
      </c>
      <c r="AH278" s="6">
        <f t="shared" si="372"/>
        <v>0.33373980656783131</v>
      </c>
      <c r="AI278" s="6">
        <f t="shared" si="347"/>
        <v>9.2837033597963595E-2</v>
      </c>
      <c r="AJ278" s="6">
        <f t="shared" si="348"/>
        <v>0.69246507825640147</v>
      </c>
      <c r="AK278" s="6">
        <f t="shared" si="349"/>
        <v>1.175696281154647</v>
      </c>
      <c r="AL278" s="6">
        <f t="shared" si="350"/>
        <v>6.2353110700535455</v>
      </c>
      <c r="AM278" s="6">
        <f t="shared" si="373"/>
        <v>0.2002573979488593</v>
      </c>
      <c r="AN278" s="6">
        <f t="shared" si="351"/>
        <v>5.1253231779185372E-2</v>
      </c>
      <c r="AO278" s="6">
        <f t="shared" si="352"/>
        <v>0.43893263920989012</v>
      </c>
      <c r="AP278" s="6">
        <f t="shared" si="353"/>
        <v>0.63576284650541848</v>
      </c>
      <c r="AQ278" s="6">
        <f t="shared" si="354"/>
        <v>4.0631057390487859</v>
      </c>
      <c r="AR278" s="6">
        <f t="shared" si="374"/>
        <v>0.12070405811814926</v>
      </c>
      <c r="AS278" s="6">
        <f t="shared" si="355"/>
        <v>2.8295752955515788E-2</v>
      </c>
      <c r="AT278" s="6">
        <f t="shared" si="356"/>
        <v>0.2782261052772137</v>
      </c>
      <c r="AU278" s="6">
        <f t="shared" si="357"/>
        <v>0.34379150761599253</v>
      </c>
      <c r="AV278" s="6">
        <f t="shared" si="358"/>
        <v>2.6476350676357536</v>
      </c>
      <c r="AW278" s="6">
        <f t="shared" si="375"/>
        <v>7.3069525209676356E-2</v>
      </c>
      <c r="AX278" s="6">
        <f t="shared" si="359"/>
        <v>1.5621446834202078E-2</v>
      </c>
      <c r="AY278" s="6">
        <f t="shared" si="360"/>
        <v>0.17635910101620697</v>
      </c>
      <c r="AZ278" s="6">
        <f t="shared" si="361"/>
        <v>0.18590674393532677</v>
      </c>
      <c r="BA278" s="6">
        <f t="shared" si="362"/>
        <v>1.7252741871826567</v>
      </c>
      <c r="BB278" s="6">
        <f t="shared" si="376"/>
        <v>4.4416793434400928E-2</v>
      </c>
      <c r="BD278" s="6">
        <f t="shared" si="398"/>
        <v>101.05003868563948</v>
      </c>
      <c r="BE278" s="6">
        <f t="shared" si="397"/>
        <v>4766.3608964044497</v>
      </c>
      <c r="BF278" s="6">
        <f t="shared" si="377"/>
        <v>37.875676165199536</v>
      </c>
      <c r="BG278" s="6">
        <f t="shared" si="363"/>
        <v>38.897567475741006</v>
      </c>
      <c r="BH278" s="6">
        <f t="shared" si="399"/>
        <v>0.33002049675882922</v>
      </c>
      <c r="BI278" s="6">
        <f t="shared" si="364"/>
        <v>1.7473217905354055</v>
      </c>
      <c r="BJ278" s="6">
        <f t="shared" si="378"/>
        <v>217.53692482729949</v>
      </c>
      <c r="BK278" s="6">
        <f t="shared" si="365"/>
        <v>123.30839891848028</v>
      </c>
      <c r="BL278" s="6">
        <f t="shared" si="379"/>
        <v>264.54642427642739</v>
      </c>
      <c r="BM278" s="6">
        <f t="shared" si="366"/>
        <v>177.80181503699981</v>
      </c>
      <c r="BN278" s="6">
        <f t="shared" si="380"/>
        <v>261.84200223181972</v>
      </c>
      <c r="BO278" s="6">
        <f t="shared" si="367"/>
        <v>237.09743078302068</v>
      </c>
      <c r="BP278" s="6">
        <f t="shared" si="381"/>
        <v>186.29338558368644</v>
      </c>
      <c r="BQ278" s="6">
        <f t="shared" si="368"/>
        <v>286.94526943818062</v>
      </c>
      <c r="BR278" s="6">
        <f t="shared" si="382"/>
        <v>78.159551561493601</v>
      </c>
      <c r="BS278" s="6">
        <f t="shared" si="369"/>
        <v>314.97393991504396</v>
      </c>
      <c r="BU278" s="6">
        <f t="shared" si="383"/>
        <v>3.1700799541098097</v>
      </c>
      <c r="BV278" s="6">
        <f t="shared" si="384"/>
        <v>4.5710265853485135</v>
      </c>
      <c r="BW278" s="6">
        <f t="shared" si="385"/>
        <v>6.0954307986197263</v>
      </c>
      <c r="BX278" s="6">
        <f t="shared" si="386"/>
        <v>7.3769463763290064</v>
      </c>
      <c r="BY278" s="6">
        <f t="shared" si="387"/>
        <v>8.097522810686856</v>
      </c>
      <c r="CA278" s="6">
        <f t="shared" si="388"/>
        <v>2.5870554412172009</v>
      </c>
      <c r="CB278" s="6">
        <f t="shared" si="389"/>
        <v>3.7303473006235492</v>
      </c>
      <c r="CC278" s="6">
        <f t="shared" si="390"/>
        <v>4.9743910697546507</v>
      </c>
      <c r="CD278" s="6">
        <f t="shared" si="400"/>
        <v>6.0202170098919821</v>
      </c>
      <c r="CE278" s="6">
        <f t="shared" si="391"/>
        <v>6.6082687979554295</v>
      </c>
      <c r="CG278" s="6">
        <f t="shared" si="392"/>
        <v>70.569942861352828</v>
      </c>
      <c r="CH278" s="6">
        <f t="shared" si="393"/>
        <v>101.7567662694338</v>
      </c>
      <c r="CI278" s="6">
        <f t="shared" si="394"/>
        <v>135.6919097943433</v>
      </c>
      <c r="CJ278" s="6">
        <f t="shared" si="395"/>
        <v>164.22004864384843</v>
      </c>
      <c r="CK278" s="6">
        <f t="shared" si="396"/>
        <v>180.26098090296878</v>
      </c>
    </row>
    <row r="279" spans="1:89">
      <c r="A279" s="6">
        <v>1</v>
      </c>
      <c r="B279" s="6">
        <f t="shared" si="337"/>
        <v>1281.3945101181741</v>
      </c>
      <c r="C279" s="11">
        <v>26.599999999994601</v>
      </c>
      <c r="D279" s="6">
        <f t="shared" si="335"/>
        <v>61.284451612904142</v>
      </c>
      <c r="E279" s="6">
        <f t="shared" si="336"/>
        <v>13.307548387100606</v>
      </c>
      <c r="F279" s="6">
        <v>0</v>
      </c>
      <c r="G279" s="6">
        <v>0</v>
      </c>
      <c r="H279" s="11">
        <f t="shared" si="338"/>
        <v>74.592000000004745</v>
      </c>
      <c r="J279" s="6">
        <f t="shared" si="332"/>
        <v>82.159550103094489</v>
      </c>
      <c r="K279" s="6">
        <f t="shared" si="401"/>
        <v>17.840449896905511</v>
      </c>
      <c r="L279" s="6">
        <f t="shared" si="402"/>
        <v>0</v>
      </c>
      <c r="M279" s="6">
        <f t="shared" si="333"/>
        <v>0</v>
      </c>
      <c r="N279" s="11">
        <f t="shared" si="334"/>
        <v>100</v>
      </c>
      <c r="O279" s="6">
        <v>8.0000000000000002E-3</v>
      </c>
      <c r="P279" s="6">
        <f t="shared" si="339"/>
        <v>0.10889531830316757</v>
      </c>
      <c r="Q279" s="6">
        <f t="shared" si="340"/>
        <v>0.23129697333534605</v>
      </c>
      <c r="R279" s="6">
        <v>0.3</v>
      </c>
      <c r="S279" s="6">
        <f t="shared" si="331"/>
        <v>2.6000178710199946E-2</v>
      </c>
      <c r="T279" s="6">
        <v>0.12</v>
      </c>
      <c r="U279" s="6">
        <f t="shared" si="341"/>
        <v>0.67331905798028646</v>
      </c>
      <c r="V279" s="6">
        <f t="shared" si="342"/>
        <v>1.3728610502602638</v>
      </c>
      <c r="W279" s="6">
        <v>0.06</v>
      </c>
      <c r="X279" s="6">
        <f t="shared" si="370"/>
        <v>0.21871460930900255</v>
      </c>
      <c r="Y279" s="6">
        <v>2.6700000000000002E-2</v>
      </c>
      <c r="Z279" s="6">
        <v>0.21</v>
      </c>
      <c r="AA279" s="6">
        <v>0.442</v>
      </c>
      <c r="AB279" s="6">
        <v>0.5</v>
      </c>
      <c r="AC279" s="6">
        <f t="shared" si="371"/>
        <v>5.9401544661027803E-2</v>
      </c>
      <c r="AD279" s="6">
        <f t="shared" si="343"/>
        <v>0.16794534956668203</v>
      </c>
      <c r="AE279" s="6">
        <f t="shared" si="344"/>
        <v>1.0880008583792706</v>
      </c>
      <c r="AF279" s="6">
        <f t="shared" si="345"/>
        <v>2.1657313012464394</v>
      </c>
      <c r="AG279" s="6">
        <f t="shared" si="346"/>
        <v>9.5528844263979398</v>
      </c>
      <c r="AH279" s="6">
        <f t="shared" si="372"/>
        <v>0.33208739164011097</v>
      </c>
      <c r="AI279" s="6">
        <f t="shared" si="347"/>
        <v>9.2718838527885414E-2</v>
      </c>
      <c r="AJ279" s="6">
        <f t="shared" si="348"/>
        <v>0.68965078994815765</v>
      </c>
      <c r="AK279" s="6">
        <f t="shared" si="349"/>
        <v>1.1711285634875703</v>
      </c>
      <c r="AL279" s="6">
        <f t="shared" si="350"/>
        <v>6.2249307374225227</v>
      </c>
      <c r="AM279" s="6">
        <f t="shared" si="373"/>
        <v>0.19921418423963944</v>
      </c>
      <c r="AN279" s="6">
        <f t="shared" si="351"/>
        <v>5.1187978947561025E-2</v>
      </c>
      <c r="AO279" s="6">
        <f t="shared" si="352"/>
        <v>0.43714874709254986</v>
      </c>
      <c r="AP279" s="6">
        <f t="shared" si="353"/>
        <v>0.63329283343095188</v>
      </c>
      <c r="AQ279" s="6">
        <f t="shared" si="354"/>
        <v>4.0563416195666147</v>
      </c>
      <c r="AR279" s="6">
        <f t="shared" si="374"/>
        <v>0.12004511641017941</v>
      </c>
      <c r="AS279" s="6">
        <f t="shared" si="355"/>
        <v>2.8259728339326797E-2</v>
      </c>
      <c r="AT279" s="6">
        <f t="shared" si="356"/>
        <v>0.27709535009588165</v>
      </c>
      <c r="AU279" s="6">
        <f t="shared" si="357"/>
        <v>0.34245583736824259</v>
      </c>
      <c r="AV279" s="6">
        <f t="shared" si="358"/>
        <v>2.6432273753203503</v>
      </c>
      <c r="AW279" s="6">
        <f t="shared" si="375"/>
        <v>7.2653122764458275E-2</v>
      </c>
      <c r="AX279" s="6">
        <f t="shared" si="359"/>
        <v>1.560155845634538E-2</v>
      </c>
      <c r="AY279" s="6">
        <f t="shared" si="360"/>
        <v>0.17564234955591379</v>
      </c>
      <c r="AZ279" s="6">
        <f t="shared" si="361"/>
        <v>0.18518447447482622</v>
      </c>
      <c r="BA279" s="6">
        <f t="shared" si="362"/>
        <v>1.7224020097176564</v>
      </c>
      <c r="BB279" s="6">
        <f t="shared" si="376"/>
        <v>4.4153555607075096E-2</v>
      </c>
      <c r="BD279" s="6">
        <f t="shared" si="398"/>
        <v>96.558075458927703</v>
      </c>
      <c r="BE279" s="6">
        <f t="shared" si="397"/>
        <v>4748.8052467016614</v>
      </c>
      <c r="BF279" s="6">
        <f t="shared" si="377"/>
        <v>37.762128289183828</v>
      </c>
      <c r="BG279" s="6">
        <f t="shared" si="363"/>
        <v>38.893298907370493</v>
      </c>
      <c r="BH279" s="6">
        <f t="shared" si="399"/>
        <v>0.32377109096194434</v>
      </c>
      <c r="BI279" s="6">
        <f t="shared" si="364"/>
        <v>1.7419700961761106</v>
      </c>
      <c r="BJ279" s="6">
        <f t="shared" si="378"/>
        <v>218.02409029251834</v>
      </c>
      <c r="BK279" s="6">
        <f t="shared" si="365"/>
        <v>123.66447294620195</v>
      </c>
      <c r="BL279" s="6">
        <f t="shared" si="379"/>
        <v>264.48713514087484</v>
      </c>
      <c r="BM279" s="6">
        <f t="shared" si="366"/>
        <v>178.12769969904423</v>
      </c>
      <c r="BN279" s="6">
        <f t="shared" si="380"/>
        <v>260.67956534211407</v>
      </c>
      <c r="BO279" s="6">
        <f t="shared" si="367"/>
        <v>237.18608542422021</v>
      </c>
      <c r="BP279" s="6">
        <f t="shared" si="381"/>
        <v>184.15681631956286</v>
      </c>
      <c r="BQ279" s="6">
        <f t="shared" si="368"/>
        <v>286.55884668209592</v>
      </c>
      <c r="BR279" s="6">
        <f t="shared" si="382"/>
        <v>76.364788845912599</v>
      </c>
      <c r="BS279" s="6">
        <f t="shared" si="369"/>
        <v>314.07691303132617</v>
      </c>
      <c r="BU279" s="6">
        <f t="shared" si="383"/>
        <v>3.1795830238192231</v>
      </c>
      <c r="BV279" s="6">
        <f t="shared" si="384"/>
        <v>4.5799072000366641</v>
      </c>
      <c r="BW279" s="6">
        <f t="shared" si="385"/>
        <v>6.0983792089508801</v>
      </c>
      <c r="BX279" s="6">
        <f t="shared" si="386"/>
        <v>7.3678205431885191</v>
      </c>
      <c r="BY279" s="6">
        <f t="shared" si="387"/>
        <v>8.0753477296781035</v>
      </c>
      <c r="CA279" s="6">
        <f t="shared" si="388"/>
        <v>2.6041175942537245</v>
      </c>
      <c r="CB279" s="6">
        <f t="shared" si="389"/>
        <v>3.7510003136634196</v>
      </c>
      <c r="CC279" s="6">
        <f t="shared" si="390"/>
        <v>4.9946475608567145</v>
      </c>
      <c r="CD279" s="6">
        <f t="shared" si="400"/>
        <v>6.0343356232839556</v>
      </c>
      <c r="CE279" s="6">
        <f t="shared" si="391"/>
        <v>6.6138090891276704</v>
      </c>
      <c r="CG279" s="6">
        <f t="shared" si="392"/>
        <v>70.991157206236934</v>
      </c>
      <c r="CH279" s="6">
        <f t="shared" si="393"/>
        <v>102.25646243300136</v>
      </c>
      <c r="CI279" s="6">
        <f t="shared" si="394"/>
        <v>136.159676876704</v>
      </c>
      <c r="CJ279" s="6">
        <f t="shared" si="395"/>
        <v>164.50273590295043</v>
      </c>
      <c r="CK279" s="6">
        <f t="shared" si="396"/>
        <v>180.29983047399767</v>
      </c>
    </row>
    <row r="280" spans="1:89">
      <c r="A280" s="6">
        <v>1</v>
      </c>
      <c r="B280" s="6">
        <f t="shared" si="337"/>
        <v>1282.1087958324592</v>
      </c>
      <c r="C280" s="11">
        <v>26.6999999999945</v>
      </c>
      <c r="D280" s="6">
        <f t="shared" si="335"/>
        <v>61.267451612904161</v>
      </c>
      <c r="E280" s="6">
        <f t="shared" si="336"/>
        <v>13.236548387100679</v>
      </c>
      <c r="F280" s="6">
        <v>0</v>
      </c>
      <c r="G280" s="6">
        <v>0</v>
      </c>
      <c r="H280" s="11">
        <f t="shared" si="338"/>
        <v>74.504000000004837</v>
      </c>
      <c r="J280" s="6">
        <f t="shared" si="332"/>
        <v>82.233774848196319</v>
      </c>
      <c r="K280" s="6">
        <f t="shared" si="401"/>
        <v>17.766225151803688</v>
      </c>
      <c r="L280" s="6">
        <f t="shared" si="402"/>
        <v>0</v>
      </c>
      <c r="M280" s="6">
        <f t="shared" si="333"/>
        <v>0</v>
      </c>
      <c r="N280" s="11">
        <f t="shared" si="334"/>
        <v>100</v>
      </c>
      <c r="O280" s="6">
        <v>8.0000000000000002E-3</v>
      </c>
      <c r="P280" s="6">
        <f t="shared" si="339"/>
        <v>0.10861714110638952</v>
      </c>
      <c r="Q280" s="6">
        <f t="shared" si="340"/>
        <v>0.23115241886059582</v>
      </c>
      <c r="R280" s="6">
        <v>0.3</v>
      </c>
      <c r="S280" s="6">
        <f t="shared" si="331"/>
        <v>2.5875867830269184E-2</v>
      </c>
      <c r="T280" s="6">
        <v>0.12</v>
      </c>
      <c r="U280" s="6">
        <f t="shared" si="341"/>
        <v>0.67335249567868694</v>
      </c>
      <c r="V280" s="6">
        <f t="shared" si="342"/>
        <v>1.3708247544269736</v>
      </c>
      <c r="W280" s="6">
        <v>0.06</v>
      </c>
      <c r="X280" s="6">
        <f t="shared" si="370"/>
        <v>0.21830985026540031</v>
      </c>
      <c r="Y280" s="6">
        <v>2.6700000000000002E-2</v>
      </c>
      <c r="Z280" s="6">
        <v>0.21</v>
      </c>
      <c r="AA280" s="6">
        <v>0.442</v>
      </c>
      <c r="AB280" s="6">
        <v>0.5</v>
      </c>
      <c r="AC280" s="6">
        <f t="shared" si="371"/>
        <v>5.9265490703256159E-2</v>
      </c>
      <c r="AD280" s="6">
        <f t="shared" si="343"/>
        <v>0.16773172694393429</v>
      </c>
      <c r="AE280" s="6">
        <f t="shared" si="344"/>
        <v>1.0835831030595564</v>
      </c>
      <c r="AF280" s="6">
        <f t="shared" si="345"/>
        <v>2.1573248953510302</v>
      </c>
      <c r="AG280" s="6">
        <f t="shared" si="346"/>
        <v>9.536995706816711</v>
      </c>
      <c r="AH280" s="6">
        <f t="shared" si="372"/>
        <v>0.33044394448052811</v>
      </c>
      <c r="AI280" s="6">
        <f t="shared" si="347"/>
        <v>9.260090229734648E-2</v>
      </c>
      <c r="AJ280" s="6">
        <f t="shared" si="348"/>
        <v>0.68685050865924668</v>
      </c>
      <c r="AK280" s="6">
        <f t="shared" si="349"/>
        <v>1.1665827631591927</v>
      </c>
      <c r="AL280" s="6">
        <f t="shared" si="350"/>
        <v>6.2145771965981247</v>
      </c>
      <c r="AM280" s="6">
        <f t="shared" si="373"/>
        <v>0.19817662532730881</v>
      </c>
      <c r="AN280" s="6">
        <f t="shared" si="351"/>
        <v>5.1122869015406643E-2</v>
      </c>
      <c r="AO280" s="6">
        <f t="shared" si="352"/>
        <v>0.43537373360050974</v>
      </c>
      <c r="AP280" s="6">
        <f t="shared" si="353"/>
        <v>0.6308346722521343</v>
      </c>
      <c r="AQ280" s="6">
        <f t="shared" si="354"/>
        <v>4.0495949583863693</v>
      </c>
      <c r="AR280" s="6">
        <f t="shared" si="374"/>
        <v>0.11938974276534836</v>
      </c>
      <c r="AS280" s="6">
        <f t="shared" si="355"/>
        <v>2.8223782614711267E-2</v>
      </c>
      <c r="AT280" s="6">
        <f t="shared" si="356"/>
        <v>0.27597022280620503</v>
      </c>
      <c r="AU280" s="6">
        <f t="shared" si="357"/>
        <v>0.34112657608429997</v>
      </c>
      <c r="AV280" s="6">
        <f t="shared" si="358"/>
        <v>2.6388310593301942</v>
      </c>
      <c r="AW280" s="6">
        <f t="shared" si="375"/>
        <v>7.2238972984710714E-2</v>
      </c>
      <c r="AX280" s="6">
        <f t="shared" si="359"/>
        <v>1.5581713632746547E-2</v>
      </c>
      <c r="AY280" s="6">
        <f t="shared" si="360"/>
        <v>0.17492916544567916</v>
      </c>
      <c r="AZ280" s="6">
        <f t="shared" si="361"/>
        <v>0.18446567068921005</v>
      </c>
      <c r="BA280" s="6">
        <f t="shared" si="362"/>
        <v>1.719537245389207</v>
      </c>
      <c r="BB280" s="6">
        <f t="shared" si="376"/>
        <v>4.3891740695494043E-2</v>
      </c>
      <c r="BD280" s="6">
        <f t="shared" si="398"/>
        <v>92.237372920251374</v>
      </c>
      <c r="BE280" s="6">
        <f t="shared" si="397"/>
        <v>4731.3649175863902</v>
      </c>
      <c r="BF280" s="6">
        <f t="shared" si="377"/>
        <v>37.648544038059292</v>
      </c>
      <c r="BG280" s="6">
        <f t="shared" si="363"/>
        <v>38.888636904114648</v>
      </c>
      <c r="BH280" s="6">
        <f t="shared" si="399"/>
        <v>0.31761754925610958</v>
      </c>
      <c r="BI280" s="6">
        <f t="shared" si="364"/>
        <v>1.7366354424423323</v>
      </c>
      <c r="BJ280" s="6">
        <f t="shared" si="378"/>
        <v>218.50657550828871</v>
      </c>
      <c r="BK280" s="6">
        <f t="shared" si="365"/>
        <v>124.0196868134754</v>
      </c>
      <c r="BL280" s="6">
        <f t="shared" si="379"/>
        <v>264.41618575085147</v>
      </c>
      <c r="BM280" s="6">
        <f t="shared" si="366"/>
        <v>178.45087754942523</v>
      </c>
      <c r="BN280" s="6">
        <f t="shared" si="380"/>
        <v>259.50279032910765</v>
      </c>
      <c r="BO280" s="6">
        <f t="shared" si="367"/>
        <v>237.26966858865794</v>
      </c>
      <c r="BP280" s="6">
        <f t="shared" si="381"/>
        <v>182.02139712551849</v>
      </c>
      <c r="BQ280" s="6">
        <f t="shared" si="368"/>
        <v>286.16732065379449</v>
      </c>
      <c r="BR280" s="6">
        <f t="shared" si="382"/>
        <v>74.594968673408857</v>
      </c>
      <c r="BS280" s="6">
        <f t="shared" si="369"/>
        <v>313.17997691013619</v>
      </c>
      <c r="BU280" s="6">
        <f t="shared" si="383"/>
        <v>3.189098325026491</v>
      </c>
      <c r="BV280" s="6">
        <f t="shared" si="384"/>
        <v>4.5887665846818111</v>
      </c>
      <c r="BW280" s="6">
        <f t="shared" si="385"/>
        <v>6.1012595831959695</v>
      </c>
      <c r="BX280" s="6">
        <f t="shared" si="386"/>
        <v>7.358635926463041</v>
      </c>
      <c r="BY280" s="6">
        <f t="shared" si="387"/>
        <v>8.0532515881779307</v>
      </c>
      <c r="CA280" s="6">
        <f t="shared" si="388"/>
        <v>2.6212242972951985</v>
      </c>
      <c r="CB280" s="6">
        <f t="shared" si="389"/>
        <v>3.7716574531405693</v>
      </c>
      <c r="CC280" s="6">
        <f t="shared" si="390"/>
        <v>5.0148249547763957</v>
      </c>
      <c r="CD280" s="6">
        <f t="shared" si="400"/>
        <v>6.0483037271151119</v>
      </c>
      <c r="CE280" s="6">
        <f t="shared" si="391"/>
        <v>6.6192310752876482</v>
      </c>
      <c r="CG280" s="6">
        <f t="shared" si="392"/>
        <v>71.413771585278283</v>
      </c>
      <c r="CH280" s="6">
        <f t="shared" si="393"/>
        <v>102.75667142809161</v>
      </c>
      <c r="CI280" s="6">
        <f t="shared" si="394"/>
        <v>136.62606600667536</v>
      </c>
      <c r="CJ280" s="6">
        <f t="shared" si="395"/>
        <v>164.78260990190353</v>
      </c>
      <c r="CK280" s="6">
        <f t="shared" si="396"/>
        <v>180.33720218775036</v>
      </c>
    </row>
    <row r="281" spans="1:89">
      <c r="A281" s="6">
        <v>1</v>
      </c>
      <c r="B281" s="6">
        <f t="shared" si="337"/>
        <v>1282.8230815467441</v>
      </c>
      <c r="C281" s="11">
        <v>26.799999999994402</v>
      </c>
      <c r="D281" s="6">
        <f t="shared" si="335"/>
        <v>61.250451612904179</v>
      </c>
      <c r="E281" s="6">
        <f t="shared" si="336"/>
        <v>13.165548387100749</v>
      </c>
      <c r="F281" s="6">
        <v>0</v>
      </c>
      <c r="G281" s="6">
        <v>0</v>
      </c>
      <c r="H281" s="11">
        <f t="shared" si="338"/>
        <v>74.416000000004928</v>
      </c>
      <c r="J281" s="6">
        <f t="shared" si="332"/>
        <v>82.30817514096448</v>
      </c>
      <c r="K281" s="6">
        <f t="shared" si="401"/>
        <v>17.691824859035524</v>
      </c>
      <c r="L281" s="6">
        <f t="shared" si="402"/>
        <v>0</v>
      </c>
      <c r="M281" s="6">
        <f t="shared" si="333"/>
        <v>0</v>
      </c>
      <c r="N281" s="11">
        <f t="shared" si="334"/>
        <v>100</v>
      </c>
      <c r="O281" s="6">
        <v>8.0000000000000002E-3</v>
      </c>
      <c r="P281" s="6">
        <f t="shared" si="339"/>
        <v>0.10833992894566215</v>
      </c>
      <c r="Q281" s="6">
        <f t="shared" si="340"/>
        <v>0.23100808732268271</v>
      </c>
      <c r="R281" s="6">
        <v>0.3</v>
      </c>
      <c r="S281" s="6">
        <f t="shared" si="331"/>
        <v>2.5751964492747238E-2</v>
      </c>
      <c r="T281" s="6">
        <v>0.12</v>
      </c>
      <c r="U281" s="6">
        <f t="shared" si="341"/>
        <v>0.67338590433550016</v>
      </c>
      <c r="V281" s="6">
        <f t="shared" si="342"/>
        <v>1.3687933443378908</v>
      </c>
      <c r="W281" s="6">
        <v>0.06</v>
      </c>
      <c r="X281" s="6">
        <f t="shared" si="370"/>
        <v>0.21790406498962656</v>
      </c>
      <c r="Y281" s="6">
        <v>2.6700000000000002E-2</v>
      </c>
      <c r="Z281" s="6">
        <v>0.21</v>
      </c>
      <c r="AA281" s="6">
        <v>0.442</v>
      </c>
      <c r="AB281" s="6">
        <v>0.5</v>
      </c>
      <c r="AC281" s="6">
        <f t="shared" si="371"/>
        <v>5.9129114966612113E-2</v>
      </c>
      <c r="AD281" s="6">
        <f t="shared" si="343"/>
        <v>0.16751857180165644</v>
      </c>
      <c r="AE281" s="6">
        <f t="shared" si="344"/>
        <v>1.0791873171018098</v>
      </c>
      <c r="AF281" s="6">
        <f t="shared" si="345"/>
        <v>2.148958792597548</v>
      </c>
      <c r="AG281" s="6">
        <f t="shared" si="346"/>
        <v>9.5211479653522701</v>
      </c>
      <c r="AH281" s="6">
        <f t="shared" si="372"/>
        <v>0.32880940951472626</v>
      </c>
      <c r="AI281" s="6">
        <f t="shared" si="347"/>
        <v>9.2483224152228136E-2</v>
      </c>
      <c r="AJ281" s="6">
        <f t="shared" si="348"/>
        <v>0.68406415308346258</v>
      </c>
      <c r="AK281" s="6">
        <f t="shared" si="349"/>
        <v>1.1620587569290401</v>
      </c>
      <c r="AL281" s="6">
        <f t="shared" si="350"/>
        <v>6.2042503582781592</v>
      </c>
      <c r="AM281" s="6">
        <f t="shared" si="373"/>
        <v>0.19714468599819757</v>
      </c>
      <c r="AN281" s="6">
        <f t="shared" si="351"/>
        <v>5.1057901566390403E-2</v>
      </c>
      <c r="AO281" s="6">
        <f t="shared" si="352"/>
        <v>0.43360754719622829</v>
      </c>
      <c r="AP281" s="6">
        <f t="shared" si="353"/>
        <v>0.62838829632614646</v>
      </c>
      <c r="AQ281" s="6">
        <f t="shared" si="354"/>
        <v>4.0428656973162038</v>
      </c>
      <c r="AR281" s="6">
        <f t="shared" si="374"/>
        <v>0.11873791487008237</v>
      </c>
      <c r="AS281" s="6">
        <f t="shared" si="355"/>
        <v>2.818791555182178E-2</v>
      </c>
      <c r="AT281" s="6">
        <f t="shared" si="356"/>
        <v>0.27485069074009727</v>
      </c>
      <c r="AU281" s="6">
        <f t="shared" si="357"/>
        <v>0.33980368772677211</v>
      </c>
      <c r="AV281" s="6">
        <f t="shared" si="358"/>
        <v>2.6344460817458266</v>
      </c>
      <c r="AW281" s="6">
        <f t="shared" si="375"/>
        <v>7.1827061730568006E-2</v>
      </c>
      <c r="AX281" s="6">
        <f t="shared" si="359"/>
        <v>1.556191223651201E-2</v>
      </c>
      <c r="AY281" s="6">
        <f t="shared" si="360"/>
        <v>0.17421952797819257</v>
      </c>
      <c r="AZ281" s="6">
        <f t="shared" si="361"/>
        <v>0.18375031309110246</v>
      </c>
      <c r="BA281" s="6">
        <f t="shared" si="362"/>
        <v>1.7166798694879126</v>
      </c>
      <c r="BB281" s="6">
        <f t="shared" si="376"/>
        <v>4.3631339739051714E-2</v>
      </c>
      <c r="BD281" s="6">
        <f t="shared" si="398"/>
        <v>88.082662880718004</v>
      </c>
      <c r="BE281" s="6">
        <f t="shared" si="397"/>
        <v>4714.0392375315314</v>
      </c>
      <c r="BF281" s="6">
        <f t="shared" si="377"/>
        <v>37.534923296912858</v>
      </c>
      <c r="BG281" s="6">
        <f t="shared" si="363"/>
        <v>38.883585733938524</v>
      </c>
      <c r="BH281" s="6">
        <f t="shared" si="399"/>
        <v>0.31155875442016284</v>
      </c>
      <c r="BI281" s="6">
        <f t="shared" si="364"/>
        <v>1.7313179921138955</v>
      </c>
      <c r="BJ281" s="6">
        <f t="shared" si="378"/>
        <v>218.98431251881422</v>
      </c>
      <c r="BK281" s="6">
        <f t="shared" si="365"/>
        <v>124.37403243177864</v>
      </c>
      <c r="BL281" s="6">
        <f t="shared" si="379"/>
        <v>264.33351181786077</v>
      </c>
      <c r="BM281" s="6">
        <f t="shared" si="366"/>
        <v>178.77133513997887</v>
      </c>
      <c r="BN281" s="6">
        <f t="shared" si="380"/>
        <v>258.31178363394446</v>
      </c>
      <c r="BO281" s="6">
        <f t="shared" si="367"/>
        <v>237.34818394330446</v>
      </c>
      <c r="BP281" s="6">
        <f t="shared" si="381"/>
        <v>179.88748690753914</v>
      </c>
      <c r="BQ281" s="6">
        <f t="shared" si="368"/>
        <v>285.77075410996548</v>
      </c>
      <c r="BR281" s="6">
        <f t="shared" si="382"/>
        <v>72.850149767213424</v>
      </c>
      <c r="BS281" s="6">
        <f t="shared" si="369"/>
        <v>312.28322382378269</v>
      </c>
      <c r="BU281" s="6">
        <f t="shared" si="383"/>
        <v>3.1986255918579549</v>
      </c>
      <c r="BV281" s="6">
        <f t="shared" si="384"/>
        <v>4.5976041500705263</v>
      </c>
      <c r="BW281" s="6">
        <f t="shared" si="385"/>
        <v>6.1040714086237493</v>
      </c>
      <c r="BX281" s="6">
        <f t="shared" si="386"/>
        <v>7.3493930334860531</v>
      </c>
      <c r="BY281" s="6">
        <f t="shared" si="387"/>
        <v>8.0312352353660224</v>
      </c>
      <c r="CA281" s="6">
        <f t="shared" si="388"/>
        <v>2.6383749936054013</v>
      </c>
      <c r="CB281" s="6">
        <f t="shared" si="389"/>
        <v>3.7923175037802834</v>
      </c>
      <c r="CC281" s="6">
        <f t="shared" si="390"/>
        <v>5.0349216878302849</v>
      </c>
      <c r="CD281" s="6">
        <f t="shared" si="400"/>
        <v>6.0621208206066406</v>
      </c>
      <c r="CE281" s="6">
        <f t="shared" si="391"/>
        <v>6.6245359465295257</v>
      </c>
      <c r="CG281" s="6">
        <f t="shared" si="392"/>
        <v>71.837775035145967</v>
      </c>
      <c r="CH281" s="6">
        <f t="shared" si="393"/>
        <v>103.25736574925996</v>
      </c>
      <c r="CI281" s="6">
        <f t="shared" si="394"/>
        <v>137.09103990394527</v>
      </c>
      <c r="CJ281" s="6">
        <f t="shared" si="395"/>
        <v>165.05965710033811</v>
      </c>
      <c r="CK281" s="6">
        <f t="shared" si="396"/>
        <v>180.37311761688144</v>
      </c>
    </row>
    <row r="282" spans="1:89">
      <c r="A282" s="6">
        <v>1</v>
      </c>
      <c r="B282" s="6">
        <f t="shared" si="337"/>
        <v>1283.5373672610292</v>
      </c>
      <c r="C282" s="11">
        <v>26.8999999999943</v>
      </c>
      <c r="D282" s="6">
        <f t="shared" si="335"/>
        <v>61.233451612904197</v>
      </c>
      <c r="E282" s="6">
        <f t="shared" si="336"/>
        <v>13.09454838710082</v>
      </c>
      <c r="F282" s="6">
        <v>0</v>
      </c>
      <c r="G282" s="6">
        <v>0</v>
      </c>
      <c r="H282" s="11">
        <f t="shared" si="338"/>
        <v>74.328000000005019</v>
      </c>
      <c r="J282" s="6">
        <f t="shared" si="332"/>
        <v>82.382751604913452</v>
      </c>
      <c r="K282" s="6">
        <f t="shared" si="401"/>
        <v>17.617248395086555</v>
      </c>
      <c r="L282" s="6">
        <f t="shared" si="402"/>
        <v>0</v>
      </c>
      <c r="M282" s="6">
        <f t="shared" si="333"/>
        <v>0</v>
      </c>
      <c r="N282" s="11">
        <f t="shared" si="334"/>
        <v>100</v>
      </c>
      <c r="O282" s="6">
        <v>8.0000000000000002E-3</v>
      </c>
      <c r="P282" s="6">
        <f t="shared" si="339"/>
        <v>0.10806367770836074</v>
      </c>
      <c r="Q282" s="6">
        <f t="shared" si="340"/>
        <v>0.23086397823436097</v>
      </c>
      <c r="R282" s="6">
        <v>0.3</v>
      </c>
      <c r="S282" s="6">
        <f t="shared" si="331"/>
        <v>2.5628466655140767E-2</v>
      </c>
      <c r="T282" s="6">
        <v>0.12</v>
      </c>
      <c r="U282" s="6">
        <f t="shared" si="341"/>
        <v>0.67341928398850459</v>
      </c>
      <c r="V282" s="6">
        <f t="shared" si="342"/>
        <v>1.3667668046560884</v>
      </c>
      <c r="W282" s="6">
        <v>0.06</v>
      </c>
      <c r="X282" s="6">
        <f t="shared" si="370"/>
        <v>0.21749724992656433</v>
      </c>
      <c r="Y282" s="6">
        <v>2.6700000000000002E-2</v>
      </c>
      <c r="Z282" s="6">
        <v>0.21</v>
      </c>
      <c r="AA282" s="6">
        <v>0.442</v>
      </c>
      <c r="AB282" s="6">
        <v>0.5</v>
      </c>
      <c r="AC282" s="6">
        <f t="shared" si="371"/>
        <v>5.8992416308193657E-2</v>
      </c>
      <c r="AD282" s="6">
        <f t="shared" si="343"/>
        <v>0.16730588277878394</v>
      </c>
      <c r="AE282" s="6">
        <f t="shared" si="344"/>
        <v>1.0748133730808669</v>
      </c>
      <c r="AF282" s="6">
        <f t="shared" si="345"/>
        <v>2.1406327665393401</v>
      </c>
      <c r="AG282" s="6">
        <f t="shared" si="346"/>
        <v>9.5053410655125177</v>
      </c>
      <c r="AH282" s="6">
        <f t="shared" si="372"/>
        <v>0.32718373154931796</v>
      </c>
      <c r="AI282" s="6">
        <f t="shared" si="347"/>
        <v>9.236580334111763E-2</v>
      </c>
      <c r="AJ282" s="6">
        <f t="shared" si="348"/>
        <v>0.68129164244985352</v>
      </c>
      <c r="AK282" s="6">
        <f t="shared" si="349"/>
        <v>1.1575564223451067</v>
      </c>
      <c r="AL282" s="6">
        <f t="shared" si="350"/>
        <v>6.1939501335205014</v>
      </c>
      <c r="AM282" s="6">
        <f t="shared" si="373"/>
        <v>0.19611833127975145</v>
      </c>
      <c r="AN282" s="6">
        <f t="shared" si="351"/>
        <v>5.0993076185674238E-2</v>
      </c>
      <c r="AO282" s="6">
        <f t="shared" si="352"/>
        <v>0.43185013668144578</v>
      </c>
      <c r="AP282" s="6">
        <f t="shared" si="353"/>
        <v>0.62595363943653715</v>
      </c>
      <c r="AQ282" s="6">
        <f t="shared" si="354"/>
        <v>4.036153778398905</v>
      </c>
      <c r="AR282" s="6">
        <f t="shared" si="374"/>
        <v>0.11808961056343939</v>
      </c>
      <c r="AS282" s="6">
        <f t="shared" si="355"/>
        <v>2.8152126921635601E-2</v>
      </c>
      <c r="AT282" s="6">
        <f t="shared" si="356"/>
        <v>0.27373672144453215</v>
      </c>
      <c r="AU282" s="6">
        <f t="shared" si="357"/>
        <v>0.33848713648882661</v>
      </c>
      <c r="AV282" s="6">
        <f t="shared" si="358"/>
        <v>2.6300724048006807</v>
      </c>
      <c r="AW282" s="6">
        <f t="shared" si="375"/>
        <v>7.141737495880042E-2</v>
      </c>
      <c r="AX282" s="6">
        <f t="shared" si="359"/>
        <v>1.5542154141203449E-2</v>
      </c>
      <c r="AY282" s="6">
        <f t="shared" si="360"/>
        <v>0.17351341658246364</v>
      </c>
      <c r="AZ282" s="6">
        <f t="shared" si="361"/>
        <v>0.18303838231780409</v>
      </c>
      <c r="BA282" s="6">
        <f t="shared" si="362"/>
        <v>1.7138298574040063</v>
      </c>
      <c r="BB282" s="6">
        <f t="shared" si="376"/>
        <v>4.3372343838334333E-2</v>
      </c>
      <c r="BD282" s="6">
        <f t="shared" si="398"/>
        <v>84.088789741478934</v>
      </c>
      <c r="BE282" s="6">
        <f t="shared" si="397"/>
        <v>4696.8275258297235</v>
      </c>
      <c r="BF282" s="6">
        <f t="shared" si="377"/>
        <v>37.421265951077295</v>
      </c>
      <c r="BG282" s="6">
        <f t="shared" si="363"/>
        <v>38.878149600916736</v>
      </c>
      <c r="BH282" s="6">
        <f t="shared" si="399"/>
        <v>0.30559359798958863</v>
      </c>
      <c r="BI282" s="6">
        <f t="shared" si="364"/>
        <v>1.7260179014294228</v>
      </c>
      <c r="BJ282" s="6">
        <f t="shared" si="378"/>
        <v>219.45723316255587</v>
      </c>
      <c r="BK282" s="6">
        <f t="shared" si="365"/>
        <v>124.72750157947641</v>
      </c>
      <c r="BL282" s="6">
        <f t="shared" si="379"/>
        <v>264.23905013848884</v>
      </c>
      <c r="BM282" s="6">
        <f t="shared" si="366"/>
        <v>179.08905898755671</v>
      </c>
      <c r="BN282" s="6">
        <f t="shared" si="380"/>
        <v>257.10665517371217</v>
      </c>
      <c r="BO282" s="6">
        <f t="shared" si="367"/>
        <v>237.42163550921669</v>
      </c>
      <c r="BP282" s="6">
        <f t="shared" si="381"/>
        <v>177.75544438178977</v>
      </c>
      <c r="BQ282" s="6">
        <f t="shared" si="368"/>
        <v>285.36921020763054</v>
      </c>
      <c r="BR282" s="6">
        <f t="shared" si="382"/>
        <v>71.130381024922755</v>
      </c>
      <c r="BS282" s="6">
        <f t="shared" si="369"/>
        <v>311.38674485427094</v>
      </c>
      <c r="BU282" s="6">
        <f t="shared" si="383"/>
        <v>3.2081645566931862</v>
      </c>
      <c r="BV282" s="6">
        <f t="shared" si="384"/>
        <v>4.6064193081692819</v>
      </c>
      <c r="BW282" s="6">
        <f t="shared" si="385"/>
        <v>6.1068141860233585</v>
      </c>
      <c r="BX282" s="6">
        <f t="shared" si="386"/>
        <v>7.3400923947497132</v>
      </c>
      <c r="BY282" s="6">
        <f t="shared" si="387"/>
        <v>8.0092995178692483</v>
      </c>
      <c r="CA282" s="6">
        <f t="shared" si="388"/>
        <v>2.655569123915031</v>
      </c>
      <c r="CB282" s="6">
        <f t="shared" si="389"/>
        <v>3.8129792504126394</v>
      </c>
      <c r="CC282" s="6">
        <f t="shared" si="390"/>
        <v>5.0549362139346323</v>
      </c>
      <c r="CD282" s="6">
        <f t="shared" si="400"/>
        <v>6.0757864460270614</v>
      </c>
      <c r="CE282" s="6">
        <f t="shared" si="391"/>
        <v>6.6297249184014388</v>
      </c>
      <c r="CG282" s="6">
        <f t="shared" si="392"/>
        <v>72.263156411171522</v>
      </c>
      <c r="CH282" s="6">
        <f t="shared" si="393"/>
        <v>103.75851770670624</v>
      </c>
      <c r="CI282" s="6">
        <f t="shared" si="394"/>
        <v>137.55456146346631</v>
      </c>
      <c r="CJ282" s="6">
        <f t="shared" si="395"/>
        <v>165.33386471327935</v>
      </c>
      <c r="CK282" s="6">
        <f t="shared" si="396"/>
        <v>180.40759866765706</v>
      </c>
    </row>
    <row r="283" spans="1:89">
      <c r="A283" s="6">
        <v>1</v>
      </c>
      <c r="B283" s="6">
        <f t="shared" si="337"/>
        <v>1284.2516529753141</v>
      </c>
      <c r="C283" s="11">
        <v>26.999999999994198</v>
      </c>
      <c r="D283" s="6">
        <f t="shared" si="335"/>
        <v>61.216451612904216</v>
      </c>
      <c r="E283" s="6">
        <f t="shared" si="336"/>
        <v>13.023548387100892</v>
      </c>
      <c r="F283" s="6">
        <v>0</v>
      </c>
      <c r="G283" s="6">
        <v>0</v>
      </c>
      <c r="H283" s="11">
        <f t="shared" si="338"/>
        <v>74.240000000005111</v>
      </c>
      <c r="J283" s="6">
        <f t="shared" si="332"/>
        <v>82.457504866514</v>
      </c>
      <c r="K283" s="6">
        <f t="shared" si="401"/>
        <v>17.542495133485986</v>
      </c>
      <c r="L283" s="6">
        <f t="shared" si="402"/>
        <v>0</v>
      </c>
      <c r="M283" s="6">
        <f t="shared" si="333"/>
        <v>0</v>
      </c>
      <c r="N283" s="11">
        <f t="shared" si="334"/>
        <v>99.999999999999986</v>
      </c>
      <c r="O283" s="6">
        <v>8.0000000000000002E-3</v>
      </c>
      <c r="P283" s="6">
        <f t="shared" si="339"/>
        <v>0.10778838330242331</v>
      </c>
      <c r="Q283" s="6">
        <f t="shared" si="340"/>
        <v>0.23072009110974759</v>
      </c>
      <c r="R283" s="6">
        <v>0.3</v>
      </c>
      <c r="S283" s="6">
        <f t="shared" si="331"/>
        <v>2.550537228461195E-2</v>
      </c>
      <c r="T283" s="6">
        <v>0.12</v>
      </c>
      <c r="U283" s="6">
        <f t="shared" si="341"/>
        <v>0.67345263467541205</v>
      </c>
      <c r="V283" s="6">
        <f t="shared" si="342"/>
        <v>1.3647451201033363</v>
      </c>
      <c r="W283" s="6">
        <v>0.06</v>
      </c>
      <c r="X283" s="6">
        <f t="shared" si="370"/>
        <v>0.2170894015040841</v>
      </c>
      <c r="Y283" s="6">
        <v>2.6700000000000002E-2</v>
      </c>
      <c r="Z283" s="6">
        <v>0.21</v>
      </c>
      <c r="AA283" s="6">
        <v>0.442</v>
      </c>
      <c r="AB283" s="6">
        <v>0.5</v>
      </c>
      <c r="AC283" s="6">
        <f t="shared" si="371"/>
        <v>5.8855393579679803E-2</v>
      </c>
      <c r="AD283" s="6">
        <f t="shared" si="343"/>
        <v>0.16709365851913174</v>
      </c>
      <c r="AE283" s="6">
        <f t="shared" si="344"/>
        <v>1.0704611444098047</v>
      </c>
      <c r="AF283" s="6">
        <f t="shared" si="345"/>
        <v>2.1323465921774631</v>
      </c>
      <c r="AG283" s="6">
        <f t="shared" si="346"/>
        <v>9.4895748713553445</v>
      </c>
      <c r="AH283" s="6">
        <f t="shared" si="372"/>
        <v>0.32556685576899774</v>
      </c>
      <c r="AI283" s="6">
        <f t="shared" si="347"/>
        <v>9.2248639115295544E-2</v>
      </c>
      <c r="AJ283" s="6">
        <f t="shared" si="348"/>
        <v>0.67853289651880333</v>
      </c>
      <c r="AK283" s="6">
        <f t="shared" si="349"/>
        <v>1.1530756377382407</v>
      </c>
      <c r="AL283" s="6">
        <f t="shared" si="350"/>
        <v>6.1836764337414101</v>
      </c>
      <c r="AM283" s="6">
        <f t="shared" si="373"/>
        <v>0.19509752643870035</v>
      </c>
      <c r="AN283" s="6">
        <f t="shared" si="351"/>
        <v>5.0928392459907067E-2</v>
      </c>
      <c r="AO283" s="6">
        <f t="shared" si="352"/>
        <v>0.43010145119469967</v>
      </c>
      <c r="AP283" s="6">
        <f t="shared" si="353"/>
        <v>0.62353063579018642</v>
      </c>
      <c r="AQ283" s="6">
        <f t="shared" si="354"/>
        <v>4.0294591439107936</v>
      </c>
      <c r="AR283" s="6">
        <f t="shared" si="374"/>
        <v>0.117444807835948</v>
      </c>
      <c r="AS283" s="6">
        <f t="shared" si="355"/>
        <v>2.8116416495950921E-2</v>
      </c>
      <c r="AT283" s="6">
        <f t="shared" si="356"/>
        <v>0.2726282826799693</v>
      </c>
      <c r="AU283" s="6">
        <f t="shared" si="357"/>
        <v>0.33717688679254948</v>
      </c>
      <c r="AV283" s="6">
        <f t="shared" si="358"/>
        <v>2.6257099908803685</v>
      </c>
      <c r="AW283" s="6">
        <f t="shared" si="375"/>
        <v>7.1009898722078107E-2</v>
      </c>
      <c r="AX283" s="6">
        <f t="shared" si="359"/>
        <v>1.5522439220835828E-2</v>
      </c>
      <c r="AY283" s="6">
        <f t="shared" si="360"/>
        <v>0.17281081082282418</v>
      </c>
      <c r="AZ283" s="6">
        <f t="shared" si="361"/>
        <v>0.18232985913040411</v>
      </c>
      <c r="BA283" s="6">
        <f t="shared" si="362"/>
        <v>1.7109871846268845</v>
      </c>
      <c r="BB283" s="6">
        <f t="shared" si="376"/>
        <v>4.3114744154653988E-2</v>
      </c>
      <c r="BD283" s="6">
        <f t="shared" si="398"/>
        <v>80.250709795686149</v>
      </c>
      <c r="BE283" s="6">
        <f t="shared" si="397"/>
        <v>4679.7290931777598</v>
      </c>
      <c r="BF283" s="6">
        <f t="shared" si="377"/>
        <v>37.307571886138966</v>
      </c>
      <c r="BG283" s="6">
        <f t="shared" si="363"/>
        <v>38.872332646417561</v>
      </c>
      <c r="BH283" s="6">
        <f t="shared" si="399"/>
        <v>0.29972098022335103</v>
      </c>
      <c r="BI283" s="6">
        <f t="shared" si="364"/>
        <v>1.720735320239775</v>
      </c>
      <c r="BJ283" s="6">
        <f t="shared" si="378"/>
        <v>219.92526907968042</v>
      </c>
      <c r="BK283" s="6">
        <f t="shared" si="365"/>
        <v>125.08008590355097</v>
      </c>
      <c r="BL283" s="6">
        <f t="shared" si="379"/>
        <v>264.13273862099652</v>
      </c>
      <c r="BM283" s="6">
        <f t="shared" si="366"/>
        <v>179.40403557879142</v>
      </c>
      <c r="BN283" s="6">
        <f t="shared" si="380"/>
        <v>255.88751834647894</v>
      </c>
      <c r="BO283" s="6">
        <f t="shared" si="367"/>
        <v>237.49002766787314</v>
      </c>
      <c r="BP283" s="6">
        <f t="shared" si="381"/>
        <v>175.62562793843091</v>
      </c>
      <c r="BQ283" s="6">
        <f t="shared" si="368"/>
        <v>284.96275249552269</v>
      </c>
      <c r="BR283" s="6">
        <f t="shared" si="382"/>
        <v>69.435701547402999</v>
      </c>
      <c r="BS283" s="6">
        <f t="shared" si="369"/>
        <v>310.49062987906103</v>
      </c>
      <c r="BU283" s="6">
        <f t="shared" si="383"/>
        <v>3.2177149501492095</v>
      </c>
      <c r="BV283" s="6">
        <f t="shared" si="384"/>
        <v>4.6152114721452184</v>
      </c>
      <c r="BW283" s="6">
        <f t="shared" si="385"/>
        <v>6.1094874297377677</v>
      </c>
      <c r="BX283" s="6">
        <f t="shared" si="386"/>
        <v>7.3307345635144072</v>
      </c>
      <c r="BY283" s="6">
        <f t="shared" si="387"/>
        <v>7.9874452789669563</v>
      </c>
      <c r="CA283" s="6">
        <f t="shared" si="388"/>
        <v>2.6728061264464267</v>
      </c>
      <c r="CB283" s="6">
        <f t="shared" si="389"/>
        <v>3.8336414781003381</v>
      </c>
      <c r="CC283" s="6">
        <f t="shared" si="390"/>
        <v>5.0748670048890814</v>
      </c>
      <c r="CD283" s="6">
        <f t="shared" si="400"/>
        <v>6.0893001885717997</v>
      </c>
      <c r="CE283" s="6">
        <f t="shared" si="391"/>
        <v>6.6347992308294721</v>
      </c>
      <c r="CG283" s="6">
        <f t="shared" si="392"/>
        <v>72.689904386992964</v>
      </c>
      <c r="CH283" s="6">
        <f t="shared" si="393"/>
        <v>104.26009942876773</v>
      </c>
      <c r="CI283" s="6">
        <f t="shared" si="394"/>
        <v>138.01659376340353</v>
      </c>
      <c r="CJ283" s="6">
        <f t="shared" si="395"/>
        <v>165.60522071216315</v>
      </c>
      <c r="CK283" s="6">
        <f t="shared" si="396"/>
        <v>180.44066756053795</v>
      </c>
    </row>
    <row r="284" spans="1:89">
      <c r="A284" s="6">
        <v>1</v>
      </c>
      <c r="B284" s="6">
        <f t="shared" si="337"/>
        <v>1284.9659386895992</v>
      </c>
      <c r="C284" s="11">
        <v>27.0999999999941</v>
      </c>
      <c r="D284" s="6">
        <f t="shared" si="335"/>
        <v>61.199451612904227</v>
      </c>
      <c r="E284" s="6">
        <f t="shared" si="336"/>
        <v>12.952548387100961</v>
      </c>
      <c r="F284" s="6">
        <v>0</v>
      </c>
      <c r="G284" s="6">
        <v>0</v>
      </c>
      <c r="H284" s="11">
        <f t="shared" si="338"/>
        <v>74.152000000005188</v>
      </c>
      <c r="J284" s="6">
        <f t="shared" si="332"/>
        <v>82.532435555210853</v>
      </c>
      <c r="K284" s="6">
        <f t="shared" si="401"/>
        <v>17.467564444789154</v>
      </c>
      <c r="L284" s="6">
        <f t="shared" si="402"/>
        <v>0</v>
      </c>
      <c r="M284" s="6">
        <f t="shared" si="333"/>
        <v>0</v>
      </c>
      <c r="N284" s="11">
        <f t="shared" si="334"/>
        <v>100</v>
      </c>
      <c r="O284" s="6">
        <v>8.0000000000000002E-3</v>
      </c>
      <c r="P284" s="6">
        <f t="shared" si="339"/>
        <v>0.1075140416562331</v>
      </c>
      <c r="Q284" s="6">
        <f t="shared" si="340"/>
        <v>0.23057642546431761</v>
      </c>
      <c r="R284" s="6">
        <v>0.3</v>
      </c>
      <c r="S284" s="6">
        <f t="shared" si="331"/>
        <v>2.538267935791684E-2</v>
      </c>
      <c r="T284" s="6">
        <v>0.12</v>
      </c>
      <c r="U284" s="6">
        <f t="shared" si="341"/>
        <v>0.67348595643386955</v>
      </c>
      <c r="V284" s="6">
        <f t="shared" si="342"/>
        <v>1.3627282754598335</v>
      </c>
      <c r="W284" s="6">
        <v>0.06</v>
      </c>
      <c r="X284" s="6">
        <f t="shared" si="370"/>
        <v>0.21668051613294381</v>
      </c>
      <c r="Y284" s="6">
        <v>2.6700000000000002E-2</v>
      </c>
      <c r="Z284" s="6">
        <v>0.21</v>
      </c>
      <c r="AA284" s="6">
        <v>0.442</v>
      </c>
      <c r="AB284" s="6">
        <v>0.5</v>
      </c>
      <c r="AC284" s="6">
        <f t="shared" si="371"/>
        <v>5.8718045627298522E-2</v>
      </c>
      <c r="AD284" s="6">
        <f t="shared" si="343"/>
        <v>0.16688189767137362</v>
      </c>
      <c r="AE284" s="6">
        <f t="shared" si="344"/>
        <v>1.0661305053337964</v>
      </c>
      <c r="AF284" s="6">
        <f t="shared" si="345"/>
        <v>2.1241000459503256</v>
      </c>
      <c r="AG284" s="6">
        <f t="shared" si="346"/>
        <v>9.473849247486033</v>
      </c>
      <c r="AH284" s="6">
        <f t="shared" si="372"/>
        <v>0.32395872773367657</v>
      </c>
      <c r="AI284" s="6">
        <f t="shared" si="347"/>
        <v>9.2131730728725339E-2</v>
      </c>
      <c r="AJ284" s="6">
        <f t="shared" si="348"/>
        <v>0.67578783557813593</v>
      </c>
      <c r="AK284" s="6">
        <f t="shared" si="349"/>
        <v>1.1486162822165458</v>
      </c>
      <c r="AL284" s="6">
        <f t="shared" si="350"/>
        <v>6.1734291707138462</v>
      </c>
      <c r="AM284" s="6">
        <f t="shared" si="373"/>
        <v>0.19408223697924229</v>
      </c>
      <c r="AN284" s="6">
        <f t="shared" si="351"/>
        <v>5.0863849977218947E-2</v>
      </c>
      <c r="AO284" s="6">
        <f t="shared" si="352"/>
        <v>0.42836144020885625</v>
      </c>
      <c r="AP284" s="6">
        <f t="shared" si="353"/>
        <v>0.62111922001427855</v>
      </c>
      <c r="AQ284" s="6">
        <f t="shared" si="354"/>
        <v>4.0227817363606233</v>
      </c>
      <c r="AR284" s="6">
        <f t="shared" si="374"/>
        <v>0.11680348482845627</v>
      </c>
      <c r="AS284" s="6">
        <f t="shared" si="355"/>
        <v>2.808078404738364E-2</v>
      </c>
      <c r="AT284" s="6">
        <f t="shared" si="356"/>
        <v>0.27152534241878878</v>
      </c>
      <c r="AU284" s="6">
        <f t="shared" si="357"/>
        <v>0.33587290328730818</v>
      </c>
      <c r="AV284" s="6">
        <f t="shared" si="358"/>
        <v>2.6213588025219607</v>
      </c>
      <c r="AW284" s="6">
        <f t="shared" si="375"/>
        <v>7.0604619168241192E-2</v>
      </c>
      <c r="AX284" s="6">
        <f t="shared" si="359"/>
        <v>1.5502767349875508E-2</v>
      </c>
      <c r="AY284" s="6">
        <f t="shared" si="360"/>
        <v>0.17211169039793606</v>
      </c>
      <c r="AZ284" s="6">
        <f t="shared" si="361"/>
        <v>0.18162472441289512</v>
      </c>
      <c r="BA284" s="6">
        <f t="shared" si="362"/>
        <v>1.7081518267446392</v>
      </c>
      <c r="BB284" s="6">
        <f t="shared" si="376"/>
        <v>4.2858531909585738E-2</v>
      </c>
      <c r="BD284" s="6">
        <f t="shared" si="398"/>
        <v>76.563490477256735</v>
      </c>
      <c r="BE284" s="6">
        <f t="shared" si="397"/>
        <v>4662.7432422452985</v>
      </c>
      <c r="BF284" s="6">
        <f t="shared" si="377"/>
        <v>37.1938409879454</v>
      </c>
      <c r="BG284" s="6">
        <f t="shared" si="363"/>
        <v>38.866138950260847</v>
      </c>
      <c r="BH284" s="6">
        <f t="shared" si="399"/>
        <v>0.29393981007068254</v>
      </c>
      <c r="BI284" s="6">
        <f t="shared" si="364"/>
        <v>1.7154703921579741</v>
      </c>
      <c r="BJ284" s="6">
        <f t="shared" si="378"/>
        <v>220.38835171967037</v>
      </c>
      <c r="BK284" s="6">
        <f t="shared" si="365"/>
        <v>125.43177692132235</v>
      </c>
      <c r="BL284" s="6">
        <f t="shared" si="379"/>
        <v>264.01451631203963</v>
      </c>
      <c r="BM284" s="6">
        <f t="shared" si="366"/>
        <v>179.71625137485483</v>
      </c>
      <c r="BN284" s="6">
        <f t="shared" si="380"/>
        <v>254.65449003512924</v>
      </c>
      <c r="BO284" s="6">
        <f t="shared" si="367"/>
        <v>237.55336516738328</v>
      </c>
      <c r="BP284" s="6">
        <f t="shared" si="381"/>
        <v>173.49839550440828</v>
      </c>
      <c r="BQ284" s="6">
        <f t="shared" si="368"/>
        <v>284.55144490514988</v>
      </c>
      <c r="BR284" s="6">
        <f t="shared" si="382"/>
        <v>67.766140674310321</v>
      </c>
      <c r="BS284" s="6">
        <f t="shared" si="369"/>
        <v>309.59496755727298</v>
      </c>
      <c r="BU284" s="6">
        <f t="shared" si="383"/>
        <v>3.2272765010654738</v>
      </c>
      <c r="BV284" s="6">
        <f t="shared" si="384"/>
        <v>4.6239800563891276</v>
      </c>
      <c r="BW284" s="6">
        <f t="shared" si="385"/>
        <v>6.112090667699035</v>
      </c>
      <c r="BX284" s="6">
        <f t="shared" si="386"/>
        <v>7.3213201154173335</v>
      </c>
      <c r="BY284" s="6">
        <f t="shared" si="387"/>
        <v>7.9656733578161401</v>
      </c>
      <c r="CA284" s="6">
        <f t="shared" si="388"/>
        <v>2.6900854369352301</v>
      </c>
      <c r="CB284" s="6">
        <f t="shared" si="389"/>
        <v>3.8543029722630457</v>
      </c>
      <c r="CC284" s="6">
        <f t="shared" si="390"/>
        <v>5.0947125506527309</v>
      </c>
      <c r="CD284" s="6">
        <f t="shared" si="400"/>
        <v>6.1026616762223203</v>
      </c>
      <c r="CE284" s="6">
        <f t="shared" si="391"/>
        <v>6.6397601470371876</v>
      </c>
      <c r="CG284" s="6">
        <f t="shared" si="392"/>
        <v>73.118007454232767</v>
      </c>
      <c r="CH284" s="6">
        <f t="shared" si="393"/>
        <v>104.76208286450282</v>
      </c>
      <c r="CI284" s="6">
        <f t="shared" si="394"/>
        <v>138.47710007314862</v>
      </c>
      <c r="CJ284" s="6">
        <f t="shared" si="395"/>
        <v>165.87371382562813</v>
      </c>
      <c r="CK284" s="6">
        <f t="shared" si="396"/>
        <v>180.47234681084663</v>
      </c>
    </row>
    <row r="285" spans="1:89">
      <c r="A285" s="6">
        <v>1</v>
      </c>
      <c r="B285" s="6">
        <f t="shared" si="337"/>
        <v>1285.680224403884</v>
      </c>
      <c r="C285" s="11">
        <v>27.199999999993999</v>
      </c>
      <c r="D285" s="6">
        <f t="shared" si="335"/>
        <v>61.182451612904245</v>
      </c>
      <c r="E285" s="6">
        <f t="shared" si="336"/>
        <v>12.881548387101034</v>
      </c>
      <c r="F285" s="6">
        <v>0</v>
      </c>
      <c r="G285" s="6">
        <v>0</v>
      </c>
      <c r="H285" s="11">
        <f t="shared" si="338"/>
        <v>74.064000000005279</v>
      </c>
      <c r="J285" s="6">
        <f t="shared" si="332"/>
        <v>82.607544303440108</v>
      </c>
      <c r="K285" s="6">
        <f t="shared" si="401"/>
        <v>17.392455696559889</v>
      </c>
      <c r="L285" s="6">
        <f t="shared" si="402"/>
        <v>0</v>
      </c>
      <c r="M285" s="6">
        <f t="shared" si="333"/>
        <v>0</v>
      </c>
      <c r="N285" s="11">
        <f t="shared" si="334"/>
        <v>100</v>
      </c>
      <c r="O285" s="6">
        <v>8.0000000000000002E-3</v>
      </c>
      <c r="P285" s="6">
        <f t="shared" si="339"/>
        <v>0.10724064871850332</v>
      </c>
      <c r="Q285" s="6">
        <f t="shared" si="340"/>
        <v>0.23043298081489991</v>
      </c>
      <c r="R285" s="6">
        <v>0.3</v>
      </c>
      <c r="S285" s="6">
        <f t="shared" ref="S285:S348" si="403">(J285*O285+K285*P285+L285*Q285+M285*R285)/100</f>
        <v>2.5260385861344319E-2</v>
      </c>
      <c r="T285" s="6">
        <v>0.12</v>
      </c>
      <c r="U285" s="6">
        <f t="shared" si="341"/>
        <v>0.67351924930145823</v>
      </c>
      <c r="V285" s="6">
        <f t="shared" si="342"/>
        <v>1.3607162555639534</v>
      </c>
      <c r="W285" s="6">
        <v>0.06</v>
      </c>
      <c r="X285" s="6">
        <f t="shared" si="370"/>
        <v>0.21627059020668699</v>
      </c>
      <c r="Y285" s="6">
        <v>2.6700000000000002E-2</v>
      </c>
      <c r="Z285" s="6">
        <v>0.21</v>
      </c>
      <c r="AA285" s="6">
        <v>0.442</v>
      </c>
      <c r="AB285" s="6">
        <v>0.5</v>
      </c>
      <c r="AC285" s="6">
        <f t="shared" si="371"/>
        <v>5.8580371291794275E-2</v>
      </c>
      <c r="AD285" s="6">
        <f t="shared" si="343"/>
        <v>0.16667059888902241</v>
      </c>
      <c r="AE285" s="6">
        <f t="shared" si="344"/>
        <v>1.061821330924039</v>
      </c>
      <c r="AF285" s="6">
        <f t="shared" si="345"/>
        <v>2.115892905723487</v>
      </c>
      <c r="AG285" s="6">
        <f t="shared" si="346"/>
        <v>9.4581640590547451</v>
      </c>
      <c r="AH285" s="6">
        <f t="shared" si="372"/>
        <v>0.32235929337564412</v>
      </c>
      <c r="AI285" s="6">
        <f t="shared" si="347"/>
        <v>9.2015077438041729E-2</v>
      </c>
      <c r="AJ285" s="6">
        <f t="shared" si="348"/>
        <v>0.67305638043926708</v>
      </c>
      <c r="AK285" s="6">
        <f t="shared" si="349"/>
        <v>1.1441782356598622</v>
      </c>
      <c r="AL285" s="6">
        <f t="shared" si="350"/>
        <v>6.1632082565658264</v>
      </c>
      <c r="AM285" s="6">
        <f t="shared" si="373"/>
        <v>0.19307242864124416</v>
      </c>
      <c r="AN285" s="6">
        <f t="shared" si="351"/>
        <v>5.0799448327214662E-2</v>
      </c>
      <c r="AO285" s="6">
        <f t="shared" si="352"/>
        <v>0.42663005352867023</v>
      </c>
      <c r="AP285" s="6">
        <f t="shared" si="353"/>
        <v>0.61871932715331812</v>
      </c>
      <c r="AQ285" s="6">
        <f t="shared" si="354"/>
        <v>4.0161214984885154</v>
      </c>
      <c r="AR285" s="6">
        <f t="shared" si="374"/>
        <v>0.11616561983099072</v>
      </c>
      <c r="AS285" s="6">
        <f t="shared" si="355"/>
        <v>2.8045229349363817E-2</v>
      </c>
      <c r="AT285" s="6">
        <f t="shared" si="356"/>
        <v>0.27042786884374526</v>
      </c>
      <c r="AU285" s="6">
        <f t="shared" si="357"/>
        <v>0.33457515084813755</v>
      </c>
      <c r="AV285" s="6">
        <f t="shared" si="358"/>
        <v>2.6170188024132957</v>
      </c>
      <c r="AW285" s="6">
        <f t="shared" si="375"/>
        <v>7.020152253957658E-2</v>
      </c>
      <c r="AX285" s="6">
        <f t="shared" si="359"/>
        <v>1.5483138403238316E-2</v>
      </c>
      <c r="AY285" s="6">
        <f t="shared" si="360"/>
        <v>0.1714160351398111</v>
      </c>
      <c r="AZ285" s="6">
        <f t="shared" si="361"/>
        <v>0.18092295917130047</v>
      </c>
      <c r="BA285" s="6">
        <f t="shared" si="362"/>
        <v>1.7053237594436057</v>
      </c>
      <c r="BB285" s="6">
        <f t="shared" si="376"/>
        <v>4.2603698384509218E-2</v>
      </c>
      <c r="BD285" s="6">
        <f t="shared" si="398"/>
        <v>73.022309558290232</v>
      </c>
      <c r="BE285" s="6">
        <f t="shared" si="397"/>
        <v>4645.8692682280798</v>
      </c>
      <c r="BF285" s="6">
        <f t="shared" si="377"/>
        <v>37.080073142613251</v>
      </c>
      <c r="BG285" s="6">
        <f t="shared" si="363"/>
        <v>38.859572531850382</v>
      </c>
      <c r="BH285" s="6">
        <f t="shared" si="399"/>
        <v>0.28824900513784824</v>
      </c>
      <c r="BI285" s="6">
        <f t="shared" si="364"/>
        <v>1.7102232547056986</v>
      </c>
      <c r="BJ285" s="6">
        <f t="shared" si="378"/>
        <v>220.8464123490933</v>
      </c>
      <c r="BK285" s="6">
        <f t="shared" si="365"/>
        <v>125.78256602215947</v>
      </c>
      <c r="BL285" s="6">
        <f t="shared" si="379"/>
        <v>263.88432342350774</v>
      </c>
      <c r="BM285" s="6">
        <f t="shared" si="366"/>
        <v>180.02569281620993</v>
      </c>
      <c r="BN285" s="6">
        <f t="shared" si="380"/>
        <v>253.40769060998127</v>
      </c>
      <c r="BO285" s="6">
        <f t="shared" si="367"/>
        <v>237.61165312856923</v>
      </c>
      <c r="BP285" s="6">
        <f t="shared" si="381"/>
        <v>171.37410440527646</v>
      </c>
      <c r="BQ285" s="6">
        <f t="shared" si="368"/>
        <v>284.13535174154777</v>
      </c>
      <c r="BR285" s="6">
        <f t="shared" si="382"/>
        <v>66.12171802621522</v>
      </c>
      <c r="BS285" s="6">
        <f t="shared" si="369"/>
        <v>308.69984531635072</v>
      </c>
      <c r="BU285" s="6">
        <f t="shared" si="383"/>
        <v>3.2368489364895767</v>
      </c>
      <c r="BV285" s="6">
        <f t="shared" si="384"/>
        <v>4.6327244765406483</v>
      </c>
      <c r="BW285" s="6">
        <f t="shared" si="385"/>
        <v>6.1146234414651923</v>
      </c>
      <c r="BX285" s="6">
        <f t="shared" si="386"/>
        <v>7.3118496480799564</v>
      </c>
      <c r="BY285" s="6">
        <f t="shared" si="387"/>
        <v>7.9439845886964342</v>
      </c>
      <c r="CA285" s="6">
        <f t="shared" si="388"/>
        <v>2.7074064886490565</v>
      </c>
      <c r="CB285" s="6">
        <f t="shared" si="389"/>
        <v>3.8749625187983638</v>
      </c>
      <c r="CC285" s="6">
        <f t="shared" si="390"/>
        <v>5.1144713596126135</v>
      </c>
      <c r="CD285" s="6">
        <f t="shared" si="400"/>
        <v>6.1158705795851231</v>
      </c>
      <c r="CE285" s="6">
        <f t="shared" si="391"/>
        <v>6.6446089524617182</v>
      </c>
      <c r="CG285" s="6">
        <f t="shared" si="392"/>
        <v>73.547453922210053</v>
      </c>
      <c r="CH285" s="6">
        <f t="shared" si="393"/>
        <v>105.26443978636543</v>
      </c>
      <c r="CI285" s="6">
        <f t="shared" si="394"/>
        <v>138.93604386139535</v>
      </c>
      <c r="CJ285" s="6">
        <f t="shared" si="395"/>
        <v>166.13933354007796</v>
      </c>
      <c r="CK285" s="6">
        <f t="shared" si="396"/>
        <v>180.50265920952694</v>
      </c>
    </row>
    <row r="286" spans="1:89">
      <c r="A286" s="6">
        <v>1</v>
      </c>
      <c r="B286" s="6">
        <f t="shared" si="337"/>
        <v>1286.3945101181691</v>
      </c>
      <c r="C286" s="11">
        <v>27.299999999993901</v>
      </c>
      <c r="D286" s="6">
        <f t="shared" ref="D286:D349" si="404">$D$221+$D$6*($C286-$C$221)</f>
        <v>61.165451612904263</v>
      </c>
      <c r="E286" s="6">
        <f t="shared" ref="E286:E349" si="405">$E$221+$E$6*($C286-$C$221)</f>
        <v>12.810548387101104</v>
      </c>
      <c r="F286" s="6">
        <v>0</v>
      </c>
      <c r="G286" s="6">
        <v>0</v>
      </c>
      <c r="H286" s="11">
        <f t="shared" si="338"/>
        <v>73.976000000005371</v>
      </c>
      <c r="J286" s="6">
        <f t="shared" ref="J286:J349" si="406">100*D286/H286</f>
        <v>82.682831746647324</v>
      </c>
      <c r="K286" s="6">
        <f t="shared" si="401"/>
        <v>17.317168253352673</v>
      </c>
      <c r="L286" s="6">
        <f t="shared" si="402"/>
        <v>0</v>
      </c>
      <c r="M286" s="6">
        <f t="shared" ref="M286:M349" si="407">100*G286/H286</f>
        <v>0</v>
      </c>
      <c r="N286" s="11">
        <f t="shared" ref="N286:N349" si="408">SUM(J286:M286)</f>
        <v>100</v>
      </c>
      <c r="O286" s="6">
        <v>8.0000000000000002E-3</v>
      </c>
      <c r="P286" s="6">
        <f t="shared" si="339"/>
        <v>0.10696820045815951</v>
      </c>
      <c r="Q286" s="6">
        <f t="shared" si="340"/>
        <v>0.23028975667967172</v>
      </c>
      <c r="R286" s="6">
        <v>0.3</v>
      </c>
      <c r="S286" s="6">
        <f t="shared" si="403"/>
        <v>2.5138489790654833E-2</v>
      </c>
      <c r="T286" s="6">
        <v>0.12</v>
      </c>
      <c r="U286" s="6">
        <f t="shared" si="341"/>
        <v>0.67355251331569632</v>
      </c>
      <c r="V286" s="6">
        <f t="shared" si="342"/>
        <v>1.3587090453119741</v>
      </c>
      <c r="W286" s="6">
        <v>0.06</v>
      </c>
      <c r="X286" s="6">
        <f t="shared" si="370"/>
        <v>0.21585962010154155</v>
      </c>
      <c r="Y286" s="6">
        <v>2.6700000000000002E-2</v>
      </c>
      <c r="Z286" s="6">
        <v>0.21</v>
      </c>
      <c r="AA286" s="6">
        <v>0.442</v>
      </c>
      <c r="AB286" s="6">
        <v>0.5</v>
      </c>
      <c r="AC286" s="6">
        <f t="shared" si="371"/>
        <v>5.844236940839545E-2</v>
      </c>
      <c r="AD286" s="6">
        <f t="shared" si="343"/>
        <v>0.16645976083040842</v>
      </c>
      <c r="AE286" s="6">
        <f t="shared" si="344"/>
        <v>1.057533497071691</v>
      </c>
      <c r="AF286" s="6">
        <f t="shared" si="345"/>
        <v>2.1077249507794393</v>
      </c>
      <c r="AG286" s="6">
        <f t="shared" si="346"/>
        <v>9.4425191717538901</v>
      </c>
      <c r="AH286" s="6">
        <f t="shared" si="372"/>
        <v>0.32076849899674736</v>
      </c>
      <c r="AI286" s="6">
        <f t="shared" si="347"/>
        <v>9.1898678502539133E-2</v>
      </c>
      <c r="AJ286" s="6">
        <f t="shared" si="348"/>
        <v>0.67033845243336165</v>
      </c>
      <c r="AK286" s="6">
        <f t="shared" si="349"/>
        <v>1.1397613787142435</v>
      </c>
      <c r="AL286" s="6">
        <f t="shared" si="350"/>
        <v>6.1530136037787058</v>
      </c>
      <c r="AM286" s="6">
        <f t="shared" si="373"/>
        <v>0.19206806739845247</v>
      </c>
      <c r="AN286" s="6">
        <f t="shared" si="351"/>
        <v>5.0735187100967388E-2</v>
      </c>
      <c r="AO286" s="6">
        <f t="shared" si="352"/>
        <v>0.42490724128834972</v>
      </c>
      <c r="AP286" s="6">
        <f t="shared" si="353"/>
        <v>0.6163308926661426</v>
      </c>
      <c r="AQ286" s="6">
        <f t="shared" si="354"/>
        <v>4.0094783732648347</v>
      </c>
      <c r="AR286" s="6">
        <f t="shared" si="374"/>
        <v>0.11553119128162231</v>
      </c>
      <c r="AS286" s="6">
        <f t="shared" si="355"/>
        <v>2.8009752176132195E-2</v>
      </c>
      <c r="AT286" s="6">
        <f t="shared" si="356"/>
        <v>0.26933583034642344</v>
      </c>
      <c r="AU286" s="6">
        <f t="shared" si="357"/>
        <v>0.3332835945741251</v>
      </c>
      <c r="AV286" s="6">
        <f t="shared" si="358"/>
        <v>2.6126899533922443</v>
      </c>
      <c r="AW286" s="6">
        <f t="shared" si="375"/>
        <v>6.9800595172098925E-2</v>
      </c>
      <c r="AX286" s="6">
        <f t="shared" si="359"/>
        <v>1.5463552256287674E-2</v>
      </c>
      <c r="AY286" s="6">
        <f t="shared" si="360"/>
        <v>0.17072382501283226</v>
      </c>
      <c r="AZ286" s="6">
        <f t="shared" si="361"/>
        <v>0.18022454453280073</v>
      </c>
      <c r="BA286" s="6">
        <f t="shared" si="362"/>
        <v>1.7025029585078861</v>
      </c>
      <c r="BB286" s="6">
        <f t="shared" si="376"/>
        <v>4.2350234920152781E-2</v>
      </c>
      <c r="BD286" s="6">
        <f t="shared" si="398"/>
        <v>69.622454296546266</v>
      </c>
      <c r="BE286" s="6">
        <f t="shared" si="397"/>
        <v>4629.1064593858528</v>
      </c>
      <c r="BF286" s="6">
        <f t="shared" si="377"/>
        <v>36.966268236536138</v>
      </c>
      <c r="BG286" s="6">
        <f t="shared" si="363"/>
        <v>38.852637351281473</v>
      </c>
      <c r="BH286" s="6">
        <f t="shared" si="399"/>
        <v>0.28264749165488839</v>
      </c>
      <c r="BI286" s="6">
        <f t="shared" si="364"/>
        <v>1.704994039456432</v>
      </c>
      <c r="BJ286" s="6">
        <f t="shared" si="378"/>
        <v>221.29938205953897</v>
      </c>
      <c r="BK286" s="6">
        <f t="shared" si="365"/>
        <v>126.13244446918257</v>
      </c>
      <c r="BL286" s="6">
        <f t="shared" si="379"/>
        <v>263.74210135948579</v>
      </c>
      <c r="BM286" s="6">
        <f t="shared" si="366"/>
        <v>180.33234632735724</v>
      </c>
      <c r="BN286" s="6">
        <f t="shared" si="380"/>
        <v>252.14724393016598</v>
      </c>
      <c r="BO286" s="6">
        <f t="shared" si="367"/>
        <v>237.66489705091936</v>
      </c>
      <c r="BP286" s="6">
        <f t="shared" si="381"/>
        <v>169.25311122614363</v>
      </c>
      <c r="BQ286" s="6">
        <f t="shared" si="368"/>
        <v>283.71453767372611</v>
      </c>
      <c r="BR286" s="6">
        <f t="shared" si="382"/>
        <v>64.502443553317946</v>
      </c>
      <c r="BS286" s="6">
        <f t="shared" si="369"/>
        <v>307.80534933919739</v>
      </c>
      <c r="BU286" s="6">
        <f t="shared" si="383"/>
        <v>3.2464319816637199</v>
      </c>
      <c r="BV286" s="6">
        <f t="shared" si="384"/>
        <v>4.6414441495156149</v>
      </c>
      <c r="BW286" s="6">
        <f t="shared" si="385"/>
        <v>6.1170853062586366</v>
      </c>
      <c r="BX286" s="6">
        <f t="shared" si="386"/>
        <v>7.3023237807141648</v>
      </c>
      <c r="BY286" s="6">
        <f t="shared" si="387"/>
        <v>7.9223798002748733</v>
      </c>
      <c r="CA286" s="6">
        <f t="shared" si="388"/>
        <v>2.7247687124032285</v>
      </c>
      <c r="CB286" s="6">
        <f t="shared" si="389"/>
        <v>3.895618904199539</v>
      </c>
      <c r="CC286" s="6">
        <f t="shared" si="390"/>
        <v>5.1341419588447001</v>
      </c>
      <c r="CD286" s="6">
        <f t="shared" si="400"/>
        <v>6.1289266117108649</v>
      </c>
      <c r="CE286" s="6">
        <f t="shared" si="391"/>
        <v>6.6493469536674725</v>
      </c>
      <c r="CG286" s="6">
        <f t="shared" si="392"/>
        <v>73.978231917687395</v>
      </c>
      <c r="CH286" s="6">
        <f t="shared" si="393"/>
        <v>105.76714179297007</v>
      </c>
      <c r="CI286" s="6">
        <f t="shared" si="394"/>
        <v>139.39338880427357</v>
      </c>
      <c r="CJ286" s="6">
        <f t="shared" si="395"/>
        <v>166.40207010000864</v>
      </c>
      <c r="CK286" s="6">
        <f t="shared" si="396"/>
        <v>180.53162780400606</v>
      </c>
    </row>
    <row r="287" spans="1:89">
      <c r="A287" s="6">
        <v>1</v>
      </c>
      <c r="B287" s="6">
        <f t="shared" si="337"/>
        <v>1287.1087958324542</v>
      </c>
      <c r="C287" s="11">
        <v>27.399999999993799</v>
      </c>
      <c r="D287" s="6">
        <f t="shared" si="404"/>
        <v>61.148451612904282</v>
      </c>
      <c r="E287" s="6">
        <f t="shared" si="405"/>
        <v>12.739548387101177</v>
      </c>
      <c r="F287" s="6">
        <v>0</v>
      </c>
      <c r="G287" s="6">
        <v>0</v>
      </c>
      <c r="H287" s="11">
        <f t="shared" si="338"/>
        <v>73.888000000005462</v>
      </c>
      <c r="J287" s="6">
        <f t="shared" si="406"/>
        <v>82.758298523305214</v>
      </c>
      <c r="K287" s="6">
        <f t="shared" si="401"/>
        <v>17.241701476694775</v>
      </c>
      <c r="L287" s="6">
        <f t="shared" si="402"/>
        <v>0</v>
      </c>
      <c r="M287" s="6">
        <f t="shared" si="407"/>
        <v>0</v>
      </c>
      <c r="N287" s="11">
        <f t="shared" si="408"/>
        <v>99.999999999999986</v>
      </c>
      <c r="O287" s="6">
        <v>8.0000000000000002E-3</v>
      </c>
      <c r="P287" s="6">
        <f t="shared" si="339"/>
        <v>0.1066966928642254</v>
      </c>
      <c r="Q287" s="6">
        <f t="shared" si="340"/>
        <v>0.23014675257815481</v>
      </c>
      <c r="R287" s="6">
        <v>0.3</v>
      </c>
      <c r="S287" s="6">
        <f t="shared" si="403"/>
        <v>2.5016989151020054E-2</v>
      </c>
      <c r="T287" s="6">
        <v>0.12</v>
      </c>
      <c r="U287" s="6">
        <f t="shared" si="341"/>
        <v>0.67358574851403519</v>
      </c>
      <c r="V287" s="6">
        <f t="shared" si="342"/>
        <v>1.356706629657825</v>
      </c>
      <c r="W287" s="6">
        <v>0.06</v>
      </c>
      <c r="X287" s="6">
        <f t="shared" si="370"/>
        <v>0.2154476021763162</v>
      </c>
      <c r="Y287" s="6">
        <v>2.6700000000000002E-2</v>
      </c>
      <c r="Z287" s="6">
        <v>0.21</v>
      </c>
      <c r="AA287" s="6">
        <v>0.442</v>
      </c>
      <c r="AB287" s="6">
        <v>0.5</v>
      </c>
      <c r="AC287" s="6">
        <f t="shared" si="371"/>
        <v>5.8304038806781512E-2</v>
      </c>
      <c r="AD287" s="6">
        <f t="shared" si="343"/>
        <v>0.16624938215865961</v>
      </c>
      <c r="AE287" s="6">
        <f t="shared" si="344"/>
        <v>1.0532668804818914</v>
      </c>
      <c r="AF287" s="6">
        <f t="shared" si="345"/>
        <v>2.0995959618075508</v>
      </c>
      <c r="AG287" s="6">
        <f t="shared" si="346"/>
        <v>9.4269144518156054</v>
      </c>
      <c r="AH287" s="6">
        <f t="shared" si="372"/>
        <v>0.31918629126559728</v>
      </c>
      <c r="AI287" s="6">
        <f t="shared" si="347"/>
        <v>9.1782533184160839E-2</v>
      </c>
      <c r="AJ287" s="6">
        <f t="shared" si="348"/>
        <v>0.66763397340754149</v>
      </c>
      <c r="AK287" s="6">
        <f t="shared" si="349"/>
        <v>1.1353655927865181</v>
      </c>
      <c r="AL287" s="6">
        <f t="shared" si="350"/>
        <v>6.142845125185552</v>
      </c>
      <c r="AM287" s="6">
        <f t="shared" si="373"/>
        <v>0.19106911945672359</v>
      </c>
      <c r="AN287" s="6">
        <f t="shared" si="351"/>
        <v>5.067106589101264E-2</v>
      </c>
      <c r="AO287" s="6">
        <f t="shared" si="352"/>
        <v>0.42319295394915274</v>
      </c>
      <c r="AP287" s="6">
        <f t="shared" si="353"/>
        <v>0.61395385242298173</v>
      </c>
      <c r="AQ287" s="6">
        <f t="shared" si="354"/>
        <v>4.0028523038891368</v>
      </c>
      <c r="AR287" s="6">
        <f t="shared" si="374"/>
        <v>0.11490017776534422</v>
      </c>
      <c r="AS287" s="6">
        <f t="shared" si="355"/>
        <v>2.7974352302736781E-2</v>
      </c>
      <c r="AT287" s="6">
        <f t="shared" si="356"/>
        <v>0.26824919552571513</v>
      </c>
      <c r="AU287" s="6">
        <f t="shared" si="357"/>
        <v>0.33199819978682021</v>
      </c>
      <c r="AV287" s="6">
        <f t="shared" si="358"/>
        <v>2.6083722184460219</v>
      </c>
      <c r="AW287" s="6">
        <f t="shared" si="375"/>
        <v>6.9401823494839088E-2</v>
      </c>
      <c r="AX287" s="6">
        <f t="shared" si="359"/>
        <v>1.5444008784832687E-2</v>
      </c>
      <c r="AY287" s="6">
        <f t="shared" si="360"/>
        <v>0.17003504011278819</v>
      </c>
      <c r="AZ287" s="6">
        <f t="shared" si="361"/>
        <v>0.17952946174487391</v>
      </c>
      <c r="BA287" s="6">
        <f t="shared" si="362"/>
        <v>1.6996893998188989</v>
      </c>
      <c r="BB287" s="6">
        <f t="shared" si="376"/>
        <v>4.2098132916142471E-2</v>
      </c>
      <c r="BD287" s="6">
        <f t="shared" si="398"/>
        <v>66.359320535071831</v>
      </c>
      <c r="BE287" s="6">
        <f t="shared" si="397"/>
        <v>4612.4540975652426</v>
      </c>
      <c r="BF287" s="6">
        <f t="shared" si="377"/>
        <v>36.852426156392973</v>
      </c>
      <c r="BG287" s="6">
        <f t="shared" si="363"/>
        <v>38.84533731042422</v>
      </c>
      <c r="BH287" s="6">
        <f t="shared" si="399"/>
        <v>0.27713420444231368</v>
      </c>
      <c r="BI287" s="6">
        <f t="shared" si="364"/>
        <v>1.6997828721753625</v>
      </c>
      <c r="BJ287" s="6">
        <f t="shared" si="378"/>
        <v>221.74719177571663</v>
      </c>
      <c r="BK287" s="6">
        <f t="shared" si="365"/>
        <v>126.48140340095796</v>
      </c>
      <c r="BL287" s="6">
        <f t="shared" si="379"/>
        <v>263.58779274331567</v>
      </c>
      <c r="BM287" s="6">
        <f t="shared" si="366"/>
        <v>180.63619832157582</v>
      </c>
      <c r="BN287" s="6">
        <f t="shared" si="380"/>
        <v>250.8732773437354</v>
      </c>
      <c r="BO287" s="6">
        <f t="shared" si="367"/>
        <v>237.71310281841136</v>
      </c>
      <c r="BP287" s="6">
        <f t="shared" si="381"/>
        <v>167.13577167180105</v>
      </c>
      <c r="BQ287" s="6">
        <f t="shared" si="368"/>
        <v>283.28906772481429</v>
      </c>
      <c r="BR287" s="6">
        <f t="shared" si="382"/>
        <v>62.908317590731961</v>
      </c>
      <c r="BS287" s="6">
        <f t="shared" si="369"/>
        <v>306.91156455179492</v>
      </c>
      <c r="BU287" s="6">
        <f t="shared" si="383"/>
        <v>3.2560253600119062</v>
      </c>
      <c r="BV287" s="6">
        <f t="shared" si="384"/>
        <v>4.6501384935355352</v>
      </c>
      <c r="BW287" s="6">
        <f t="shared" si="385"/>
        <v>6.1194758310058646</v>
      </c>
      <c r="BX287" s="6">
        <f t="shared" si="386"/>
        <v>7.2927431537270531</v>
      </c>
      <c r="BY287" s="6">
        <f t="shared" si="387"/>
        <v>7.9008598148904374</v>
      </c>
      <c r="CA287" s="6">
        <f t="shared" si="388"/>
        <v>2.7421715365736254</v>
      </c>
      <c r="CB287" s="6">
        <f t="shared" si="389"/>
        <v>3.9162709156699798</v>
      </c>
      <c r="CC287" s="6">
        <f t="shared" si="390"/>
        <v>5.1537228943674913</v>
      </c>
      <c r="CD287" s="6">
        <f t="shared" si="400"/>
        <v>6.1418295278939024</v>
      </c>
      <c r="CE287" s="6">
        <f t="shared" si="391"/>
        <v>6.6539754772584745</v>
      </c>
      <c r="CG287" s="6">
        <f t="shared" si="392"/>
        <v>74.410329384651646</v>
      </c>
      <c r="CH287" s="6">
        <f t="shared" si="393"/>
        <v>106.27016031194601</v>
      </c>
      <c r="CI287" s="6">
        <f t="shared" si="394"/>
        <v>139.84909879353523</v>
      </c>
      <c r="CJ287" s="6">
        <f t="shared" si="395"/>
        <v>166.66191450809492</v>
      </c>
      <c r="CK287" s="6">
        <f t="shared" si="396"/>
        <v>180.55927587916747</v>
      </c>
    </row>
    <row r="288" spans="1:89">
      <c r="A288" s="6">
        <v>1</v>
      </c>
      <c r="B288" s="6">
        <f t="shared" si="337"/>
        <v>1287.8230815467391</v>
      </c>
      <c r="C288" s="11">
        <v>27.499999999993701</v>
      </c>
      <c r="D288" s="6">
        <f t="shared" si="404"/>
        <v>61.1314516129043</v>
      </c>
      <c r="E288" s="6">
        <f t="shared" si="405"/>
        <v>12.668548387101247</v>
      </c>
      <c r="F288" s="6">
        <v>0</v>
      </c>
      <c r="G288" s="6">
        <v>0</v>
      </c>
      <c r="H288" s="11">
        <f t="shared" si="338"/>
        <v>73.800000000005554</v>
      </c>
      <c r="J288" s="6">
        <f t="shared" si="406"/>
        <v>82.83394527493185</v>
      </c>
      <c r="K288" s="6">
        <f t="shared" si="401"/>
        <v>17.166054725068147</v>
      </c>
      <c r="L288" s="6">
        <f t="shared" si="402"/>
        <v>0</v>
      </c>
      <c r="M288" s="6">
        <f t="shared" si="407"/>
        <v>0</v>
      </c>
      <c r="N288" s="11">
        <f t="shared" si="408"/>
        <v>100</v>
      </c>
      <c r="O288" s="6">
        <v>8.0000000000000002E-3</v>
      </c>
      <c r="P288" s="6">
        <f t="shared" si="339"/>
        <v>0.10642612194570912</v>
      </c>
      <c r="Q288" s="6">
        <f t="shared" si="340"/>
        <v>0.23000396803121073</v>
      </c>
      <c r="R288" s="6">
        <v>0.3</v>
      </c>
      <c r="S288" s="6">
        <f t="shared" si="403"/>
        <v>2.4895881956962736E-2</v>
      </c>
      <c r="T288" s="6">
        <v>0.12</v>
      </c>
      <c r="U288" s="6">
        <f t="shared" si="341"/>
        <v>0.67361895493386204</v>
      </c>
      <c r="V288" s="6">
        <f t="shared" si="342"/>
        <v>1.3547089936128316</v>
      </c>
      <c r="W288" s="6">
        <v>0.06</v>
      </c>
      <c r="X288" s="6">
        <f t="shared" si="370"/>
        <v>0.21503453277229709</v>
      </c>
      <c r="Y288" s="6">
        <v>2.6700000000000002E-2</v>
      </c>
      <c r="Z288" s="6">
        <v>0.21</v>
      </c>
      <c r="AA288" s="6">
        <v>0.442</v>
      </c>
      <c r="AB288" s="6">
        <v>0.5</v>
      </c>
      <c r="AC288" s="6">
        <f t="shared" si="371"/>
        <v>5.8165378311049912E-2</v>
      </c>
      <c r="AD288" s="6">
        <f t="shared" si="343"/>
        <v>0.16603946154168189</v>
      </c>
      <c r="AE288" s="6">
        <f t="shared" si="344"/>
        <v>1.0490213586678252</v>
      </c>
      <c r="AF288" s="6">
        <f t="shared" si="345"/>
        <v>2.0915057208940655</v>
      </c>
      <c r="AG288" s="6">
        <f t="shared" si="346"/>
        <v>9.4113497660092804</v>
      </c>
      <c r="AH288" s="6">
        <f t="shared" si="372"/>
        <v>0.31761261721480055</v>
      </c>
      <c r="AI288" s="6">
        <f t="shared" si="347"/>
        <v>9.1666640747487552E-2</v>
      </c>
      <c r="AJ288" s="6">
        <f t="shared" si="348"/>
        <v>0.66494286572112438</v>
      </c>
      <c r="AK288" s="6">
        <f t="shared" si="349"/>
        <v>1.1309907600388796</v>
      </c>
      <c r="AL288" s="6">
        <f t="shared" si="350"/>
        <v>6.1327027339695155</v>
      </c>
      <c r="AM288" s="6">
        <f t="shared" si="373"/>
        <v>0.19007555125226683</v>
      </c>
      <c r="AN288" s="6">
        <f t="shared" si="351"/>
        <v>5.0607084291342058E-2</v>
      </c>
      <c r="AO288" s="6">
        <f t="shared" si="352"/>
        <v>0.42148714229700224</v>
      </c>
      <c r="AP288" s="6">
        <f t="shared" si="353"/>
        <v>0.61158814270253237</v>
      </c>
      <c r="AQ288" s="6">
        <f t="shared" si="354"/>
        <v>3.9962432337890941</v>
      </c>
      <c r="AR288" s="6">
        <f t="shared" si="374"/>
        <v>0.11427255801295817</v>
      </c>
      <c r="AS288" s="6">
        <f t="shared" si="355"/>
        <v>2.793902950502956E-2</v>
      </c>
      <c r="AT288" s="6">
        <f t="shared" si="356"/>
        <v>0.26716793318630783</v>
      </c>
      <c r="AU288" s="6">
        <f t="shared" si="357"/>
        <v>0.33071893202865288</v>
      </c>
      <c r="AV288" s="6">
        <f t="shared" si="358"/>
        <v>2.6040655607104961</v>
      </c>
      <c r="AW288" s="6">
        <f t="shared" si="375"/>
        <v>6.900519402913835E-2</v>
      </c>
      <c r="AX288" s="6">
        <f t="shared" si="359"/>
        <v>1.5424507865126242E-2</v>
      </c>
      <c r="AY288" s="6">
        <f t="shared" si="360"/>
        <v>0.16934966066591509</v>
      </c>
      <c r="AZ288" s="6">
        <f t="shared" si="361"/>
        <v>0.17883769217443998</v>
      </c>
      <c r="BA288" s="6">
        <f t="shared" si="362"/>
        <v>1.6968830593549284</v>
      </c>
      <c r="BB288" s="6">
        <f t="shared" si="376"/>
        <v>4.1847383830554419E-2</v>
      </c>
      <c r="BD288" s="6">
        <f t="shared" si="398"/>
        <v>63.228411755380236</v>
      </c>
      <c r="BE288" s="6">
        <f t="shared" si="397"/>
        <v>4595.9114587077647</v>
      </c>
      <c r="BF288" s="6">
        <f t="shared" si="377"/>
        <v>36.738546789156153</v>
      </c>
      <c r="BG288" s="6">
        <f t="shared" si="363"/>
        <v>38.837676253983254</v>
      </c>
      <c r="BH288" s="6">
        <f t="shared" si="399"/>
        <v>0.27170808687778863</v>
      </c>
      <c r="BI288" s="6">
        <f t="shared" si="364"/>
        <v>1.6945898729561024</v>
      </c>
      <c r="BJ288" s="6">
        <f t="shared" si="378"/>
        <v>222.18977226371709</v>
      </c>
      <c r="BK288" s="6">
        <f t="shared" si="365"/>
        <v>126.82943383318592</v>
      </c>
      <c r="BL288" s="6">
        <f t="shared" si="379"/>
        <v>263.42134144476177</v>
      </c>
      <c r="BM288" s="6">
        <f t="shared" si="366"/>
        <v>180.93723520565987</v>
      </c>
      <c r="BN288" s="6">
        <f t="shared" si="380"/>
        <v>249.58592168648622</v>
      </c>
      <c r="BO288" s="6">
        <f t="shared" si="367"/>
        <v>237.75627670520433</v>
      </c>
      <c r="BP288" s="6">
        <f t="shared" si="381"/>
        <v>165.02244042612395</v>
      </c>
      <c r="BQ288" s="6">
        <f t="shared" si="368"/>
        <v>282.85900726191028</v>
      </c>
      <c r="BR288" s="6">
        <f t="shared" si="382"/>
        <v>61.339330920300469</v>
      </c>
      <c r="BS288" s="6">
        <f t="shared" si="369"/>
        <v>306.01857461131743</v>
      </c>
      <c r="BU288" s="6">
        <f t="shared" si="383"/>
        <v>3.2656287931278611</v>
      </c>
      <c r="BV288" s="6">
        <f t="shared" si="384"/>
        <v>4.6588069281591649</v>
      </c>
      <c r="BW288" s="6">
        <f t="shared" si="385"/>
        <v>6.1217945983784148</v>
      </c>
      <c r="BX288" s="6">
        <f t="shared" si="386"/>
        <v>7.2831084283241534</v>
      </c>
      <c r="BY288" s="6">
        <f t="shared" si="387"/>
        <v>7.8794254478582939</v>
      </c>
      <c r="CA288" s="6">
        <f t="shared" si="388"/>
        <v>2.7596143871067227</v>
      </c>
      <c r="CB288" s="6">
        <f t="shared" si="389"/>
        <v>3.9369173412347269</v>
      </c>
      <c r="CC288" s="6">
        <f t="shared" si="390"/>
        <v>5.1732127313883112</v>
      </c>
      <c r="CD288" s="6">
        <f t="shared" si="400"/>
        <v>6.1545791254525586</v>
      </c>
      <c r="CE288" s="6">
        <f t="shared" si="391"/>
        <v>6.6584958687903191</v>
      </c>
      <c r="CG288" s="6">
        <f t="shared" si="392"/>
        <v>74.843734084129849</v>
      </c>
      <c r="CH288" s="6">
        <f t="shared" si="393"/>
        <v>106.77346660288165</v>
      </c>
      <c r="CI288" s="6">
        <f t="shared" si="394"/>
        <v>140.30313794479008</v>
      </c>
      <c r="CJ288" s="6">
        <f t="shared" si="395"/>
        <v>166.91885852503123</v>
      </c>
      <c r="CK288" s="6">
        <f t="shared" si="396"/>
        <v>180.5856269384449</v>
      </c>
    </row>
    <row r="289" spans="1:89">
      <c r="A289" s="6">
        <v>1</v>
      </c>
      <c r="B289" s="6">
        <f t="shared" ref="B289:B352" si="409">$B$221+(C289-$C$221)/0.14</f>
        <v>1288.5373672610242</v>
      </c>
      <c r="C289" s="11">
        <v>27.599999999993599</v>
      </c>
      <c r="D289" s="6">
        <f t="shared" si="404"/>
        <v>61.114451612904311</v>
      </c>
      <c r="E289" s="6">
        <f t="shared" si="405"/>
        <v>12.597548387101318</v>
      </c>
      <c r="F289" s="6">
        <v>0</v>
      </c>
      <c r="G289" s="6">
        <v>0</v>
      </c>
      <c r="H289" s="11">
        <f t="shared" si="338"/>
        <v>73.712000000005631</v>
      </c>
      <c r="J289" s="6">
        <f t="shared" si="406"/>
        <v>82.909772646108706</v>
      </c>
      <c r="K289" s="6">
        <f t="shared" si="401"/>
        <v>17.090227353891301</v>
      </c>
      <c r="L289" s="6">
        <f t="shared" si="402"/>
        <v>0</v>
      </c>
      <c r="M289" s="6">
        <f t="shared" si="407"/>
        <v>0</v>
      </c>
      <c r="N289" s="11">
        <f t="shared" si="408"/>
        <v>100</v>
      </c>
      <c r="O289" s="6">
        <v>8.0000000000000002E-3</v>
      </c>
      <c r="P289" s="6">
        <f t="shared" si="339"/>
        <v>0.10615648373148867</v>
      </c>
      <c r="Q289" s="6">
        <f t="shared" si="340"/>
        <v>0.22986140256103632</v>
      </c>
      <c r="R289" s="6">
        <v>0.3</v>
      </c>
      <c r="S289" s="6">
        <f t="shared" si="403"/>
        <v>2.4775166232296746E-2</v>
      </c>
      <c r="T289" s="6">
        <v>0.12</v>
      </c>
      <c r="U289" s="6">
        <f t="shared" si="341"/>
        <v>0.6736521326124989</v>
      </c>
      <c r="V289" s="6">
        <f t="shared" si="342"/>
        <v>1.3527161222454502</v>
      </c>
      <c r="W289" s="6">
        <v>0.06</v>
      </c>
      <c r="X289" s="6">
        <f t="shared" si="370"/>
        <v>0.21462040821314382</v>
      </c>
      <c r="Y289" s="6">
        <v>2.6700000000000002E-2</v>
      </c>
      <c r="Z289" s="6">
        <v>0.21</v>
      </c>
      <c r="AA289" s="6">
        <v>0.442</v>
      </c>
      <c r="AB289" s="6">
        <v>0.5</v>
      </c>
      <c r="AC289" s="6">
        <f t="shared" si="371"/>
        <v>5.8026386739682752E-2</v>
      </c>
      <c r="AD289" s="6">
        <f t="shared" si="343"/>
        <v>0.16582999765213807</v>
      </c>
      <c r="AE289" s="6">
        <f t="shared" si="344"/>
        <v>1.0447968099448122</v>
      </c>
      <c r="AF289" s="6">
        <f t="shared" si="345"/>
        <v>2.0834540115121474</v>
      </c>
      <c r="AG289" s="6">
        <f t="shared" si="346"/>
        <v>9.3958249816389721</v>
      </c>
      <c r="AH289" s="6">
        <f t="shared" si="372"/>
        <v>0.31604742423820709</v>
      </c>
      <c r="AI289" s="6">
        <f t="shared" si="347"/>
        <v>9.1551000459726375E-2</v>
      </c>
      <c r="AJ289" s="6">
        <f t="shared" si="348"/>
        <v>0.66226505224187715</v>
      </c>
      <c r="AK289" s="6">
        <f t="shared" si="349"/>
        <v>1.1266367633835059</v>
      </c>
      <c r="AL289" s="6">
        <f t="shared" si="350"/>
        <v>6.1225863436621495</v>
      </c>
      <c r="AM289" s="6">
        <f t="shared" si="373"/>
        <v>0.18908732944990089</v>
      </c>
      <c r="AN289" s="6">
        <f t="shared" si="351"/>
        <v>5.0543241897397194E-2</v>
      </c>
      <c r="AO289" s="6">
        <f t="shared" si="352"/>
        <v>0.41978975744011188</v>
      </c>
      <c r="AP289" s="6">
        <f t="shared" si="353"/>
        <v>0.60923370018904843</v>
      </c>
      <c r="AQ289" s="6">
        <f t="shared" si="354"/>
        <v>3.9896511066194122</v>
      </c>
      <c r="AR289" s="6">
        <f t="shared" si="374"/>
        <v>0.11364831089996871</v>
      </c>
      <c r="AS289" s="6">
        <f t="shared" si="355"/>
        <v>2.7903783559662925E-2</v>
      </c>
      <c r="AT289" s="6">
        <f t="shared" si="356"/>
        <v>0.26609201233717888</v>
      </c>
      <c r="AU289" s="6">
        <f t="shared" si="357"/>
        <v>0.32944575706135953</v>
      </c>
      <c r="AV289" s="6">
        <f t="shared" si="358"/>
        <v>2.5997699434694712</v>
      </c>
      <c r="AW289" s="6">
        <f t="shared" si="375"/>
        <v>6.8610693387947161E-2</v>
      </c>
      <c r="AX289" s="6">
        <f t="shared" si="359"/>
        <v>1.5405049373863194E-2</v>
      </c>
      <c r="AY289" s="6">
        <f t="shared" si="360"/>
        <v>0.16866766702794239</v>
      </c>
      <c r="AZ289" s="6">
        <f t="shared" si="361"/>
        <v>0.17814921730701005</v>
      </c>
      <c r="BA289" s="6">
        <f t="shared" si="362"/>
        <v>1.6940839131906593</v>
      </c>
      <c r="BB289" s="6">
        <f t="shared" si="376"/>
        <v>4.1597979179470473E-2</v>
      </c>
      <c r="BD289" s="6">
        <f t="shared" si="398"/>
        <v>60.225338085940244</v>
      </c>
      <c r="BE289" s="6">
        <f t="shared" si="397"/>
        <v>4579.4778133432055</v>
      </c>
      <c r="BF289" s="6">
        <f t="shared" si="377"/>
        <v>36.624630022100106</v>
      </c>
      <c r="BG289" s="6">
        <f t="shared" si="363"/>
        <v>38.829657970534406</v>
      </c>
      <c r="BH289" s="6">
        <f t="shared" si="399"/>
        <v>0.26636809086276581</v>
      </c>
      <c r="BI289" s="6">
        <f t="shared" si="364"/>
        <v>1.6894151563543192</v>
      </c>
      <c r="BJ289" s="6">
        <f t="shared" si="378"/>
        <v>222.62705413944428</v>
      </c>
      <c r="BK289" s="6">
        <f t="shared" si="365"/>
        <v>127.17652666038224</v>
      </c>
      <c r="BL289" s="6">
        <f t="shared" si="379"/>
        <v>263.24269260727147</v>
      </c>
      <c r="BM289" s="6">
        <f t="shared" si="366"/>
        <v>181.23544338465098</v>
      </c>
      <c r="BN289" s="6">
        <f t="shared" si="380"/>
        <v>248.28531127947673</v>
      </c>
      <c r="BO289" s="6">
        <f t="shared" si="367"/>
        <v>237.79442538119804</v>
      </c>
      <c r="BP289" s="6">
        <f t="shared" si="381"/>
        <v>162.91347101082218</v>
      </c>
      <c r="BQ289" s="6">
        <f t="shared" si="368"/>
        <v>282.42442198563856</v>
      </c>
      <c r="BR289" s="6">
        <f t="shared" si="382"/>
        <v>59.795464838918363</v>
      </c>
      <c r="BS289" s="6">
        <f t="shared" si="369"/>
        <v>305.12646189475146</v>
      </c>
      <c r="BU289" s="6">
        <f t="shared" si="383"/>
        <v>3.2752420007636736</v>
      </c>
      <c r="BV289" s="6">
        <f t="shared" si="384"/>
        <v>4.6674488743161255</v>
      </c>
      <c r="BW289" s="6">
        <f t="shared" si="385"/>
        <v>6.1240412048348851</v>
      </c>
      <c r="BX289" s="6">
        <f t="shared" si="386"/>
        <v>7.2734202861110493</v>
      </c>
      <c r="BY289" s="6">
        <f t="shared" si="387"/>
        <v>7.8580775067937605</v>
      </c>
      <c r="CA289" s="6">
        <f t="shared" si="388"/>
        <v>2.777096687526873</v>
      </c>
      <c r="CB289" s="6">
        <f t="shared" si="389"/>
        <v>3.9575569698489641</v>
      </c>
      <c r="CC289" s="6">
        <f t="shared" si="390"/>
        <v>5.1926100545424072</v>
      </c>
      <c r="CD289" s="6">
        <f t="shared" si="400"/>
        <v>6.1671752434904192</v>
      </c>
      <c r="CE289" s="6">
        <f t="shared" si="391"/>
        <v>6.6629094916827798</v>
      </c>
      <c r="CG289" s="6">
        <f t="shared" si="392"/>
        <v>75.278433594039356</v>
      </c>
      <c r="CH289" s="6">
        <f t="shared" si="393"/>
        <v>107.27703176035712</v>
      </c>
      <c r="CI289" s="6">
        <f t="shared" si="394"/>
        <v>140.75547060578501</v>
      </c>
      <c r="CJ289" s="6">
        <f t="shared" si="395"/>
        <v>167.1728946691218</v>
      </c>
      <c r="CK289" s="6">
        <f t="shared" si="396"/>
        <v>180.61070468504641</v>
      </c>
    </row>
    <row r="290" spans="1:89">
      <c r="A290" s="6">
        <v>1</v>
      </c>
      <c r="B290" s="6">
        <f t="shared" si="409"/>
        <v>1289.2516529753091</v>
      </c>
      <c r="C290" s="11">
        <v>27.699999999993501</v>
      </c>
      <c r="D290" s="6">
        <f t="shared" si="404"/>
        <v>61.097451612904329</v>
      </c>
      <c r="E290" s="6">
        <f t="shared" si="405"/>
        <v>12.526548387101387</v>
      </c>
      <c r="F290" s="6">
        <v>0</v>
      </c>
      <c r="G290" s="6">
        <v>0</v>
      </c>
      <c r="H290" s="11">
        <f t="shared" si="338"/>
        <v>73.624000000005722</v>
      </c>
      <c r="J290" s="6">
        <f t="shared" si="406"/>
        <v>82.985781284499055</v>
      </c>
      <c r="K290" s="6">
        <f t="shared" si="401"/>
        <v>17.014218715500945</v>
      </c>
      <c r="L290" s="6">
        <f t="shared" si="402"/>
        <v>0</v>
      </c>
      <c r="M290" s="6">
        <f t="shared" si="407"/>
        <v>0</v>
      </c>
      <c r="N290" s="11">
        <f t="shared" si="408"/>
        <v>100</v>
      </c>
      <c r="O290" s="6">
        <v>8.0000000000000002E-3</v>
      </c>
      <c r="P290" s="6">
        <f t="shared" si="339"/>
        <v>0.10588777427019937</v>
      </c>
      <c r="Q290" s="6">
        <f t="shared" si="340"/>
        <v>0.22971905569115902</v>
      </c>
      <c r="R290" s="6">
        <v>0.3</v>
      </c>
      <c r="S290" s="6">
        <f t="shared" si="403"/>
        <v>2.4654840010067579E-2</v>
      </c>
      <c r="T290" s="6">
        <v>0.12</v>
      </c>
      <c r="U290" s="6">
        <f t="shared" si="341"/>
        <v>0.67368528158720542</v>
      </c>
      <c r="V290" s="6">
        <f t="shared" si="342"/>
        <v>1.3507280006810212</v>
      </c>
      <c r="W290" s="6">
        <v>0.06</v>
      </c>
      <c r="X290" s="6">
        <f t="shared" si="370"/>
        <v>0.21420522480478441</v>
      </c>
      <c r="Y290" s="6">
        <v>2.6700000000000002E-2</v>
      </c>
      <c r="Z290" s="6">
        <v>0.21</v>
      </c>
      <c r="AA290" s="6">
        <v>0.442</v>
      </c>
      <c r="AB290" s="6">
        <v>0.5</v>
      </c>
      <c r="AC290" s="6">
        <f t="shared" si="371"/>
        <v>5.788706290551323E-2</v>
      </c>
      <c r="AD290" s="6">
        <f t="shared" si="343"/>
        <v>0.16562098916742821</v>
      </c>
      <c r="AE290" s="6">
        <f t="shared" si="344"/>
        <v>1.0405931134244653</v>
      </c>
      <c r="AF290" s="6">
        <f t="shared" si="345"/>
        <v>2.0754406185120411</v>
      </c>
      <c r="AG290" s="6">
        <f t="shared" si="346"/>
        <v>9.3803399665409302</v>
      </c>
      <c r="AH290" s="6">
        <f t="shared" si="372"/>
        <v>0.31449066008818521</v>
      </c>
      <c r="AI290" s="6">
        <f t="shared" si="347"/>
        <v>9.143561159069985E-2</v>
      </c>
      <c r="AJ290" s="6">
        <f t="shared" si="348"/>
        <v>0.65960045634231312</v>
      </c>
      <c r="AK290" s="6">
        <f t="shared" si="349"/>
        <v>1.1223034864772363</v>
      </c>
      <c r="AL290" s="6">
        <f t="shared" si="350"/>
        <v>6.1124958681418056</v>
      </c>
      <c r="AM290" s="6">
        <f t="shared" si="373"/>
        <v>0.18810442094132576</v>
      </c>
      <c r="AN290" s="6">
        <f t="shared" si="351"/>
        <v>5.0479538306063498E-2</v>
      </c>
      <c r="AO290" s="6">
        <f t="shared" si="352"/>
        <v>0.41810075080663894</v>
      </c>
      <c r="AP290" s="6">
        <f t="shared" si="353"/>
        <v>0.60689046196946295</v>
      </c>
      <c r="AQ290" s="6">
        <f t="shared" si="354"/>
        <v>3.9830758662607799</v>
      </c>
      <c r="AR290" s="6">
        <f t="shared" si="374"/>
        <v>0.11302741544548792</v>
      </c>
      <c r="AS290" s="6">
        <f t="shared" si="355"/>
        <v>2.7868614244086435E-2</v>
      </c>
      <c r="AT290" s="6">
        <f t="shared" si="356"/>
        <v>0.26502140219010828</v>
      </c>
      <c r="AU290" s="6">
        <f t="shared" si="357"/>
        <v>0.32817864086442738</v>
      </c>
      <c r="AV290" s="6">
        <f t="shared" si="358"/>
        <v>2.5954853301540117</v>
      </c>
      <c r="AW290" s="6">
        <f t="shared" si="375"/>
        <v>6.8218308275130757E-2</v>
      </c>
      <c r="AX290" s="6">
        <f t="shared" si="359"/>
        <v>1.5385633188178476E-2</v>
      </c>
      <c r="AY290" s="6">
        <f t="shared" si="360"/>
        <v>0.16798903968315002</v>
      </c>
      <c r="AZ290" s="6">
        <f t="shared" si="361"/>
        <v>0.17746401874584464</v>
      </c>
      <c r="BA290" s="6">
        <f t="shared" si="362"/>
        <v>1.6912919374967348</v>
      </c>
      <c r="BB290" s="6">
        <f t="shared" si="376"/>
        <v>4.1349910536537908E-2</v>
      </c>
      <c r="BD290" s="6">
        <f t="shared" si="398"/>
        <v>57.34581526791392</v>
      </c>
      <c r="BE290" s="6">
        <f t="shared" si="397"/>
        <v>4563.1524270685777</v>
      </c>
      <c r="BF290" s="6">
        <f t="shared" si="377"/>
        <v>36.510675742809752</v>
      </c>
      <c r="BG290" s="6">
        <f t="shared" si="363"/>
        <v>38.821286193539024</v>
      </c>
      <c r="BH290" s="6">
        <f t="shared" si="399"/>
        <v>0.26111317678910456</v>
      </c>
      <c r="BI290" s="6">
        <f t="shared" si="364"/>
        <v>1.6842588315183473</v>
      </c>
      <c r="BJ290" s="6">
        <f t="shared" si="378"/>
        <v>223.05896787721215</v>
      </c>
      <c r="BK290" s="6">
        <f t="shared" si="365"/>
        <v>127.52267265755465</v>
      </c>
      <c r="BL290" s="6">
        <f t="shared" si="379"/>
        <v>263.05179267531901</v>
      </c>
      <c r="BM290" s="6">
        <f t="shared" si="366"/>
        <v>181.53080926656654</v>
      </c>
      <c r="BN290" s="6">
        <f t="shared" si="380"/>
        <v>246.97158392520899</v>
      </c>
      <c r="BO290" s="6">
        <f t="shared" si="367"/>
        <v>237.82755591745797</v>
      </c>
      <c r="BP290" s="6">
        <f t="shared" si="381"/>
        <v>160.80921564362032</v>
      </c>
      <c r="BQ290" s="6">
        <f t="shared" si="368"/>
        <v>281.98537791942226</v>
      </c>
      <c r="BR290" s="6">
        <f t="shared" si="382"/>
        <v>58.276691233305847</v>
      </c>
      <c r="BS290" s="6">
        <f t="shared" si="369"/>
        <v>304.23530748803211</v>
      </c>
      <c r="BU290" s="6">
        <f t="shared" si="383"/>
        <v>3.2848647008191625</v>
      </c>
      <c r="BV290" s="6">
        <f t="shared" si="384"/>
        <v>4.6760637543425458</v>
      </c>
      <c r="BW290" s="6">
        <f t="shared" si="385"/>
        <v>6.1262152606638596</v>
      </c>
      <c r="BX290" s="6">
        <f t="shared" si="386"/>
        <v>7.2636794286932389</v>
      </c>
      <c r="BY290" s="6">
        <f t="shared" si="387"/>
        <v>7.8368167909559263</v>
      </c>
      <c r="CA290" s="6">
        <f t="shared" si="388"/>
        <v>2.794617858940923</v>
      </c>
      <c r="CB290" s="6">
        <f t="shared" si="389"/>
        <v>3.9781885915037041</v>
      </c>
      <c r="CC290" s="6">
        <f t="shared" si="390"/>
        <v>5.2119134681249548</v>
      </c>
      <c r="CD290" s="6">
        <f t="shared" si="400"/>
        <v>6.179617762638995</v>
      </c>
      <c r="CE290" s="6">
        <f t="shared" si="391"/>
        <v>6.6672177261340453</v>
      </c>
      <c r="CG290" s="6">
        <f t="shared" si="392"/>
        <v>75.714415309073289</v>
      </c>
      <c r="CH290" s="6">
        <f t="shared" si="393"/>
        <v>107.78082671706569</v>
      </c>
      <c r="CI290" s="6">
        <f t="shared" si="394"/>
        <v>141.20606136472392</v>
      </c>
      <c r="CJ290" s="6">
        <f t="shared" si="395"/>
        <v>167.42401621561601</v>
      </c>
      <c r="CK290" s="6">
        <f t="shared" si="396"/>
        <v>180.63453300331884</v>
      </c>
    </row>
    <row r="291" spans="1:89">
      <c r="A291" s="6">
        <v>1</v>
      </c>
      <c r="B291" s="6">
        <f t="shared" si="409"/>
        <v>1289.9659386895942</v>
      </c>
      <c r="C291" s="11">
        <v>27.7999999999934</v>
      </c>
      <c r="D291" s="6">
        <f t="shared" si="404"/>
        <v>61.080451612904348</v>
      </c>
      <c r="E291" s="6">
        <f t="shared" si="405"/>
        <v>12.455548387101459</v>
      </c>
      <c r="F291" s="6">
        <v>0</v>
      </c>
      <c r="G291" s="6">
        <v>0</v>
      </c>
      <c r="H291" s="11">
        <f t="shared" ref="H291:H354" si="410">SUM(D291:G291)</f>
        <v>73.536000000005799</v>
      </c>
      <c r="J291" s="6">
        <f t="shared" si="406"/>
        <v>83.06197184086642</v>
      </c>
      <c r="K291" s="6">
        <f t="shared" si="401"/>
        <v>16.938028159133587</v>
      </c>
      <c r="L291" s="6">
        <f t="shared" si="402"/>
        <v>0</v>
      </c>
      <c r="M291" s="6">
        <f t="shared" si="407"/>
        <v>0</v>
      </c>
      <c r="N291" s="11">
        <f t="shared" si="408"/>
        <v>100</v>
      </c>
      <c r="O291" s="6">
        <v>8.0000000000000002E-3</v>
      </c>
      <c r="P291" s="6">
        <f t="shared" si="339"/>
        <v>0.10561998963012144</v>
      </c>
      <c r="Q291" s="6">
        <f t="shared" si="340"/>
        <v>0.22957692694643275</v>
      </c>
      <c r="R291" s="6">
        <v>0.3</v>
      </c>
      <c r="S291" s="6">
        <f t="shared" si="403"/>
        <v>2.4534901332493256E-2</v>
      </c>
      <c r="T291" s="6">
        <v>0.12</v>
      </c>
      <c r="U291" s="6">
        <f t="shared" si="341"/>
        <v>0.67371840189517462</v>
      </c>
      <c r="V291" s="6">
        <f t="shared" si="342"/>
        <v>1.3487446141015089</v>
      </c>
      <c r="W291" s="6">
        <v>0.06</v>
      </c>
      <c r="X291" s="6">
        <f t="shared" si="370"/>
        <v>0.21378897883530917</v>
      </c>
      <c r="Y291" s="6">
        <v>2.6700000000000002E-2</v>
      </c>
      <c r="Z291" s="6">
        <v>0.21</v>
      </c>
      <c r="AA291" s="6">
        <v>0.442</v>
      </c>
      <c r="AB291" s="6">
        <v>0.5</v>
      </c>
      <c r="AC291" s="6">
        <f t="shared" si="371"/>
        <v>5.7747405615691874E-2</v>
      </c>
      <c r="AD291" s="6">
        <f t="shared" si="343"/>
        <v>0.16541243476966982</v>
      </c>
      <c r="AE291" s="6">
        <f t="shared" si="344"/>
        <v>1.0364101490088875</v>
      </c>
      <c r="AF291" s="6">
        <f t="shared" si="345"/>
        <v>2.0674653281113042</v>
      </c>
      <c r="AG291" s="6">
        <f t="shared" si="346"/>
        <v>9.3648945890811213</v>
      </c>
      <c r="AH291" s="6">
        <f t="shared" si="372"/>
        <v>0.31294227287291848</v>
      </c>
      <c r="AI291" s="6">
        <f t="shared" si="347"/>
        <v>9.1320473412834655E-2</v>
      </c>
      <c r="AJ291" s="6">
        <f t="shared" si="348"/>
        <v>0.65694900189601291</v>
      </c>
      <c r="AK291" s="6">
        <f t="shared" si="349"/>
        <v>1.1179908137162917</v>
      </c>
      <c r="AL291" s="6">
        <f t="shared" si="350"/>
        <v>6.1024312216320071</v>
      </c>
      <c r="AM291" s="6">
        <f t="shared" si="373"/>
        <v>0.18712679284340833</v>
      </c>
      <c r="AN291" s="6">
        <f t="shared" si="351"/>
        <v>5.0415973115664231E-2</v>
      </c>
      <c r="AO291" s="6">
        <f t="shared" si="352"/>
        <v>0.4164200741423516</v>
      </c>
      <c r="AP291" s="6">
        <f t="shared" si="353"/>
        <v>0.60455836553053244</v>
      </c>
      <c r="AQ291" s="6">
        <f t="shared" si="354"/>
        <v>3.9765174568188102</v>
      </c>
      <c r="AR291" s="6">
        <f t="shared" si="374"/>
        <v>0.11240985081114829</v>
      </c>
      <c r="AS291" s="6">
        <f t="shared" si="355"/>
        <v>2.7833521336543411E-2</v>
      </c>
      <c r="AT291" s="6">
        <f t="shared" si="356"/>
        <v>0.26395607215820027</v>
      </c>
      <c r="AU291" s="6">
        <f t="shared" si="357"/>
        <v>0.32691754963354974</v>
      </c>
      <c r="AV291" s="6">
        <f t="shared" si="358"/>
        <v>2.5912116843417472</v>
      </c>
      <c r="AW291" s="6">
        <f t="shared" si="375"/>
        <v>6.7828025484780174E-2</v>
      </c>
      <c r="AX291" s="6">
        <f t="shared" si="359"/>
        <v>1.5366259185645215E-2</v>
      </c>
      <c r="AY291" s="6">
        <f t="shared" si="360"/>
        <v>0.16731375924343117</v>
      </c>
      <c r="AZ291" s="6">
        <f t="shared" si="361"/>
        <v>0.17678207821111877</v>
      </c>
      <c r="BA291" s="6">
        <f t="shared" si="362"/>
        <v>1.6885071085393042</v>
      </c>
      <c r="BB291" s="6">
        <f t="shared" si="376"/>
        <v>4.1103169532532527E-2</v>
      </c>
      <c r="BD291" s="6">
        <f t="shared" si="398"/>
        <v>54.585663579729967</v>
      </c>
      <c r="BE291" s="6">
        <f t="shared" si="397"/>
        <v>4546.9345610128748</v>
      </c>
      <c r="BF291" s="6">
        <f t="shared" si="377"/>
        <v>36.396683839189535</v>
      </c>
      <c r="BG291" s="6">
        <f t="shared" si="363"/>
        <v>38.81256460233633</v>
      </c>
      <c r="BH291" s="6">
        <f t="shared" si="399"/>
        <v>0.25594231350565499</v>
      </c>
      <c r="BI291" s="6">
        <f t="shared" si="364"/>
        <v>1.6791210023168668</v>
      </c>
      <c r="BJ291" s="6">
        <f t="shared" si="378"/>
        <v>223.48544381850914</v>
      </c>
      <c r="BK291" s="6">
        <f t="shared" si="365"/>
        <v>127.86786248187435</v>
      </c>
      <c r="BL291" s="6">
        <f t="shared" si="379"/>
        <v>262.84858942182893</v>
      </c>
      <c r="BM291" s="6">
        <f t="shared" si="366"/>
        <v>181.82331926712482</v>
      </c>
      <c r="BN291" s="6">
        <f t="shared" si="380"/>
        <v>245.6448809024626</v>
      </c>
      <c r="BO291" s="6">
        <f t="shared" si="367"/>
        <v>237.85567579150472</v>
      </c>
      <c r="BP291" s="6">
        <f t="shared" si="381"/>
        <v>158.71002509595482</v>
      </c>
      <c r="BQ291" s="6">
        <f t="shared" si="368"/>
        <v>281.54194139847493</v>
      </c>
      <c r="BR291" s="6">
        <f t="shared" si="382"/>
        <v>56.782972661191181</v>
      </c>
      <c r="BS291" s="6">
        <f t="shared" si="369"/>
        <v>303.34519117570602</v>
      </c>
      <c r="BU291" s="6">
        <f t="shared" si="383"/>
        <v>3.2944966093319512</v>
      </c>
      <c r="BV291" s="6">
        <f t="shared" si="384"/>
        <v>4.6846509920187014</v>
      </c>
      <c r="BW291" s="6">
        <f t="shared" si="385"/>
        <v>6.1283163900276501</v>
      </c>
      <c r="BX291" s="6">
        <f t="shared" si="386"/>
        <v>7.2538865772741916</v>
      </c>
      <c r="BY291" s="6">
        <f t="shared" si="387"/>
        <v>7.8156440906109585</v>
      </c>
      <c r="CA291" s="6">
        <f t="shared" si="388"/>
        <v>2.8121773200402189</v>
      </c>
      <c r="CB291" s="6">
        <f t="shared" si="389"/>
        <v>3.9988109973287558</v>
      </c>
      <c r="CC291" s="6">
        <f t="shared" si="390"/>
        <v>5.2311215963160906</v>
      </c>
      <c r="CD291" s="6">
        <f t="shared" si="400"/>
        <v>6.1919066047820719</v>
      </c>
      <c r="CE291" s="6">
        <f t="shared" si="391"/>
        <v>6.6714219680375795</v>
      </c>
      <c r="CG291" s="6">
        <f t="shared" si="392"/>
        <v>76.151666440620474</v>
      </c>
      <c r="CH291" s="6">
        <f t="shared" si="393"/>
        <v>108.28482224702289</v>
      </c>
      <c r="CI291" s="6">
        <f t="shared" si="394"/>
        <v>141.65487505862248</v>
      </c>
      <c r="CJ291" s="6">
        <f t="shared" si="395"/>
        <v>167.67221719578325</v>
      </c>
      <c r="CK291" s="6">
        <f t="shared" si="396"/>
        <v>180.6571359402613</v>
      </c>
    </row>
    <row r="292" spans="1:89">
      <c r="A292" s="6">
        <v>1</v>
      </c>
      <c r="B292" s="6">
        <f t="shared" si="409"/>
        <v>1290.6802244038793</v>
      </c>
      <c r="C292" s="11">
        <v>27.899999999993302</v>
      </c>
      <c r="D292" s="6">
        <f t="shared" si="404"/>
        <v>61.063451612904366</v>
      </c>
      <c r="E292" s="6">
        <f t="shared" si="405"/>
        <v>12.384548387101528</v>
      </c>
      <c r="F292" s="6">
        <v>0</v>
      </c>
      <c r="G292" s="6">
        <v>0</v>
      </c>
      <c r="H292" s="11">
        <f t="shared" si="410"/>
        <v>73.448000000005891</v>
      </c>
      <c r="J292" s="6">
        <f t="shared" si="406"/>
        <v>83.138344969093055</v>
      </c>
      <c r="K292" s="6">
        <f t="shared" si="401"/>
        <v>16.861655030906949</v>
      </c>
      <c r="L292" s="6">
        <f t="shared" si="402"/>
        <v>0</v>
      </c>
      <c r="M292" s="6">
        <f t="shared" si="407"/>
        <v>0</v>
      </c>
      <c r="N292" s="11">
        <f t="shared" si="408"/>
        <v>100</v>
      </c>
      <c r="O292" s="6">
        <v>8.0000000000000002E-3</v>
      </c>
      <c r="P292" s="6">
        <f t="shared" si="339"/>
        <v>0.10535312589906969</v>
      </c>
      <c r="Q292" s="6">
        <f t="shared" si="340"/>
        <v>0.22943501585303297</v>
      </c>
      <c r="R292" s="6">
        <v>0.3</v>
      </c>
      <c r="S292" s="6">
        <f t="shared" si="403"/>
        <v>2.4415348250905661E-2</v>
      </c>
      <c r="T292" s="6">
        <v>0.12</v>
      </c>
      <c r="U292" s="6">
        <f t="shared" si="341"/>
        <v>0.67375149357353603</v>
      </c>
      <c r="V292" s="6">
        <f t="shared" si="342"/>
        <v>1.3467659477452556</v>
      </c>
      <c r="W292" s="6">
        <v>0.06</v>
      </c>
      <c r="X292" s="6">
        <f t="shared" si="370"/>
        <v>0.2133716665748645</v>
      </c>
      <c r="Y292" s="6">
        <v>2.6700000000000002E-2</v>
      </c>
      <c r="Z292" s="6">
        <v>0.21</v>
      </c>
      <c r="AA292" s="6">
        <v>0.442</v>
      </c>
      <c r="AB292" s="6">
        <v>0.5</v>
      </c>
      <c r="AC292" s="6">
        <f t="shared" si="371"/>
        <v>5.7607413671652431E-2</v>
      </c>
      <c r="AD292" s="6">
        <f t="shared" si="343"/>
        <v>0.16520433314567798</v>
      </c>
      <c r="AE292" s="6">
        <f t="shared" si="344"/>
        <v>1.0322477973849256</v>
      </c>
      <c r="AF292" s="6">
        <f t="shared" si="345"/>
        <v>2.0595279278851155</v>
      </c>
      <c r="AG292" s="6">
        <f t="shared" si="346"/>
        <v>9.3494887181527595</v>
      </c>
      <c r="AH292" s="6">
        <f t="shared" si="372"/>
        <v>0.31140221105372495</v>
      </c>
      <c r="AI292" s="6">
        <f t="shared" si="347"/>
        <v>9.1205585201151046E-2</v>
      </c>
      <c r="AJ292" s="6">
        <f t="shared" si="348"/>
        <v>0.65431061327398221</v>
      </c>
      <c r="AK292" s="6">
        <f t="shared" si="349"/>
        <v>1.1136986302310308</v>
      </c>
      <c r="AL292" s="6">
        <f t="shared" si="350"/>
        <v>6.0923923186998499</v>
      </c>
      <c r="AM292" s="6">
        <f t="shared" si="373"/>
        <v>0.18615441249648357</v>
      </c>
      <c r="AN292" s="6">
        <f t="shared" si="351"/>
        <v>5.0352545925954409E-2</v>
      </c>
      <c r="AO292" s="6">
        <f t="shared" si="352"/>
        <v>0.41474767950832148</v>
      </c>
      <c r="AP292" s="6">
        <f t="shared" si="353"/>
        <v>0.60223734875600199</v>
      </c>
      <c r="AQ292" s="6">
        <f t="shared" si="354"/>
        <v>3.9699758226229971</v>
      </c>
      <c r="AR292" s="6">
        <f t="shared" si="374"/>
        <v>0.11179559630002571</v>
      </c>
      <c r="AS292" s="6">
        <f t="shared" si="355"/>
        <v>2.7798504616067633E-2</v>
      </c>
      <c r="AT292" s="6">
        <f t="shared" si="356"/>
        <v>0.26289599185441997</v>
      </c>
      <c r="AU292" s="6">
        <f t="shared" si="357"/>
        <v>0.3256624497790932</v>
      </c>
      <c r="AV292" s="6">
        <f t="shared" si="358"/>
        <v>2.5869489697561958</v>
      </c>
      <c r="AW292" s="6">
        <f t="shared" si="375"/>
        <v>6.7439831900529101E-2</v>
      </c>
      <c r="AX292" s="6">
        <f t="shared" si="359"/>
        <v>1.5346927244272937E-2</v>
      </c>
      <c r="AY292" s="6">
        <f t="shared" si="360"/>
        <v>0.16664180644736476</v>
      </c>
      <c r="AZ292" s="6">
        <f t="shared" si="361"/>
        <v>0.176103377539093</v>
      </c>
      <c r="BA292" s="6">
        <f t="shared" si="362"/>
        <v>1.6857294026795815</v>
      </c>
      <c r="BB292" s="6">
        <f t="shared" si="376"/>
        <v>4.0857747854925658E-2</v>
      </c>
      <c r="BD292" s="6">
        <f t="shared" si="398"/>
        <v>51.940806722261392</v>
      </c>
      <c r="BE292" s="6">
        <f t="shared" si="397"/>
        <v>4530.8234722878306</v>
      </c>
      <c r="BF292" s="6">
        <f t="shared" si="377"/>
        <v>36.282654199472148</v>
      </c>
      <c r="BG292" s="6">
        <f t="shared" si="363"/>
        <v>38.8034968231146</v>
      </c>
      <c r="BH292" s="6">
        <f t="shared" si="399"/>
        <v>0.25085447828480534</v>
      </c>
      <c r="BI292" s="6">
        <f t="shared" si="364"/>
        <v>1.6740017674637091</v>
      </c>
      <c r="BJ292" s="6">
        <f t="shared" si="378"/>
        <v>223.90641218093285</v>
      </c>
      <c r="BK292" s="6">
        <f t="shared" si="365"/>
        <v>128.21208667434385</v>
      </c>
      <c r="BL292" s="6">
        <f t="shared" si="379"/>
        <v>262.6330319756662</v>
      </c>
      <c r="BM292" s="6">
        <f t="shared" si="366"/>
        <v>182.11295981446705</v>
      </c>
      <c r="BN292" s="6">
        <f t="shared" si="380"/>
        <v>244.30534695975169</v>
      </c>
      <c r="BO292" s="6">
        <f t="shared" si="367"/>
        <v>237.87879289246615</v>
      </c>
      <c r="BP292" s="6">
        <f t="shared" si="381"/>
        <v>156.61624855026645</v>
      </c>
      <c r="BQ292" s="6">
        <f t="shared" si="368"/>
        <v>281.09417905851757</v>
      </c>
      <c r="BR292" s="6">
        <f t="shared" si="382"/>
        <v>55.314262438836693</v>
      </c>
      <c r="BS292" s="6">
        <f t="shared" si="369"/>
        <v>302.45619143113009</v>
      </c>
      <c r="BU292" s="6">
        <f t="shared" si="383"/>
        <v>3.3041374404682529</v>
      </c>
      <c r="BV292" s="6">
        <f t="shared" si="384"/>
        <v>4.6932100126085903</v>
      </c>
      <c r="BW292" s="6">
        <f t="shared" si="385"/>
        <v>6.130344231006668</v>
      </c>
      <c r="BX292" s="6">
        <f t="shared" si="386"/>
        <v>7.2440424722514809</v>
      </c>
      <c r="BY292" s="6">
        <f t="shared" si="387"/>
        <v>7.7945601864150023</v>
      </c>
      <c r="CA292" s="6">
        <f t="shared" si="388"/>
        <v>2.8297744871000989</v>
      </c>
      <c r="CB292" s="6">
        <f t="shared" si="389"/>
        <v>4.0194229796931253</v>
      </c>
      <c r="CC292" s="6">
        <f t="shared" si="390"/>
        <v>5.2502330833990696</v>
      </c>
      <c r="CD292" s="6">
        <f t="shared" si="400"/>
        <v>6.2040417327620938</v>
      </c>
      <c r="CE292" s="6">
        <f t="shared" si="391"/>
        <v>6.6755236279025771</v>
      </c>
      <c r="CG292" s="6">
        <f t="shared" si="392"/>
        <v>76.590174016720908</v>
      </c>
      <c r="CH292" s="6">
        <f t="shared" si="393"/>
        <v>108.78898896886326</v>
      </c>
      <c r="CI292" s="6">
        <f t="shared" si="394"/>
        <v>142.1018767816941</v>
      </c>
      <c r="CJ292" s="6">
        <f t="shared" si="395"/>
        <v>167.91749239572499</v>
      </c>
      <c r="CK292" s="6">
        <f t="shared" si="396"/>
        <v>180.67853768719937</v>
      </c>
    </row>
    <row r="293" spans="1:89">
      <c r="A293" s="6">
        <v>1</v>
      </c>
      <c r="B293" s="6">
        <f t="shared" si="409"/>
        <v>1291.3945101181641</v>
      </c>
      <c r="C293" s="11">
        <v>27.9999999999932</v>
      </c>
      <c r="D293" s="6">
        <f t="shared" si="404"/>
        <v>61.046451612904384</v>
      </c>
      <c r="E293" s="6">
        <f t="shared" si="405"/>
        <v>12.313548387101601</v>
      </c>
      <c r="F293" s="6">
        <v>0</v>
      </c>
      <c r="G293" s="6">
        <v>0</v>
      </c>
      <c r="H293" s="11">
        <f t="shared" si="410"/>
        <v>73.360000000005982</v>
      </c>
      <c r="J293" s="6">
        <f t="shared" si="406"/>
        <v>83.214901326198756</v>
      </c>
      <c r="K293" s="6">
        <f t="shared" si="401"/>
        <v>16.785098673801247</v>
      </c>
      <c r="L293" s="6">
        <f t="shared" si="402"/>
        <v>0</v>
      </c>
      <c r="M293" s="6">
        <f t="shared" si="407"/>
        <v>0</v>
      </c>
      <c r="N293" s="11">
        <f t="shared" si="408"/>
        <v>100</v>
      </c>
      <c r="O293" s="6">
        <v>8.0000000000000002E-3</v>
      </c>
      <c r="P293" s="6">
        <f t="shared" si="339"/>
        <v>0.10508717918428109</v>
      </c>
      <c r="Q293" s="6">
        <f t="shared" si="340"/>
        <v>0.22929332193845262</v>
      </c>
      <c r="R293" s="6">
        <v>0.3</v>
      </c>
      <c r="S293" s="6">
        <f t="shared" si="403"/>
        <v>2.4296178825691808E-2</v>
      </c>
      <c r="T293" s="6">
        <v>0.12</v>
      </c>
      <c r="U293" s="6">
        <f t="shared" si="341"/>
        <v>0.67378455665935677</v>
      </c>
      <c r="V293" s="6">
        <f t="shared" si="342"/>
        <v>1.3447919869067235</v>
      </c>
      <c r="W293" s="6">
        <v>0.06</v>
      </c>
      <c r="X293" s="6">
        <f t="shared" si="370"/>
        <v>0.2129532842755458</v>
      </c>
      <c r="Y293" s="6">
        <v>2.6700000000000002E-2</v>
      </c>
      <c r="Z293" s="6">
        <v>0.21</v>
      </c>
      <c r="AA293" s="6">
        <v>0.442</v>
      </c>
      <c r="AB293" s="6">
        <v>0.5</v>
      </c>
      <c r="AC293" s="6">
        <f t="shared" si="371"/>
        <v>5.7467085869077686E-2</v>
      </c>
      <c r="AD293" s="6">
        <f t="shared" si="343"/>
        <v>0.16499668298694525</v>
      </c>
      <c r="AE293" s="6">
        <f t="shared" si="344"/>
        <v>1.0281059400184449</v>
      </c>
      <c r="AF293" s="6">
        <f t="shared" si="345"/>
        <v>2.0516282067566212</v>
      </c>
      <c r="AG293" s="6">
        <f t="shared" si="346"/>
        <v>9.3341222231738108</v>
      </c>
      <c r="AH293" s="6">
        <f t="shared" si="372"/>
        <v>0.30987042344239535</v>
      </c>
      <c r="AI293" s="6">
        <f t="shared" si="347"/>
        <v>9.109094623325166E-2</v>
      </c>
      <c r="AJ293" s="6">
        <f t="shared" si="348"/>
        <v>0.65168521534102386</v>
      </c>
      <c r="AK293" s="6">
        <f t="shared" si="349"/>
        <v>1.109426821880733</v>
      </c>
      <c r="AL293" s="6">
        <f t="shared" si="350"/>
        <v>6.0823790742543729</v>
      </c>
      <c r="AM293" s="6">
        <f t="shared" si="373"/>
        <v>0.18518724746266613</v>
      </c>
      <c r="AN293" s="6">
        <f t="shared" si="351"/>
        <v>5.0289256338114728E-2</v>
      </c>
      <c r="AO293" s="6">
        <f t="shared" si="352"/>
        <v>0.41308351927862264</v>
      </c>
      <c r="AP293" s="6">
        <f t="shared" si="353"/>
        <v>0.59992734992378338</v>
      </c>
      <c r="AQ293" s="6">
        <f t="shared" si="354"/>
        <v>3.9634509082256519</v>
      </c>
      <c r="AR293" s="6">
        <f t="shared" si="374"/>
        <v>0.11118463135556894</v>
      </c>
      <c r="AS293" s="6">
        <f t="shared" si="355"/>
        <v>2.7763563862479971E-2</v>
      </c>
      <c r="AT293" s="6">
        <f t="shared" si="356"/>
        <v>0.26184113109013546</v>
      </c>
      <c r="AU293" s="6">
        <f t="shared" si="357"/>
        <v>0.32441330792457174</v>
      </c>
      <c r="AV293" s="6">
        <f t="shared" si="358"/>
        <v>2.5826971502660694</v>
      </c>
      <c r="AW293" s="6">
        <f t="shared" si="375"/>
        <v>6.7053714494875405E-2</v>
      </c>
      <c r="AX293" s="6">
        <f t="shared" si="359"/>
        <v>1.5327637242505706E-2</v>
      </c>
      <c r="AY293" s="6">
        <f t="shared" si="360"/>
        <v>0.16597316215929153</v>
      </c>
      <c r="AZ293" s="6">
        <f t="shared" si="361"/>
        <v>0.1754278986812883</v>
      </c>
      <c r="BA293" s="6">
        <f t="shared" si="362"/>
        <v>1.6829587963733939</v>
      </c>
      <c r="BB293" s="6">
        <f t="shared" si="376"/>
        <v>4.0613637247454051E-2</v>
      </c>
      <c r="BD293" s="6">
        <f t="shared" si="398"/>
        <v>49.40727066643101</v>
      </c>
      <c r="BE293" s="6">
        <f t="shared" si="397"/>
        <v>4514.8184144249099</v>
      </c>
      <c r="BF293" s="6">
        <f t="shared" si="377"/>
        <v>36.168586712227729</v>
      </c>
      <c r="BG293" s="6">
        <f t="shared" si="363"/>
        <v>38.794086429861437</v>
      </c>
      <c r="BH293" s="6">
        <f t="shared" si="399"/>
        <v>0.2458486567890078</v>
      </c>
      <c r="BI293" s="6">
        <f t="shared" si="364"/>
        <v>1.6689012206398748</v>
      </c>
      <c r="BJ293" s="6">
        <f t="shared" si="378"/>
        <v>224.32180306729546</v>
      </c>
      <c r="BK293" s="6">
        <f t="shared" si="365"/>
        <v>128.55533566146127</v>
      </c>
      <c r="BL293" s="6">
        <f t="shared" si="379"/>
        <v>262.40507084919415</v>
      </c>
      <c r="BM293" s="6">
        <f t="shared" si="366"/>
        <v>182.39971735387655</v>
      </c>
      <c r="BN293" s="6">
        <f t="shared" si="380"/>
        <v>242.95313030739257</v>
      </c>
      <c r="BO293" s="6">
        <f t="shared" si="367"/>
        <v>237.89691552609088</v>
      </c>
      <c r="BP293" s="6">
        <f t="shared" si="381"/>
        <v>154.52823345698749</v>
      </c>
      <c r="BQ293" s="6">
        <f t="shared" si="368"/>
        <v>280.64215782422673</v>
      </c>
      <c r="BR293" s="6">
        <f t="shared" si="382"/>
        <v>53.870504734848133</v>
      </c>
      <c r="BS293" s="6">
        <f t="shared" si="369"/>
        <v>301.56838540721549</v>
      </c>
      <c r="BU293" s="6">
        <f t="shared" si="383"/>
        <v>3.3137869065143608</v>
      </c>
      <c r="BV293" s="6">
        <f t="shared" si="384"/>
        <v>4.7017402429014501</v>
      </c>
      <c r="BW293" s="6">
        <f t="shared" si="385"/>
        <v>6.1322984356443468</v>
      </c>
      <c r="BX293" s="6">
        <f t="shared" si="386"/>
        <v>7.2341478728109623</v>
      </c>
      <c r="BY293" s="6">
        <f t="shared" si="387"/>
        <v>7.7735658488167321</v>
      </c>
      <c r="CA293" s="6">
        <f t="shared" si="388"/>
        <v>2.847408773976936</v>
      </c>
      <c r="CB293" s="6">
        <f t="shared" si="389"/>
        <v>4.040023332302952</v>
      </c>
      <c r="CC293" s="6">
        <f t="shared" si="390"/>
        <v>5.2692465939716824</v>
      </c>
      <c r="CD293" s="6">
        <f t="shared" si="400"/>
        <v>6.2160231500689154</v>
      </c>
      <c r="CE293" s="6">
        <f t="shared" si="391"/>
        <v>6.6795241297789554</v>
      </c>
      <c r="CG293" s="6">
        <f t="shared" si="392"/>
        <v>77.029924882056093</v>
      </c>
      <c r="CH293" s="6">
        <f t="shared" si="393"/>
        <v>109.29329734922389</v>
      </c>
      <c r="CI293" s="6">
        <f t="shared" si="394"/>
        <v>142.54703189376218</v>
      </c>
      <c r="CJ293" s="6">
        <f t="shared" si="395"/>
        <v>168.15983735491875</v>
      </c>
      <c r="CK293" s="6">
        <f t="shared" si="396"/>
        <v>180.69876256162777</v>
      </c>
    </row>
    <row r="294" spans="1:89">
      <c r="A294" s="6">
        <v>1</v>
      </c>
      <c r="B294" s="6">
        <f t="shared" si="409"/>
        <v>1292.1087958324492</v>
      </c>
      <c r="C294" s="11">
        <v>28.099999999993098</v>
      </c>
      <c r="D294" s="6">
        <f t="shared" si="404"/>
        <v>61.029451612904403</v>
      </c>
      <c r="E294" s="6">
        <f t="shared" si="405"/>
        <v>12.242548387101674</v>
      </c>
      <c r="F294" s="6">
        <v>0</v>
      </c>
      <c r="G294" s="6">
        <v>0</v>
      </c>
      <c r="H294" s="11">
        <f t="shared" si="410"/>
        <v>73.272000000006074</v>
      </c>
      <c r="J294" s="6">
        <f t="shared" si="406"/>
        <v>83.291641572359623</v>
      </c>
      <c r="K294" s="6">
        <f t="shared" si="401"/>
        <v>16.70835842764038</v>
      </c>
      <c r="L294" s="6">
        <f t="shared" si="402"/>
        <v>0</v>
      </c>
      <c r="M294" s="6">
        <f t="shared" si="407"/>
        <v>0</v>
      </c>
      <c r="N294" s="11">
        <f t="shared" si="408"/>
        <v>100</v>
      </c>
      <c r="O294" s="6">
        <v>8.0000000000000002E-3</v>
      </c>
      <c r="P294" s="6">
        <f t="shared" si="339"/>
        <v>0.10482214561230596</v>
      </c>
      <c r="Q294" s="6">
        <f t="shared" si="340"/>
        <v>0.22915184473149744</v>
      </c>
      <c r="R294" s="6">
        <v>0.3</v>
      </c>
      <c r="S294" s="6">
        <f t="shared" si="403"/>
        <v>2.4177391126235969E-2</v>
      </c>
      <c r="T294" s="6">
        <v>0.12</v>
      </c>
      <c r="U294" s="6">
        <f t="shared" si="341"/>
        <v>0.67381759118963702</v>
      </c>
      <c r="V294" s="6">
        <f t="shared" si="342"/>
        <v>1.342822716936247</v>
      </c>
      <c r="W294" s="6">
        <v>0.06</v>
      </c>
      <c r="X294" s="6">
        <f t="shared" si="370"/>
        <v>0.21253382817128866</v>
      </c>
      <c r="Y294" s="6">
        <v>2.6700000000000002E-2</v>
      </c>
      <c r="Z294" s="6">
        <v>0.21</v>
      </c>
      <c r="AA294" s="6">
        <v>0.442</v>
      </c>
      <c r="AB294" s="6">
        <v>0.5</v>
      </c>
      <c r="AC294" s="6">
        <f t="shared" si="371"/>
        <v>5.7326420997864815E-2</v>
      </c>
      <c r="AD294" s="6">
        <f t="shared" si="343"/>
        <v>0.1647894829896222</v>
      </c>
      <c r="AE294" s="6">
        <f t="shared" si="344"/>
        <v>1.0239844591486771</v>
      </c>
      <c r="AF294" s="6">
        <f t="shared" si="345"/>
        <v>2.0437659549874123</v>
      </c>
      <c r="AG294" s="6">
        <f t="shared" si="346"/>
        <v>9.3187949740845628</v>
      </c>
      <c r="AH294" s="6">
        <f t="shared" si="372"/>
        <v>0.30834685919855642</v>
      </c>
      <c r="AI294" s="6">
        <f t="shared" si="347"/>
        <v>9.097655578931052E-2</v>
      </c>
      <c r="AJ294" s="6">
        <f t="shared" si="348"/>
        <v>0.64907273345215322</v>
      </c>
      <c r="AK294" s="6">
        <f t="shared" si="349"/>
        <v>1.1051752752484467</v>
      </c>
      <c r="AL294" s="6">
        <f t="shared" si="350"/>
        <v>6.0723914035449758</v>
      </c>
      <c r="AM294" s="6">
        <f t="shared" si="373"/>
        <v>0.18422526552417892</v>
      </c>
      <c r="AN294" s="6">
        <f t="shared" si="351"/>
        <v>5.0226103954745506E-2</v>
      </c>
      <c r="AO294" s="6">
        <f t="shared" si="352"/>
        <v>0.41142754613806021</v>
      </c>
      <c r="AP294" s="6">
        <f t="shared" si="353"/>
        <v>0.59762830770316999</v>
      </c>
      <c r="AQ294" s="6">
        <f t="shared" si="354"/>
        <v>3.956942658400878</v>
      </c>
      <c r="AR294" s="6">
        <f t="shared" si="374"/>
        <v>0.11057693556053998</v>
      </c>
      <c r="AS294" s="6">
        <f t="shared" si="355"/>
        <v>2.7728698856385018E-2</v>
      </c>
      <c r="AT294" s="6">
        <f t="shared" si="356"/>
        <v>0.26079145987367797</v>
      </c>
      <c r="AU294" s="6">
        <f t="shared" si="357"/>
        <v>0.32317009090514065</v>
      </c>
      <c r="AV294" s="6">
        <f t="shared" si="358"/>
        <v>2.5784561898846055</v>
      </c>
      <c r="AW294" s="6">
        <f t="shared" si="375"/>
        <v>6.6669660328509239E-2</v>
      </c>
      <c r="AX294" s="6">
        <f t="shared" si="359"/>
        <v>1.530838905922031E-2</v>
      </c>
      <c r="AY294" s="6">
        <f t="shared" si="360"/>
        <v>0.16530780736840089</v>
      </c>
      <c r="AZ294" s="6">
        <f t="shared" si="361"/>
        <v>0.17475562370367137</v>
      </c>
      <c r="BA294" s="6">
        <f t="shared" si="362"/>
        <v>1.6801952661707449</v>
      </c>
      <c r="BB294" s="6">
        <f t="shared" si="376"/>
        <v>4.0370829509693833E-2</v>
      </c>
      <c r="BD294" s="6">
        <f t="shared" si="398"/>
        <v>46.981182465083648</v>
      </c>
      <c r="BE294" s="6">
        <f t="shared" si="397"/>
        <v>4498.9186377987307</v>
      </c>
      <c r="BF294" s="6">
        <f t="shared" si="377"/>
        <v>36.054481266373195</v>
      </c>
      <c r="BG294" s="6">
        <f t="shared" si="363"/>
        <v>38.784336945293873</v>
      </c>
      <c r="BH294" s="6">
        <f t="shared" si="399"/>
        <v>0.24092384303726624</v>
      </c>
      <c r="BI294" s="6">
        <f t="shared" si="364"/>
        <v>1.6638194506128232</v>
      </c>
      <c r="BJ294" s="6">
        <f t="shared" si="378"/>
        <v>224.7315464749</v>
      </c>
      <c r="BK294" s="6">
        <f t="shared" si="365"/>
        <v>128.8975997568825</v>
      </c>
      <c r="BL294" s="6">
        <f t="shared" si="379"/>
        <v>262.16465796588017</v>
      </c>
      <c r="BM294" s="6">
        <f t="shared" si="366"/>
        <v>182.68357835249557</v>
      </c>
      <c r="BN294" s="6">
        <f t="shared" si="380"/>
        <v>241.58838260815421</v>
      </c>
      <c r="BO294" s="6">
        <f t="shared" si="367"/>
        <v>237.91005241962134</v>
      </c>
      <c r="BP294" s="6">
        <f t="shared" si="381"/>
        <v>152.44632539129861</v>
      </c>
      <c r="BQ294" s="6">
        <f t="shared" si="368"/>
        <v>280.18594489741952</v>
      </c>
      <c r="BR294" s="6">
        <f t="shared" si="382"/>
        <v>52.451634670193442</v>
      </c>
      <c r="BS294" s="6">
        <f t="shared" si="369"/>
        <v>300.68184892772496</v>
      </c>
      <c r="BU294" s="6">
        <f t="shared" si="383"/>
        <v>3.3234447178688473</v>
      </c>
      <c r="BV294" s="6">
        <f t="shared" si="384"/>
        <v>4.7102411112551597</v>
      </c>
      <c r="BW294" s="6">
        <f t="shared" si="385"/>
        <v>6.1341786699924379</v>
      </c>
      <c r="BX294" s="6">
        <f t="shared" si="386"/>
        <v>7.224203556518904</v>
      </c>
      <c r="BY294" s="6">
        <f t="shared" si="387"/>
        <v>7.7526618374794714</v>
      </c>
      <c r="CA294" s="6">
        <f t="shared" si="388"/>
        <v>2.8650795921028394</v>
      </c>
      <c r="CB294" s="6">
        <f t="shared" si="389"/>
        <v>4.0606108502971408</v>
      </c>
      <c r="CC294" s="6">
        <f t="shared" si="390"/>
        <v>5.2881608131510465</v>
      </c>
      <c r="CD294" s="6">
        <f t="shared" si="400"/>
        <v>6.2278509005113118</v>
      </c>
      <c r="CE294" s="6">
        <f t="shared" si="391"/>
        <v>6.683424910187866</v>
      </c>
      <c r="CG294" s="6">
        <f t="shared" si="392"/>
        <v>77.470905697974942</v>
      </c>
      <c r="CH294" s="6">
        <f t="shared" si="393"/>
        <v>109.79771770621444</v>
      </c>
      <c r="CI294" s="6">
        <f t="shared" si="394"/>
        <v>142.99030602869414</v>
      </c>
      <c r="CJ294" s="6">
        <f t="shared" si="395"/>
        <v>168.39924836449083</v>
      </c>
      <c r="CK294" s="6">
        <f t="shared" si="396"/>
        <v>180.71783498923327</v>
      </c>
    </row>
    <row r="295" spans="1:89">
      <c r="A295" s="6">
        <v>1</v>
      </c>
      <c r="B295" s="6">
        <f t="shared" si="409"/>
        <v>1292.8230815467341</v>
      </c>
      <c r="C295" s="11">
        <v>28.199999999993</v>
      </c>
      <c r="D295" s="6">
        <f t="shared" si="404"/>
        <v>61.012451612904414</v>
      </c>
      <c r="E295" s="6">
        <f t="shared" si="405"/>
        <v>12.171548387101744</v>
      </c>
      <c r="F295" s="6">
        <v>0</v>
      </c>
      <c r="G295" s="6">
        <v>0</v>
      </c>
      <c r="H295" s="11">
        <f t="shared" si="410"/>
        <v>73.184000000006165</v>
      </c>
      <c r="J295" s="6">
        <f t="shared" si="406"/>
        <v>83.368566370927084</v>
      </c>
      <c r="K295" s="6">
        <f t="shared" si="401"/>
        <v>16.631433629072909</v>
      </c>
      <c r="L295" s="6">
        <f t="shared" si="402"/>
        <v>0</v>
      </c>
      <c r="M295" s="6">
        <f t="shared" si="407"/>
        <v>0</v>
      </c>
      <c r="N295" s="11">
        <f t="shared" si="408"/>
        <v>100</v>
      </c>
      <c r="O295" s="6">
        <v>8.0000000000000002E-3</v>
      </c>
      <c r="P295" s="6">
        <f t="shared" si="339"/>
        <v>0.10455802132889834</v>
      </c>
      <c r="Q295" s="6">
        <f t="shared" si="340"/>
        <v>0.22901058376228187</v>
      </c>
      <c r="R295" s="6">
        <v>0.3</v>
      </c>
      <c r="S295" s="6">
        <f t="shared" si="403"/>
        <v>2.4058983230861787E-2</v>
      </c>
      <c r="T295" s="6">
        <v>0.12</v>
      </c>
      <c r="U295" s="6">
        <f t="shared" si="341"/>
        <v>0.67385059720131668</v>
      </c>
      <c r="V295" s="6">
        <f t="shared" si="342"/>
        <v>1.3408581232397885</v>
      </c>
      <c r="W295" s="6">
        <v>0.06</v>
      </c>
      <c r="X295" s="6">
        <f t="shared" si="370"/>
        <v>0.21211329447776092</v>
      </c>
      <c r="Y295" s="6">
        <v>2.6700000000000002E-2</v>
      </c>
      <c r="Z295" s="6">
        <v>0.21</v>
      </c>
      <c r="AA295" s="6">
        <v>0.442</v>
      </c>
      <c r="AB295" s="6">
        <v>0.5</v>
      </c>
      <c r="AC295" s="6">
        <f t="shared" si="371"/>
        <v>5.7185417842090643E-2</v>
      </c>
      <c r="AD295" s="6">
        <f t="shared" si="343"/>
        <v>0.1645827318544982</v>
      </c>
      <c r="AE295" s="6">
        <f t="shared" si="344"/>
        <v>1.0198832377826028</v>
      </c>
      <c r="AF295" s="6">
        <f t="shared" si="345"/>
        <v>2.0359409641680628</v>
      </c>
      <c r="AG295" s="6">
        <f t="shared" si="346"/>
        <v>9.3035068413452144</v>
      </c>
      <c r="AH295" s="6">
        <f t="shared" si="372"/>
        <v>0.30683146782705573</v>
      </c>
      <c r="AI295" s="6">
        <f t="shared" si="347"/>
        <v>9.0862413152062907E-2</v>
      </c>
      <c r="AJ295" s="6">
        <f t="shared" si="348"/>
        <v>0.64647309344903892</v>
      </c>
      <c r="AK295" s="6">
        <f t="shared" si="349"/>
        <v>1.1009438776358742</v>
      </c>
      <c r="AL295" s="6">
        <f t="shared" si="350"/>
        <v>6.062429222159845</v>
      </c>
      <c r="AM295" s="6">
        <f t="shared" si="373"/>
        <v>0.18326843468169493</v>
      </c>
      <c r="AN295" s="6">
        <f t="shared" si="351"/>
        <v>5.0163088379861095E-2</v>
      </c>
      <c r="AO295" s="6">
        <f t="shared" si="352"/>
        <v>0.40977971307991418</v>
      </c>
      <c r="AP295" s="6">
        <f t="shared" si="353"/>
        <v>0.59534016115206967</v>
      </c>
      <c r="AQ295" s="6">
        <f t="shared" si="354"/>
        <v>3.9504510181435428</v>
      </c>
      <c r="AR295" s="6">
        <f t="shared" si="374"/>
        <v>0.10997248863596262</v>
      </c>
      <c r="AS295" s="6">
        <f t="shared" si="355"/>
        <v>2.7693909379168026E-2</v>
      </c>
      <c r="AT295" s="6">
        <f t="shared" si="356"/>
        <v>0.25974694840891133</v>
      </c>
      <c r="AU295" s="6">
        <f t="shared" si="357"/>
        <v>0.32193276576610014</v>
      </c>
      <c r="AV295" s="6">
        <f t="shared" si="358"/>
        <v>2.5742260527688976</v>
      </c>
      <c r="AW295" s="6">
        <f t="shared" si="375"/>
        <v>6.6287656549646426E-2</v>
      </c>
      <c r="AX295" s="6">
        <f t="shared" si="359"/>
        <v>1.5289182573724436E-2</v>
      </c>
      <c r="AY295" s="6">
        <f t="shared" si="360"/>
        <v>0.16464572318782469</v>
      </c>
      <c r="AZ295" s="6">
        <f t="shared" si="361"/>
        <v>0.17408653478584599</v>
      </c>
      <c r="BA295" s="6">
        <f t="shared" si="362"/>
        <v>1.677438788715379</v>
      </c>
      <c r="BB295" s="6">
        <f t="shared" si="376"/>
        <v>4.012931649663784E-2</v>
      </c>
      <c r="BD295" s="6">
        <f t="shared" si="398"/>
        <v>44.658769030702047</v>
      </c>
      <c r="BE295" s="6">
        <f t="shared" si="397"/>
        <v>4483.1233900371535</v>
      </c>
      <c r="BF295" s="6">
        <f t="shared" si="377"/>
        <v>35.940337751181559</v>
      </c>
      <c r="BG295" s="6">
        <f t="shared" si="363"/>
        <v>38.77425184176866</v>
      </c>
      <c r="BH295" s="6">
        <f t="shared" si="399"/>
        <v>0.23607903937160291</v>
      </c>
      <c r="BI295" s="6">
        <f t="shared" si="364"/>
        <v>1.6587565413531062</v>
      </c>
      <c r="BJ295" s="6">
        <f t="shared" si="378"/>
        <v>225.13557230498671</v>
      </c>
      <c r="BK295" s="6">
        <f t="shared" si="365"/>
        <v>129.2388691630812</v>
      </c>
      <c r="BL295" s="6">
        <f t="shared" si="379"/>
        <v>261.91174668794628</v>
      </c>
      <c r="BM295" s="6">
        <f t="shared" si="366"/>
        <v>182.96452930403953</v>
      </c>
      <c r="BN295" s="6">
        <f t="shared" si="380"/>
        <v>240.21125896647396</v>
      </c>
      <c r="BO295" s="6">
        <f t="shared" si="367"/>
        <v>237.91821272652504</v>
      </c>
      <c r="BP295" s="6">
        <f t="shared" si="381"/>
        <v>150.37086790975331</v>
      </c>
      <c r="BQ295" s="6">
        <f t="shared" si="368"/>
        <v>279.72560774498129</v>
      </c>
      <c r="BR295" s="6">
        <f t="shared" si="382"/>
        <v>51.057578424346922</v>
      </c>
      <c r="BS295" s="6">
        <f t="shared" si="369"/>
        <v>299.79665647913208</v>
      </c>
      <c r="BU295" s="6">
        <f t="shared" si="383"/>
        <v>3.3331105830354577</v>
      </c>
      <c r="BV295" s="6">
        <f t="shared" si="384"/>
        <v>4.7187120476415032</v>
      </c>
      <c r="BW295" s="6">
        <f t="shared" si="385"/>
        <v>6.135984614156583</v>
      </c>
      <c r="BX295" s="6">
        <f t="shared" si="386"/>
        <v>7.2142103189120315</v>
      </c>
      <c r="BY295" s="6">
        <f t="shared" si="387"/>
        <v>7.7318489007229045</v>
      </c>
      <c r="CA295" s="6">
        <f t="shared" si="388"/>
        <v>2.8827863504780793</v>
      </c>
      <c r="CB295" s="6">
        <f t="shared" si="389"/>
        <v>4.0811843303407986</v>
      </c>
      <c r="CC295" s="6">
        <f t="shared" si="390"/>
        <v>5.306974446771882</v>
      </c>
      <c r="CD295" s="6">
        <f t="shared" si="400"/>
        <v>6.239525067871555</v>
      </c>
      <c r="CE295" s="6">
        <f t="shared" si="391"/>
        <v>6.6872274170586135</v>
      </c>
      <c r="CG295" s="6">
        <f t="shared" si="392"/>
        <v>77.913102942555085</v>
      </c>
      <c r="CH295" s="6">
        <f t="shared" si="393"/>
        <v>110.30222021297286</v>
      </c>
      <c r="CI295" s="6">
        <f t="shared" si="394"/>
        <v>143.43166510285275</v>
      </c>
      <c r="CJ295" s="6">
        <f t="shared" si="395"/>
        <v>168.63572246521437</v>
      </c>
      <c r="CK295" s="6">
        <f t="shared" si="396"/>
        <v>180.73577948610674</v>
      </c>
    </row>
    <row r="296" spans="1:89">
      <c r="A296" s="6">
        <v>1</v>
      </c>
      <c r="B296" s="6">
        <f t="shared" si="409"/>
        <v>1293.5373672610192</v>
      </c>
      <c r="C296" s="11">
        <v>28.299999999992899</v>
      </c>
      <c r="D296" s="6">
        <f t="shared" si="404"/>
        <v>60.995451612904432</v>
      </c>
      <c r="E296" s="6">
        <f t="shared" si="405"/>
        <v>12.100548387101815</v>
      </c>
      <c r="F296" s="6">
        <v>0</v>
      </c>
      <c r="G296" s="6">
        <v>0</v>
      </c>
      <c r="H296" s="11">
        <f t="shared" si="410"/>
        <v>73.096000000006242</v>
      </c>
      <c r="J296" s="6">
        <f t="shared" si="406"/>
        <v>83.445676388447012</v>
      </c>
      <c r="K296" s="6">
        <f t="shared" si="401"/>
        <v>16.554323611553002</v>
      </c>
      <c r="L296" s="6">
        <f t="shared" si="402"/>
        <v>0</v>
      </c>
      <c r="M296" s="6">
        <f t="shared" si="407"/>
        <v>0</v>
      </c>
      <c r="N296" s="11">
        <f t="shared" si="408"/>
        <v>100.00000000000001</v>
      </c>
      <c r="O296" s="6">
        <v>8.0000000000000002E-3</v>
      </c>
      <c r="P296" s="6">
        <f t="shared" si="339"/>
        <v>0.10429480249890696</v>
      </c>
      <c r="Q296" s="6">
        <f t="shared" si="340"/>
        <v>0.228869538562224</v>
      </c>
      <c r="R296" s="6">
        <v>0.3</v>
      </c>
      <c r="S296" s="6">
        <f t="shared" si="403"/>
        <v>2.3940953226774888E-2</v>
      </c>
      <c r="T296" s="6">
        <v>0.12</v>
      </c>
      <c r="U296" s="6">
        <f t="shared" si="341"/>
        <v>0.67388357473126903</v>
      </c>
      <c r="V296" s="6">
        <f t="shared" si="342"/>
        <v>1.3388981912786833</v>
      </c>
      <c r="W296" s="6">
        <v>0.06</v>
      </c>
      <c r="X296" s="6">
        <f t="shared" si="370"/>
        <v>0.21169167939225228</v>
      </c>
      <c r="Y296" s="6">
        <v>2.6700000000000002E-2</v>
      </c>
      <c r="Z296" s="6">
        <v>0.21</v>
      </c>
      <c r="AA296" s="6">
        <v>0.442</v>
      </c>
      <c r="AB296" s="6">
        <v>0.5</v>
      </c>
      <c r="AC296" s="6">
        <f t="shared" si="371"/>
        <v>5.7044075179976658E-2</v>
      </c>
      <c r="AD296" s="6">
        <f t="shared" si="343"/>
        <v>0.1643764282869814</v>
      </c>
      <c r="AE296" s="6">
        <f t="shared" si="344"/>
        <v>1.0158021596893678</v>
      </c>
      <c r="AF296" s="6">
        <f t="shared" si="345"/>
        <v>2.0281530272086963</v>
      </c>
      <c r="AG296" s="6">
        <f t="shared" si="346"/>
        <v>9.2882576959333996</v>
      </c>
      <c r="AH296" s="6">
        <f t="shared" si="372"/>
        <v>0.30532419917536452</v>
      </c>
      <c r="AI296" s="6">
        <f t="shared" si="347"/>
        <v>9.0748517606793713E-2</v>
      </c>
      <c r="AJ296" s="6">
        <f t="shared" si="348"/>
        <v>0.64388622165646314</v>
      </c>
      <c r="AK296" s="6">
        <f t="shared" si="349"/>
        <v>1.0967325170582691</v>
      </c>
      <c r="AL296" s="6">
        <f t="shared" si="350"/>
        <v>6.0524924460243454</v>
      </c>
      <c r="AM296" s="6">
        <f t="shared" si="373"/>
        <v>0.18231672315269029</v>
      </c>
      <c r="AN296" s="6">
        <f t="shared" si="351"/>
        <v>5.0100209218883383E-2</v>
      </c>
      <c r="AO296" s="6">
        <f t="shared" si="352"/>
        <v>0.40813997340369557</v>
      </c>
      <c r="AP296" s="6">
        <f t="shared" si="353"/>
        <v>0.59306284971424705</v>
      </c>
      <c r="AQ296" s="6">
        <f t="shared" si="354"/>
        <v>3.9439759326682258</v>
      </c>
      <c r="AR296" s="6">
        <f t="shared" si="374"/>
        <v>0.10937127044007845</v>
      </c>
      <c r="AS296" s="6">
        <f t="shared" si="355"/>
        <v>2.7659195212991327E-2</v>
      </c>
      <c r="AT296" s="6">
        <f t="shared" si="356"/>
        <v>0.2587075670938101</v>
      </c>
      <c r="AU296" s="6">
        <f t="shared" si="357"/>
        <v>0.32070129976140416</v>
      </c>
      <c r="AV296" s="6">
        <f t="shared" si="358"/>
        <v>2.5700067032192093</v>
      </c>
      <c r="AW296" s="6">
        <f t="shared" si="375"/>
        <v>6.5907690393366497E-2</v>
      </c>
      <c r="AX296" s="6">
        <f t="shared" si="359"/>
        <v>1.527001766575484E-2</v>
      </c>
      <c r="AY296" s="6">
        <f t="shared" si="360"/>
        <v>0.16398689085373566</v>
      </c>
      <c r="AZ296" s="6">
        <f t="shared" si="361"/>
        <v>0.1734206142202461</v>
      </c>
      <c r="BA296" s="6">
        <f t="shared" si="362"/>
        <v>1.6746893407443344</v>
      </c>
      <c r="BB296" s="6">
        <f t="shared" si="376"/>
        <v>3.9889090118276085E-2</v>
      </c>
      <c r="BD296" s="6">
        <f t="shared" si="398"/>
        <v>42.436355880916715</v>
      </c>
      <c r="BE296" s="6">
        <f t="shared" si="397"/>
        <v>4467.4319164182389</v>
      </c>
      <c r="BF296" s="6">
        <f t="shared" si="377"/>
        <v>35.826156056291801</v>
      </c>
      <c r="BG296" s="6">
        <f t="shared" si="363"/>
        <v>38.763834542173342</v>
      </c>
      <c r="BH296" s="6">
        <f t="shared" si="399"/>
        <v>0.23131325642348011</v>
      </c>
      <c r="BI296" s="6">
        <f t="shared" si="364"/>
        <v>1.6537125721484118</v>
      </c>
      <c r="BJ296" s="6">
        <f t="shared" si="378"/>
        <v>225.53381037235593</v>
      </c>
      <c r="BK296" s="6">
        <f t="shared" si="365"/>
        <v>129.57913397300771</v>
      </c>
      <c r="BL296" s="6">
        <f t="shared" si="379"/>
        <v>261.64629184406067</v>
      </c>
      <c r="BM296" s="6">
        <f t="shared" si="366"/>
        <v>183.24255673350936</v>
      </c>
      <c r="BN296" s="6">
        <f t="shared" si="380"/>
        <v>238.82191791622458</v>
      </c>
      <c r="BO296" s="6">
        <f t="shared" si="367"/>
        <v>237.92140603108228</v>
      </c>
      <c r="BP296" s="6">
        <f t="shared" si="381"/>
        <v>148.30220240686745</v>
      </c>
      <c r="BQ296" s="6">
        <f t="shared" si="368"/>
        <v>279.26121408654308</v>
      </c>
      <c r="BR296" s="6">
        <f t="shared" si="382"/>
        <v>49.688253347481215</v>
      </c>
      <c r="BS296" s="6">
        <f t="shared" si="369"/>
        <v>298.91288120304921</v>
      </c>
      <c r="BU296" s="6">
        <f t="shared" si="383"/>
        <v>3.3427842086167026</v>
      </c>
      <c r="BV296" s="6">
        <f t="shared" si="384"/>
        <v>4.7271524836932617</v>
      </c>
      <c r="BW296" s="6">
        <f t="shared" si="385"/>
        <v>6.1377159623420194</v>
      </c>
      <c r="BX296" s="6">
        <f t="shared" si="386"/>
        <v>7.2041689730854461</v>
      </c>
      <c r="BY296" s="6">
        <f t="shared" si="387"/>
        <v>7.7111277749843135</v>
      </c>
      <c r="CA296" s="6">
        <f t="shared" si="388"/>
        <v>2.9005284556613393</v>
      </c>
      <c r="CB296" s="6">
        <f t="shared" si="389"/>
        <v>4.1017425707166453</v>
      </c>
      <c r="CC296" s="6">
        <f t="shared" si="390"/>
        <v>5.3256862215784064</v>
      </c>
      <c r="CD296" s="6">
        <f t="shared" si="400"/>
        <v>6.2510457755434716</v>
      </c>
      <c r="CE296" s="6">
        <f t="shared" si="391"/>
        <v>6.6909331086729233</v>
      </c>
      <c r="CG296" s="6">
        <f t="shared" si="392"/>
        <v>78.356502910699703</v>
      </c>
      <c r="CH296" s="6">
        <f t="shared" si="393"/>
        <v>110.80677490130633</v>
      </c>
      <c r="CI296" s="6">
        <f t="shared" si="394"/>
        <v>143.87107532355998</v>
      </c>
      <c r="CJ296" s="6">
        <f t="shared" si="395"/>
        <v>168.86925744522966</v>
      </c>
      <c r="CK296" s="6">
        <f t="shared" si="396"/>
        <v>180.75262064115418</v>
      </c>
    </row>
    <row r="297" spans="1:89">
      <c r="A297" s="6">
        <v>1</v>
      </c>
      <c r="B297" s="6">
        <f t="shared" si="409"/>
        <v>1294.2516529753041</v>
      </c>
      <c r="C297" s="11">
        <v>28.399999999992801</v>
      </c>
      <c r="D297" s="6">
        <f t="shared" si="404"/>
        <v>60.97845161290445</v>
      </c>
      <c r="E297" s="6">
        <f t="shared" si="405"/>
        <v>12.029548387101885</v>
      </c>
      <c r="F297" s="6">
        <v>0</v>
      </c>
      <c r="G297" s="6">
        <v>0</v>
      </c>
      <c r="H297" s="11">
        <f t="shared" si="410"/>
        <v>73.008000000006334</v>
      </c>
      <c r="J297" s="6">
        <f t="shared" si="406"/>
        <v>83.52297229467888</v>
      </c>
      <c r="K297" s="6">
        <f t="shared" si="401"/>
        <v>16.47702770532112</v>
      </c>
      <c r="L297" s="6">
        <f t="shared" si="402"/>
        <v>0</v>
      </c>
      <c r="M297" s="6">
        <f t="shared" si="407"/>
        <v>0</v>
      </c>
      <c r="N297" s="11">
        <f t="shared" si="408"/>
        <v>100</v>
      </c>
      <c r="O297" s="6">
        <v>8.0000000000000002E-3</v>
      </c>
      <c r="P297" s="6">
        <f t="shared" si="339"/>
        <v>0.10403248530616785</v>
      </c>
      <c r="Q297" s="6">
        <f t="shared" si="340"/>
        <v>0.22872870866404199</v>
      </c>
      <c r="R297" s="6">
        <v>0.3</v>
      </c>
      <c r="S297" s="6">
        <f t="shared" si="403"/>
        <v>2.382329921000571E-2</v>
      </c>
      <c r="T297" s="6">
        <v>0.12</v>
      </c>
      <c r="U297" s="6">
        <f t="shared" si="341"/>
        <v>0.67391652381630573</v>
      </c>
      <c r="V297" s="6">
        <f t="shared" si="342"/>
        <v>1.3369429065693981</v>
      </c>
      <c r="W297" s="6">
        <v>0.06</v>
      </c>
      <c r="X297" s="6">
        <f t="shared" si="370"/>
        <v>0.21126897909356437</v>
      </c>
      <c r="Y297" s="6">
        <v>2.6700000000000002E-2</v>
      </c>
      <c r="Z297" s="6">
        <v>0.21</v>
      </c>
      <c r="AA297" s="6">
        <v>0.442</v>
      </c>
      <c r="AB297" s="6">
        <v>0.5</v>
      </c>
      <c r="AC297" s="6">
        <f t="shared" si="371"/>
        <v>5.6902391783853618E-2</v>
      </c>
      <c r="AD297" s="6">
        <f t="shared" si="343"/>
        <v>0.16417057099707957</v>
      </c>
      <c r="AE297" s="6">
        <f t="shared" si="344"/>
        <v>1.0117411093947646</v>
      </c>
      <c r="AF297" s="6">
        <f t="shared" si="345"/>
        <v>2.0204019383296856</v>
      </c>
      <c r="AG297" s="6">
        <f t="shared" si="346"/>
        <v>9.2730474093418387</v>
      </c>
      <c r="AH297" s="6">
        <f t="shared" si="372"/>
        <v>0.30382500343100555</v>
      </c>
      <c r="AI297" s="6">
        <f t="shared" si="347"/>
        <v>9.0634868441327426E-2</v>
      </c>
      <c r="AJ297" s="6">
        <f t="shared" si="348"/>
        <v>0.64131204487882298</v>
      </c>
      <c r="AK297" s="6">
        <f t="shared" si="349"/>
        <v>1.0925410822394084</v>
      </c>
      <c r="AL297" s="6">
        <f t="shared" si="350"/>
        <v>6.0425809913994817</v>
      </c>
      <c r="AM297" s="6">
        <f t="shared" si="373"/>
        <v>0.18137009936981363</v>
      </c>
      <c r="AN297" s="6">
        <f t="shared" si="351"/>
        <v>5.0037466078636364E-2</v>
      </c>
      <c r="AO297" s="6">
        <f t="shared" si="352"/>
        <v>0.40650828071292855</v>
      </c>
      <c r="AP297" s="6">
        <f t="shared" si="353"/>
        <v>0.59079631321660353</v>
      </c>
      <c r="AQ297" s="6">
        <f t="shared" si="354"/>
        <v>3.9375173474082179</v>
      </c>
      <c r="AR297" s="6">
        <f t="shared" si="374"/>
        <v>0.1087732609673126</v>
      </c>
      <c r="AS297" s="6">
        <f t="shared" si="355"/>
        <v>2.7624556140791325E-2</v>
      </c>
      <c r="AT297" s="6">
        <f t="shared" si="356"/>
        <v>0.25767328651905358</v>
      </c>
      <c r="AU297" s="6">
        <f t="shared" si="357"/>
        <v>0.31947566035218949</v>
      </c>
      <c r="AV297" s="6">
        <f t="shared" si="358"/>
        <v>2.5657981056783261</v>
      </c>
      <c r="AW297" s="6">
        <f t="shared" si="375"/>
        <v>6.5529749180957081E-2</v>
      </c>
      <c r="AX297" s="6">
        <f t="shared" si="359"/>
        <v>1.5250894215475593E-2</v>
      </c>
      <c r="AY297" s="6">
        <f t="shared" si="360"/>
        <v>0.16333129172445607</v>
      </c>
      <c r="AZ297" s="6">
        <f t="shared" si="361"/>
        <v>0.17275784441134082</v>
      </c>
      <c r="BA297" s="6">
        <f t="shared" si="362"/>
        <v>1.6719468990875199</v>
      </c>
      <c r="BB297" s="6">
        <f t="shared" si="376"/>
        <v>3.9650142339179954E-2</v>
      </c>
      <c r="BD297" s="6">
        <f t="shared" si="398"/>
        <v>40.310365853511833</v>
      </c>
      <c r="BE297" s="6">
        <f t="shared" si="397"/>
        <v>4451.8434602542902</v>
      </c>
      <c r="BF297" s="6">
        <f t="shared" si="377"/>
        <v>35.711936071718441</v>
      </c>
      <c r="BG297" s="6">
        <f t="shared" si="363"/>
        <v>38.753088420798512</v>
      </c>
      <c r="BH297" s="6">
        <f t="shared" si="399"/>
        <v>0.22662551308020989</v>
      </c>
      <c r="BI297" s="6">
        <f t="shared" si="364"/>
        <v>1.6486876177150769</v>
      </c>
      <c r="BJ297" s="6">
        <f t="shared" si="378"/>
        <v>225.92619041516164</v>
      </c>
      <c r="BK297" s="6">
        <f t="shared" si="365"/>
        <v>129.91838417174745</v>
      </c>
      <c r="BL297" s="6">
        <f t="shared" si="379"/>
        <v>261.36824975704906</v>
      </c>
      <c r="BM297" s="6">
        <f t="shared" si="366"/>
        <v>183.51764720190192</v>
      </c>
      <c r="BN297" s="6">
        <f t="shared" si="380"/>
        <v>237.42052140700335</v>
      </c>
      <c r="BO297" s="6">
        <f t="shared" si="367"/>
        <v>237.91964235282848</v>
      </c>
      <c r="BP297" s="6">
        <f t="shared" si="381"/>
        <v>146.24066797175229</v>
      </c>
      <c r="BQ297" s="6">
        <f t="shared" si="368"/>
        <v>278.79283188191386</v>
      </c>
      <c r="BR297" s="6">
        <f t="shared" si="382"/>
        <v>48.343568078599915</v>
      </c>
      <c r="BS297" s="6">
        <f t="shared" si="369"/>
        <v>298.03059488923134</v>
      </c>
      <c r="BU297" s="6">
        <f t="shared" si="383"/>
        <v>3.352465299308149</v>
      </c>
      <c r="BV297" s="6">
        <f t="shared" si="384"/>
        <v>4.7355618527531158</v>
      </c>
      <c r="BW297" s="6">
        <f t="shared" si="385"/>
        <v>6.1393724228992976</v>
      </c>
      <c r="BX297" s="6">
        <f t="shared" si="386"/>
        <v>7.1940803492783738</v>
      </c>
      <c r="BY297" s="6">
        <f t="shared" si="387"/>
        <v>7.6904991842993446</v>
      </c>
      <c r="CA297" s="6">
        <f t="shared" si="388"/>
        <v>2.9183053117578956</v>
      </c>
      <c r="CB297" s="6">
        <f t="shared" si="389"/>
        <v>4.1222843714145183</v>
      </c>
      <c r="CC297" s="6">
        <f t="shared" si="390"/>
        <v>5.3442948854099752</v>
      </c>
      <c r="CD297" s="6">
        <f t="shared" si="400"/>
        <v>6.2624131861543297</v>
      </c>
      <c r="CE297" s="6">
        <f t="shared" si="391"/>
        <v>6.6945434526174408</v>
      </c>
      <c r="CG297" s="6">
        <f t="shared" si="392"/>
        <v>78.801091714270214</v>
      </c>
      <c r="CH297" s="6">
        <f t="shared" si="393"/>
        <v>111.31135166541725</v>
      </c>
      <c r="CI297" s="6">
        <f t="shared" si="394"/>
        <v>144.30850319756894</v>
      </c>
      <c r="CJ297" s="6">
        <f t="shared" si="395"/>
        <v>169.09985183748393</v>
      </c>
      <c r="CK297" s="6">
        <f t="shared" si="396"/>
        <v>180.76838309871775</v>
      </c>
    </row>
    <row r="298" spans="1:89">
      <c r="A298" s="6">
        <v>1</v>
      </c>
      <c r="B298" s="6">
        <f t="shared" si="409"/>
        <v>1294.9659386895892</v>
      </c>
      <c r="C298" s="11">
        <v>28.499999999992699</v>
      </c>
      <c r="D298" s="6">
        <f t="shared" si="404"/>
        <v>60.961451612904469</v>
      </c>
      <c r="E298" s="6">
        <f t="shared" si="405"/>
        <v>11.958548387101956</v>
      </c>
      <c r="F298" s="6">
        <v>0</v>
      </c>
      <c r="G298" s="6">
        <v>0</v>
      </c>
      <c r="H298" s="11">
        <f t="shared" si="410"/>
        <v>72.920000000006425</v>
      </c>
      <c r="J298" s="6">
        <f t="shared" si="406"/>
        <v>83.600454762615328</v>
      </c>
      <c r="K298" s="6">
        <f t="shared" si="401"/>
        <v>16.399545237384672</v>
      </c>
      <c r="L298" s="6">
        <f t="shared" si="402"/>
        <v>0</v>
      </c>
      <c r="M298" s="6">
        <f t="shared" si="407"/>
        <v>0</v>
      </c>
      <c r="N298" s="11">
        <f t="shared" si="408"/>
        <v>100</v>
      </c>
      <c r="O298" s="6">
        <v>8.0000000000000002E-3</v>
      </c>
      <c r="P298" s="6">
        <f t="shared" si="339"/>
        <v>0.10377106595339647</v>
      </c>
      <c r="Q298" s="6">
        <f t="shared" si="340"/>
        <v>0.22858809360174911</v>
      </c>
      <c r="R298" s="6">
        <v>0.3</v>
      </c>
      <c r="S298" s="6">
        <f t="shared" si="403"/>
        <v>2.3706019285352764E-2</v>
      </c>
      <c r="T298" s="6">
        <v>0.12</v>
      </c>
      <c r="U298" s="6">
        <f t="shared" si="341"/>
        <v>0.67394944449317384</v>
      </c>
      <c r="V298" s="6">
        <f t="shared" si="342"/>
        <v>1.3349922546832831</v>
      </c>
      <c r="W298" s="6">
        <v>0.06</v>
      </c>
      <c r="X298" s="6">
        <f t="shared" si="370"/>
        <v>0.21084518974189911</v>
      </c>
      <c r="Y298" s="6">
        <v>2.6700000000000002E-2</v>
      </c>
      <c r="Z298" s="6">
        <v>0.21</v>
      </c>
      <c r="AA298" s="6">
        <v>0.442</v>
      </c>
      <c r="AB298" s="6">
        <v>0.5</v>
      </c>
      <c r="AC298" s="6">
        <f t="shared" si="371"/>
        <v>5.67603664201261E-2</v>
      </c>
      <c r="AD298" s="6">
        <f t="shared" si="343"/>
        <v>0.16396515869938075</v>
      </c>
      <c r="AE298" s="6">
        <f t="shared" si="344"/>
        <v>1.0076999721757396</v>
      </c>
      <c r="AF298" s="6">
        <f t="shared" si="345"/>
        <v>2.0126874930523857</v>
      </c>
      <c r="AG298" s="6">
        <f t="shared" si="346"/>
        <v>9.2578758535758716</v>
      </c>
      <c r="AH298" s="6">
        <f t="shared" si="372"/>
        <v>0.30233383111899942</v>
      </c>
      <c r="AI298" s="6">
        <f t="shared" si="347"/>
        <v>9.0521464946017094E-2</v>
      </c>
      <c r="AJ298" s="6">
        <f t="shared" si="348"/>
        <v>0.63875049039665011</v>
      </c>
      <c r="AK298" s="6">
        <f t="shared" si="349"/>
        <v>1.0883694626065814</v>
      </c>
      <c r="AL298" s="6">
        <f t="shared" si="350"/>
        <v>6.0326947748802988</v>
      </c>
      <c r="AM298" s="6">
        <f t="shared" si="373"/>
        <v>0.18042853197926678</v>
      </c>
      <c r="AN298" s="6">
        <f t="shared" si="351"/>
        <v>4.997485856733995E-2</v>
      </c>
      <c r="AO298" s="6">
        <f t="shared" si="352"/>
        <v>0.40488458891294477</v>
      </c>
      <c r="AP298" s="6">
        <f t="shared" si="353"/>
        <v>0.58854049186646773</v>
      </c>
      <c r="AQ298" s="6">
        <f t="shared" si="354"/>
        <v>3.9310752080144851</v>
      </c>
      <c r="AR298" s="6">
        <f t="shared" si="374"/>
        <v>0.10817844034724736</v>
      </c>
      <c r="AS298" s="6">
        <f t="shared" si="355"/>
        <v>2.7589991946275053E-2</v>
      </c>
      <c r="AT298" s="6">
        <f t="shared" si="356"/>
        <v>0.25664407746662754</v>
      </c>
      <c r="AU298" s="6">
        <f t="shared" si="357"/>
        <v>0.31825581520531065</v>
      </c>
      <c r="AV298" s="6">
        <f t="shared" si="358"/>
        <v>2.5616002247308716</v>
      </c>
      <c r="AW298" s="6">
        <f t="shared" si="375"/>
        <v>6.5153820319263034E-2</v>
      </c>
      <c r="AX298" s="6">
        <f t="shared" si="359"/>
        <v>1.5231812103476254E-2</v>
      </c>
      <c r="AY298" s="6">
        <f t="shared" si="360"/>
        <v>0.16267890727957179</v>
      </c>
      <c r="AZ298" s="6">
        <f t="shared" si="361"/>
        <v>0.17209820787484184</v>
      </c>
      <c r="BA298" s="6">
        <f t="shared" si="362"/>
        <v>1.669211440667272</v>
      </c>
      <c r="BB298" s="6">
        <f t="shared" si="376"/>
        <v>3.9412465178089676E-2</v>
      </c>
      <c r="BD298" s="6">
        <f t="shared" si="398"/>
        <v>38.277317792763021</v>
      </c>
      <c r="BE298" s="6">
        <f t="shared" si="397"/>
        <v>4436.3572632632086</v>
      </c>
      <c r="BF298" s="6">
        <f t="shared" si="377"/>
        <v>35.597677687861726</v>
      </c>
      <c r="BG298" s="6">
        <f t="shared" si="363"/>
        <v>38.742016804191728</v>
      </c>
      <c r="BH298" s="6">
        <f t="shared" si="399"/>
        <v>0.22201483645131959</v>
      </c>
      <c r="BI298" s="6">
        <f t="shared" si="364"/>
        <v>1.6436817483071378</v>
      </c>
      <c r="BJ298" s="6">
        <f t="shared" si="378"/>
        <v>226.31264210488081</v>
      </c>
      <c r="BK298" s="6">
        <f t="shared" si="365"/>
        <v>130.25660963817924</v>
      </c>
      <c r="BL298" s="6">
        <f t="shared" si="379"/>
        <v>261.07757827162789</v>
      </c>
      <c r="BM298" s="6">
        <f t="shared" si="366"/>
        <v>183.78978731091829</v>
      </c>
      <c r="BN298" s="6">
        <f t="shared" si="380"/>
        <v>236.00723478893258</v>
      </c>
      <c r="BO298" s="6">
        <f t="shared" si="367"/>
        <v>237.91293215084991</v>
      </c>
      <c r="BP298" s="6">
        <f t="shared" si="381"/>
        <v>144.18660124490086</v>
      </c>
      <c r="BQ298" s="6">
        <f t="shared" si="368"/>
        <v>278.32052931827559</v>
      </c>
      <c r="BR298" s="6">
        <f t="shared" si="382"/>
        <v>47.023422669526056</v>
      </c>
      <c r="BS298" s="6">
        <f t="shared" si="369"/>
        <v>297.14986796916287</v>
      </c>
      <c r="BU298" s="6">
        <f t="shared" si="383"/>
        <v>3.3621535578934036</v>
      </c>
      <c r="BV298" s="6">
        <f t="shared" si="384"/>
        <v>4.7439395899243166</v>
      </c>
      <c r="BW298" s="6">
        <f t="shared" si="385"/>
        <v>6.1409537183698886</v>
      </c>
      <c r="BX298" s="6">
        <f t="shared" si="386"/>
        <v>7.1839452944577333</v>
      </c>
      <c r="BY298" s="6">
        <f t="shared" si="387"/>
        <v>7.6699638398022811</v>
      </c>
      <c r="CA298" s="6">
        <f t="shared" si="388"/>
        <v>2.9361163204058016</v>
      </c>
      <c r="CB298" s="6">
        <f t="shared" si="389"/>
        <v>4.1428085342191263</v>
      </c>
      <c r="CC298" s="6">
        <f t="shared" si="390"/>
        <v>5.3627992073805748</v>
      </c>
      <c r="CD298" s="6">
        <f t="shared" si="400"/>
        <v>6.2736275011709504</v>
      </c>
      <c r="CE298" s="6">
        <f t="shared" si="391"/>
        <v>6.6980599247453574</v>
      </c>
      <c r="CG298" s="6">
        <f t="shared" si="392"/>
        <v>79.246855282254757</v>
      </c>
      <c r="CH298" s="6">
        <f t="shared" si="393"/>
        <v>111.81592026571278</v>
      </c>
      <c r="CI298" s="6">
        <f t="shared" si="394"/>
        <v>144.74391553953885</v>
      </c>
      <c r="CJ298" s="6">
        <f t="shared" si="395"/>
        <v>169.32750491688779</v>
      </c>
      <c r="CK298" s="6">
        <f t="shared" si="396"/>
        <v>180.78309154141533</v>
      </c>
    </row>
    <row r="299" spans="1:89">
      <c r="A299" s="6">
        <v>1</v>
      </c>
      <c r="B299" s="6">
        <f t="shared" si="409"/>
        <v>1295.6802244038743</v>
      </c>
      <c r="C299" s="11">
        <v>28.599999999992601</v>
      </c>
      <c r="D299" s="6">
        <f t="shared" si="404"/>
        <v>60.944451612904487</v>
      </c>
      <c r="E299" s="6">
        <f t="shared" si="405"/>
        <v>11.887548387102026</v>
      </c>
      <c r="F299" s="6">
        <v>0</v>
      </c>
      <c r="G299" s="6">
        <v>0</v>
      </c>
      <c r="H299" s="11">
        <f t="shared" si="410"/>
        <v>72.832000000006516</v>
      </c>
      <c r="J299" s="6">
        <f t="shared" si="406"/>
        <v>83.678124468501522</v>
      </c>
      <c r="K299" s="6">
        <f t="shared" si="401"/>
        <v>16.321875531498467</v>
      </c>
      <c r="L299" s="6">
        <f t="shared" si="402"/>
        <v>0</v>
      </c>
      <c r="M299" s="6">
        <f t="shared" si="407"/>
        <v>0</v>
      </c>
      <c r="N299" s="11">
        <f t="shared" si="408"/>
        <v>99.999999999999986</v>
      </c>
      <c r="O299" s="6">
        <v>8.0000000000000002E-3</v>
      </c>
      <c r="P299" s="6">
        <f t="shared" si="339"/>
        <v>0.103510540662082</v>
      </c>
      <c r="Q299" s="6">
        <f t="shared" si="340"/>
        <v>0.22844769291064987</v>
      </c>
      <c r="R299" s="6">
        <v>0.3</v>
      </c>
      <c r="S299" s="6">
        <f t="shared" si="403"/>
        <v>2.3589111566326256E-2</v>
      </c>
      <c r="T299" s="6">
        <v>0.12</v>
      </c>
      <c r="U299" s="6">
        <f t="shared" si="341"/>
        <v>0.67398233679855879</v>
      </c>
      <c r="V299" s="6">
        <f t="shared" si="342"/>
        <v>1.3330462212463343</v>
      </c>
      <c r="W299" s="6">
        <v>0.06</v>
      </c>
      <c r="X299" s="6">
        <f t="shared" si="370"/>
        <v>0.21042030747874738</v>
      </c>
      <c r="Y299" s="6">
        <v>2.6700000000000002E-2</v>
      </c>
      <c r="Z299" s="6">
        <v>0.21</v>
      </c>
      <c r="AA299" s="6">
        <v>0.442</v>
      </c>
      <c r="AB299" s="6">
        <v>0.5</v>
      </c>
      <c r="AC299" s="6">
        <f t="shared" si="371"/>
        <v>5.6617997849236684E-2</v>
      </c>
      <c r="AD299" s="6">
        <f t="shared" si="343"/>
        <v>0.1637601901130345</v>
      </c>
      <c r="AE299" s="6">
        <f t="shared" si="344"/>
        <v>1.0036786340549617</v>
      </c>
      <c r="AF299" s="6">
        <f t="shared" si="345"/>
        <v>2.0050094881899745</v>
      </c>
      <c r="AG299" s="6">
        <f t="shared" si="346"/>
        <v>9.2427429011511517</v>
      </c>
      <c r="AH299" s="6">
        <f t="shared" si="372"/>
        <v>0.30085063309933457</v>
      </c>
      <c r="AI299" s="6">
        <f t="shared" si="347"/>
        <v>9.0408306413734096E-2</v>
      </c>
      <c r="AJ299" s="6">
        <f t="shared" si="348"/>
        <v>0.63620148596316606</v>
      </c>
      <c r="AK299" s="6">
        <f t="shared" si="349"/>
        <v>1.0842175482856355</v>
      </c>
      <c r="AL299" s="6">
        <f t="shared" si="350"/>
        <v>6.0228337133943812</v>
      </c>
      <c r="AM299" s="6">
        <f t="shared" si="373"/>
        <v>0.17949198983920031</v>
      </c>
      <c r="AN299" s="6">
        <f t="shared" si="351"/>
        <v>4.9912386294604386E-2</v>
      </c>
      <c r="AO299" s="6">
        <f t="shared" si="352"/>
        <v>0.40326885220869957</v>
      </c>
      <c r="AP299" s="6">
        <f t="shared" si="353"/>
        <v>0.58629532624891656</v>
      </c>
      <c r="AQ299" s="6">
        <f t="shared" si="354"/>
        <v>3.9246494603546815</v>
      </c>
      <c r="AR299" s="6">
        <f t="shared" si="374"/>
        <v>0.10758678884360481</v>
      </c>
      <c r="AS299" s="6">
        <f t="shared" si="355"/>
        <v>2.7555502413917153E-2</v>
      </c>
      <c r="AT299" s="6">
        <f t="shared" si="356"/>
        <v>0.2556199109084405</v>
      </c>
      <c r="AU299" s="6">
        <f t="shared" si="357"/>
        <v>0.31704173219189102</v>
      </c>
      <c r="AV299" s="6">
        <f t="shared" si="358"/>
        <v>2.5574130251026737</v>
      </c>
      <c r="AW299" s="6">
        <f t="shared" si="375"/>
        <v>6.477989130004147E-2</v>
      </c>
      <c r="AX299" s="6">
        <f t="shared" si="359"/>
        <v>1.521277121077011E-2</v>
      </c>
      <c r="AY299" s="6">
        <f t="shared" si="360"/>
        <v>0.16202971911905475</v>
      </c>
      <c r="AZ299" s="6">
        <f t="shared" si="361"/>
        <v>0.17144168723692044</v>
      </c>
      <c r="BA299" s="6">
        <f t="shared" si="362"/>
        <v>1.6664829424979368</v>
      </c>
      <c r="BB299" s="6">
        <f t="shared" si="376"/>
        <v>3.9176050707505267E-2</v>
      </c>
      <c r="BD299" s="6">
        <f t="shared" si="398"/>
        <v>36.333825208802551</v>
      </c>
      <c r="BE299" s="6">
        <f t="shared" si="397"/>
        <v>4420.9725659273654</v>
      </c>
      <c r="BF299" s="6">
        <f t="shared" si="377"/>
        <v>35.483380795517654</v>
      </c>
      <c r="BG299" s="6">
        <f t="shared" si="363"/>
        <v>38.730622971993576</v>
      </c>
      <c r="BH299" s="6">
        <f t="shared" si="399"/>
        <v>0.21748026183488942</v>
      </c>
      <c r="BI299" s="6">
        <f t="shared" si="364"/>
        <v>1.6386950298229728</v>
      </c>
      <c r="BJ299" s="6">
        <f t="shared" si="378"/>
        <v>226.69309505645666</v>
      </c>
      <c r="BK299" s="6">
        <f t="shared" si="365"/>
        <v>130.59380014663449</v>
      </c>
      <c r="BL299" s="6">
        <f t="shared" si="379"/>
        <v>260.7742367821424</v>
      </c>
      <c r="BM299" s="6">
        <f t="shared" si="366"/>
        <v>184.05896370767064</v>
      </c>
      <c r="BN299" s="6">
        <f t="shared" si="380"/>
        <v>234.58222679595076</v>
      </c>
      <c r="BO299" s="6">
        <f t="shared" si="367"/>
        <v>237.90128632793068</v>
      </c>
      <c r="BP299" s="6">
        <f t="shared" si="381"/>
        <v>142.14033627521405</v>
      </c>
      <c r="BQ299" s="6">
        <f t="shared" si="368"/>
        <v>277.84437479714637</v>
      </c>
      <c r="BR299" s="6">
        <f t="shared" si="382"/>
        <v>45.727708714619169</v>
      </c>
      <c r="BS299" s="6">
        <f t="shared" si="369"/>
        <v>296.2707695102315</v>
      </c>
      <c r="BU299" s="6">
        <f t="shared" si="383"/>
        <v>3.3718486852397884</v>
      </c>
      <c r="BV299" s="6">
        <f t="shared" si="384"/>
        <v>4.752285132123105</v>
      </c>
      <c r="BW299" s="6">
        <f t="shared" si="385"/>
        <v>6.1424595855315571</v>
      </c>
      <c r="BX299" s="6">
        <f t="shared" si="386"/>
        <v>7.173764671899491</v>
      </c>
      <c r="BY299" s="6">
        <f t="shared" si="387"/>
        <v>7.649522439245743</v>
      </c>
      <c r="CA299" s="6">
        <f t="shared" si="388"/>
        <v>2.9539608807601927</v>
      </c>
      <c r="CB299" s="6">
        <f t="shared" si="389"/>
        <v>4.1633138627961941</v>
      </c>
      <c r="CC299" s="6">
        <f t="shared" si="390"/>
        <v>5.3811979780523096</v>
      </c>
      <c r="CD299" s="6">
        <f t="shared" si="400"/>
        <v>6.2846889604904019</v>
      </c>
      <c r="CE299" s="6">
        <f t="shared" si="391"/>
        <v>6.7014840081479736</v>
      </c>
      <c r="CG299" s="6">
        <f t="shared" si="392"/>
        <v>79.693779360972655</v>
      </c>
      <c r="CH299" s="6">
        <f t="shared" si="393"/>
        <v>112.32045033269821</v>
      </c>
      <c r="CI299" s="6">
        <f t="shared" si="394"/>
        <v>145.17727948050896</v>
      </c>
      <c r="CJ299" s="6">
        <f t="shared" si="395"/>
        <v>169.552216697186</v>
      </c>
      <c r="CK299" s="6">
        <f t="shared" si="396"/>
        <v>180.79677067320907</v>
      </c>
    </row>
    <row r="300" spans="1:89">
      <c r="A300" s="6">
        <v>1</v>
      </c>
      <c r="B300" s="6">
        <f t="shared" si="409"/>
        <v>1296.3945101181591</v>
      </c>
      <c r="C300" s="11">
        <v>28.6999999999925</v>
      </c>
      <c r="D300" s="6">
        <f t="shared" si="404"/>
        <v>60.927451612904498</v>
      </c>
      <c r="E300" s="6">
        <f t="shared" si="405"/>
        <v>11.816548387102099</v>
      </c>
      <c r="F300" s="6">
        <v>0</v>
      </c>
      <c r="G300" s="6">
        <v>0</v>
      </c>
      <c r="H300" s="11">
        <f t="shared" si="410"/>
        <v>72.744000000006594</v>
      </c>
      <c r="J300" s="6">
        <f t="shared" si="406"/>
        <v>83.75598209185496</v>
      </c>
      <c r="K300" s="6">
        <f t="shared" si="401"/>
        <v>16.24401790814504</v>
      </c>
      <c r="L300" s="6">
        <f t="shared" si="402"/>
        <v>0</v>
      </c>
      <c r="M300" s="6">
        <f t="shared" si="407"/>
        <v>0</v>
      </c>
      <c r="N300" s="11">
        <f t="shared" si="408"/>
        <v>100</v>
      </c>
      <c r="O300" s="6">
        <v>8.0000000000000002E-3</v>
      </c>
      <c r="P300" s="6">
        <f t="shared" si="339"/>
        <v>0.10325090567238045</v>
      </c>
      <c r="Q300" s="6">
        <f t="shared" si="340"/>
        <v>0.22830750612733505</v>
      </c>
      <c r="R300" s="6">
        <v>0.3</v>
      </c>
      <c r="S300" s="6">
        <f t="shared" si="403"/>
        <v>2.3472574175091819E-2</v>
      </c>
      <c r="T300" s="6">
        <v>0.12</v>
      </c>
      <c r="U300" s="6">
        <f t="shared" si="341"/>
        <v>0.67401520076908117</v>
      </c>
      <c r="V300" s="6">
        <f t="shared" si="342"/>
        <v>1.3311047919389432</v>
      </c>
      <c r="W300" s="6">
        <v>0.06</v>
      </c>
      <c r="X300" s="6">
        <f t="shared" si="370"/>
        <v>0.20999432842677523</v>
      </c>
      <c r="Y300" s="6">
        <v>2.6700000000000002E-2</v>
      </c>
      <c r="Z300" s="6">
        <v>0.21</v>
      </c>
      <c r="AA300" s="6">
        <v>0.442</v>
      </c>
      <c r="AB300" s="6">
        <v>0.5</v>
      </c>
      <c r="AC300" s="6">
        <f t="shared" si="371"/>
        <v>5.6475284825629857E-2</v>
      </c>
      <c r="AD300" s="6">
        <f t="shared" si="343"/>
        <v>0.16355566396173224</v>
      </c>
      <c r="AE300" s="6">
        <f t="shared" si="344"/>
        <v>0.99967698179541331</v>
      </c>
      <c r="AF300" s="6">
        <f t="shared" si="345"/>
        <v>1.9973677218383123</v>
      </c>
      <c r="AG300" s="6">
        <f t="shared" si="346"/>
        <v>9.2276484250912301</v>
      </c>
      <c r="AH300" s="6">
        <f t="shared" si="372"/>
        <v>0.29937536056445369</v>
      </c>
      <c r="AI300" s="6">
        <f t="shared" si="347"/>
        <v>9.0295392139857128E-2</v>
      </c>
      <c r="AJ300" s="6">
        <f t="shared" si="348"/>
        <v>0.63366495980085547</v>
      </c>
      <c r="AK300" s="6">
        <f t="shared" si="349"/>
        <v>1.080085230096034</v>
      </c>
      <c r="AL300" s="6">
        <f t="shared" si="350"/>
        <v>6.0129977242002628</v>
      </c>
      <c r="AM300" s="6">
        <f t="shared" si="373"/>
        <v>0.17856044201811996</v>
      </c>
      <c r="AN300" s="6">
        <f t="shared" si="351"/>
        <v>4.9850048871424142E-2</v>
      </c>
      <c r="AO300" s="6">
        <f t="shared" si="352"/>
        <v>0.4016610251026001</v>
      </c>
      <c r="AP300" s="6">
        <f t="shared" si="353"/>
        <v>0.58406075732410279</v>
      </c>
      <c r="AQ300" s="6">
        <f t="shared" si="354"/>
        <v>3.918240050512118</v>
      </c>
      <c r="AR300" s="6">
        <f t="shared" si="374"/>
        <v>0.10699828685323626</v>
      </c>
      <c r="AS300" s="6">
        <f t="shared" si="355"/>
        <v>2.7521087328956455E-2</v>
      </c>
      <c r="AT300" s="6">
        <f t="shared" si="356"/>
        <v>0.25460075800494619</v>
      </c>
      <c r="AU300" s="6">
        <f t="shared" si="357"/>
        <v>0.31583337938587824</v>
      </c>
      <c r="AV300" s="6">
        <f t="shared" si="358"/>
        <v>2.5532364716600862</v>
      </c>
      <c r="AW300" s="6">
        <f t="shared" si="375"/>
        <v>6.440794969932101E-2</v>
      </c>
      <c r="AX300" s="6">
        <f t="shared" si="359"/>
        <v>1.5193771418792371E-2</v>
      </c>
      <c r="AY300" s="6">
        <f t="shared" si="360"/>
        <v>0.16138370896239013</v>
      </c>
      <c r="AZ300" s="6">
        <f t="shared" si="361"/>
        <v>0.17078826523342555</v>
      </c>
      <c r="BA300" s="6">
        <f t="shared" si="362"/>
        <v>1.6637613816854344</v>
      </c>
      <c r="BB300" s="6">
        <f t="shared" si="376"/>
        <v>3.8940891053280441E-2</v>
      </c>
      <c r="BD300" s="6">
        <f t="shared" si="398"/>
        <v>34.476594911687634</v>
      </c>
      <c r="BE300" s="6">
        <f t="shared" si="397"/>
        <v>4405.6886078402149</v>
      </c>
      <c r="BF300" s="6">
        <f t="shared" si="377"/>
        <v>35.369045285888568</v>
      </c>
      <c r="BG300" s="6">
        <f t="shared" si="363"/>
        <v>38.718910157756284</v>
      </c>
      <c r="BH300" s="6">
        <f t="shared" si="399"/>
        <v>0.21302083268386671</v>
      </c>
      <c r="BI300" s="6">
        <f t="shared" si="364"/>
        <v>1.6337275239095999</v>
      </c>
      <c r="BJ300" s="6">
        <f t="shared" si="378"/>
        <v>227.06747883862045</v>
      </c>
      <c r="BK300" s="6">
        <f t="shared" si="365"/>
        <v>130.92994536855753</v>
      </c>
      <c r="BL300" s="6">
        <f t="shared" si="379"/>
        <v>260.45818626030569</v>
      </c>
      <c r="BM300" s="6">
        <f t="shared" si="366"/>
        <v>184.32516308938693</v>
      </c>
      <c r="BN300" s="6">
        <f t="shared" si="380"/>
        <v>233.14566952757724</v>
      </c>
      <c r="BO300" s="6">
        <f t="shared" si="367"/>
        <v>237.88471623454967</v>
      </c>
      <c r="BP300" s="6">
        <f t="shared" si="381"/>
        <v>140.10220437737362</v>
      </c>
      <c r="BQ300" s="6">
        <f t="shared" si="368"/>
        <v>277.36443692111965</v>
      </c>
      <c r="BR300" s="6">
        <f t="shared" si="382"/>
        <v>44.45630948612903</v>
      </c>
      <c r="BS300" s="6">
        <f t="shared" si="369"/>
        <v>295.39336721049659</v>
      </c>
      <c r="BU300" s="6">
        <f t="shared" si="383"/>
        <v>3.3815503802947116</v>
      </c>
      <c r="BV300" s="6">
        <f t="shared" si="384"/>
        <v>4.7605979181328371</v>
      </c>
      <c r="BW300" s="6">
        <f t="shared" si="385"/>
        <v>6.1438897754433803</v>
      </c>
      <c r="BX300" s="6">
        <f t="shared" si="386"/>
        <v>7.1635393607678086</v>
      </c>
      <c r="BY300" s="6">
        <f t="shared" si="387"/>
        <v>7.6291756665398429</v>
      </c>
      <c r="CA300" s="6">
        <f t="shared" si="388"/>
        <v>2.9718383894758023</v>
      </c>
      <c r="CB300" s="6">
        <f t="shared" si="389"/>
        <v>4.1837991627771443</v>
      </c>
      <c r="CC300" s="6">
        <f t="shared" si="390"/>
        <v>5.399490009602995</v>
      </c>
      <c r="CD300" s="6">
        <f t="shared" si="400"/>
        <v>6.2955978420156891</v>
      </c>
      <c r="CE300" s="6">
        <f t="shared" si="391"/>
        <v>6.7048171921371047</v>
      </c>
      <c r="CG300" s="6">
        <f t="shared" si="392"/>
        <v>80.141849514314941</v>
      </c>
      <c r="CH300" s="6">
        <f t="shared" si="393"/>
        <v>112.82491137095289</v>
      </c>
      <c r="CI300" s="6">
        <f t="shared" si="394"/>
        <v>145.60856247636599</v>
      </c>
      <c r="CJ300" s="6">
        <f t="shared" si="395"/>
        <v>169.77398792754087</v>
      </c>
      <c r="CK300" s="6">
        <f t="shared" si="396"/>
        <v>180.80944520271288</v>
      </c>
    </row>
    <row r="301" spans="1:89">
      <c r="A301" s="6">
        <v>1</v>
      </c>
      <c r="B301" s="6">
        <f t="shared" si="409"/>
        <v>1297.1087958324449</v>
      </c>
      <c r="C301" s="11">
        <v>28.799999999992501</v>
      </c>
      <c r="D301" s="6">
        <f t="shared" si="404"/>
        <v>60.910451612904502</v>
      </c>
      <c r="E301" s="6">
        <f t="shared" si="405"/>
        <v>11.745548387102097</v>
      </c>
      <c r="F301" s="6">
        <v>0</v>
      </c>
      <c r="G301" s="6">
        <v>0</v>
      </c>
      <c r="H301" s="11">
        <f t="shared" si="410"/>
        <v>72.6560000000066</v>
      </c>
      <c r="J301" s="6">
        <f t="shared" si="406"/>
        <v>83.834028315485256</v>
      </c>
      <c r="K301" s="6">
        <f t="shared" si="401"/>
        <v>16.165971684514741</v>
      </c>
      <c r="L301" s="6">
        <f t="shared" si="402"/>
        <v>0</v>
      </c>
      <c r="M301" s="6">
        <f t="shared" si="407"/>
        <v>0</v>
      </c>
      <c r="N301" s="11">
        <f t="shared" si="408"/>
        <v>100</v>
      </c>
      <c r="O301" s="6">
        <v>8.0000000000000002E-3</v>
      </c>
      <c r="P301" s="6">
        <f t="shared" si="339"/>
        <v>0.10299215724300939</v>
      </c>
      <c r="Q301" s="6">
        <f t="shared" si="340"/>
        <v>0.22816753278967769</v>
      </c>
      <c r="R301" s="6">
        <v>0.3</v>
      </c>
      <c r="S301" s="6">
        <f t="shared" si="403"/>
        <v>2.3356405242414616E-2</v>
      </c>
      <c r="T301" s="6">
        <v>0.12</v>
      </c>
      <c r="U301" s="6">
        <f t="shared" si="341"/>
        <v>0.67404803644130074</v>
      </c>
      <c r="V301" s="6">
        <f t="shared" si="342"/>
        <v>1.329167952495657</v>
      </c>
      <c r="W301" s="6">
        <v>0.06</v>
      </c>
      <c r="X301" s="6">
        <f t="shared" si="370"/>
        <v>0.20956724868971058</v>
      </c>
      <c r="Y301" s="6">
        <v>2.6700000000000002E-2</v>
      </c>
      <c r="Z301" s="6">
        <v>0.21</v>
      </c>
      <c r="AA301" s="6">
        <v>0.442</v>
      </c>
      <c r="AB301" s="6">
        <v>0.5</v>
      </c>
      <c r="AC301" s="6">
        <f t="shared" si="371"/>
        <v>5.6332226097715522E-2</v>
      </c>
      <c r="AD301" s="6">
        <f t="shared" si="343"/>
        <v>0.16335157897368799</v>
      </c>
      <c r="AE301" s="6">
        <f t="shared" si="344"/>
        <v>0.99569490289503426</v>
      </c>
      <c r="AF301" s="6">
        <f t="shared" si="345"/>
        <v>1.9897619933669097</v>
      </c>
      <c r="AG301" s="6">
        <f t="shared" si="346"/>
        <v>9.2125922989251503</v>
      </c>
      <c r="AH301" s="6">
        <f t="shared" si="372"/>
        <v>0.29790796503676165</v>
      </c>
      <c r="AI301" s="6">
        <f t="shared" si="347"/>
        <v>9.018272142226208E-2</v>
      </c>
      <c r="AJ301" s="6">
        <f t="shared" si="348"/>
        <v>0.63114084059806996</v>
      </c>
      <c r="AK301" s="6">
        <f t="shared" si="349"/>
        <v>1.0759723995459729</v>
      </c>
      <c r="AL301" s="6">
        <f t="shared" si="350"/>
        <v>6.0031867248858823</v>
      </c>
      <c r="AM301" s="6">
        <f t="shared" si="373"/>
        <v>0.17763385779330668</v>
      </c>
      <c r="AN301" s="6">
        <f t="shared" si="351"/>
        <v>4.9787845910172338E-2</v>
      </c>
      <c r="AO301" s="6">
        <f t="shared" si="352"/>
        <v>0.40006106239235234</v>
      </c>
      <c r="AP301" s="6">
        <f t="shared" si="353"/>
        <v>0.5818367264246147</v>
      </c>
      <c r="AQ301" s="6">
        <f t="shared" si="354"/>
        <v>3.9118469247847565</v>
      </c>
      <c r="AR301" s="6">
        <f t="shared" si="374"/>
        <v>0.10641291490512056</v>
      </c>
      <c r="AS301" s="6">
        <f t="shared" si="355"/>
        <v>2.7486746477392868E-2</v>
      </c>
      <c r="AT301" s="6">
        <f t="shared" si="356"/>
        <v>0.25358659010377954</v>
      </c>
      <c r="AU301" s="6">
        <f t="shared" si="357"/>
        <v>0.31463072506261541</v>
      </c>
      <c r="AV301" s="6">
        <f t="shared" si="358"/>
        <v>2.5490705294093368</v>
      </c>
      <c r="AW301" s="6">
        <f t="shared" si="375"/>
        <v>6.403798317676665E-2</v>
      </c>
      <c r="AX301" s="6">
        <f t="shared" si="359"/>
        <v>1.5174812609398432E-2</v>
      </c>
      <c r="AY301" s="6">
        <f t="shared" si="360"/>
        <v>0.16074085864771162</v>
      </c>
      <c r="AZ301" s="6">
        <f t="shared" si="361"/>
        <v>0.17013792470911199</v>
      </c>
      <c r="BA301" s="6">
        <f t="shared" si="362"/>
        <v>1.6610467354268283</v>
      </c>
      <c r="BB301" s="6">
        <f t="shared" si="376"/>
        <v>3.8706978394219833E-2</v>
      </c>
      <c r="BD301" s="6">
        <f t="shared" si="398"/>
        <v>32.702425622227153</v>
      </c>
      <c r="BE301" s="6">
        <f t="shared" si="397"/>
        <v>4390.5046280408433</v>
      </c>
      <c r="BF301" s="6">
        <f t="shared" si="377"/>
        <v>35.25467105059343</v>
      </c>
      <c r="BG301" s="6">
        <f t="shared" si="363"/>
        <v>38.70688154974529</v>
      </c>
      <c r="BH301" s="6">
        <f t="shared" si="399"/>
        <v>0.20863560057233388</v>
      </c>
      <c r="BI301" s="6">
        <f t="shared" si="364"/>
        <v>1.6287792880646774</v>
      </c>
      <c r="BJ301" s="6">
        <f t="shared" si="378"/>
        <v>227.43572298438806</v>
      </c>
      <c r="BK301" s="6">
        <f t="shared" si="365"/>
        <v>131.26503487416815</v>
      </c>
      <c r="BL301" s="6">
        <f t="shared" si="379"/>
        <v>260.12938928292368</v>
      </c>
      <c r="BM301" s="6">
        <f t="shared" si="366"/>
        <v>184.58837220811458</v>
      </c>
      <c r="BN301" s="6">
        <f t="shared" si="380"/>
        <v>231.69773842913204</v>
      </c>
      <c r="BO301" s="6">
        <f t="shared" si="367"/>
        <v>237.8632336727253</v>
      </c>
      <c r="BP301" s="6">
        <f t="shared" si="381"/>
        <v>138.07253398964738</v>
      </c>
      <c r="BQ301" s="6">
        <f t="shared" si="368"/>
        <v>276.88078448038527</v>
      </c>
      <c r="BR301" s="6">
        <f t="shared" si="382"/>
        <v>43.209100075039274</v>
      </c>
      <c r="BS301" s="6">
        <f t="shared" si="369"/>
        <v>294.51772739405379</v>
      </c>
      <c r="BU301" s="6">
        <f t="shared" si="383"/>
        <v>3.3912583400827323</v>
      </c>
      <c r="BV301" s="6">
        <f t="shared" si="384"/>
        <v>4.7688773886598277</v>
      </c>
      <c r="BW301" s="6">
        <f t="shared" si="385"/>
        <v>6.1452440534902912</v>
      </c>
      <c r="BX301" s="6">
        <f t="shared" si="386"/>
        <v>7.1532702556919698</v>
      </c>
      <c r="BY301" s="6">
        <f t="shared" si="387"/>
        <v>7.6089241913106758</v>
      </c>
      <c r="CA301" s="6">
        <f t="shared" si="388"/>
        <v>2.9897482406878138</v>
      </c>
      <c r="CB301" s="6">
        <f t="shared" si="389"/>
        <v>4.204263241842491</v>
      </c>
      <c r="CC301" s="6">
        <f t="shared" si="390"/>
        <v>5.4176741359880083</v>
      </c>
      <c r="CD301" s="6">
        <f t="shared" si="400"/>
        <v>6.3063544612168334</v>
      </c>
      <c r="CE301" s="6">
        <f t="shared" si="391"/>
        <v>6.7080609712390906</v>
      </c>
      <c r="CG301" s="6">
        <f t="shared" si="392"/>
        <v>80.591051124021746</v>
      </c>
      <c r="CH301" s="6">
        <f t="shared" si="393"/>
        <v>113.32927276318898</v>
      </c>
      <c r="CI301" s="6">
        <f t="shared" si="394"/>
        <v>146.03773231630137</v>
      </c>
      <c r="CJ301" s="6">
        <f t="shared" si="395"/>
        <v>169.99282008882628</v>
      </c>
      <c r="CK301" s="6">
        <f t="shared" si="396"/>
        <v>180.82113982674781</v>
      </c>
    </row>
    <row r="302" spans="1:89">
      <c r="A302" s="6">
        <v>1</v>
      </c>
      <c r="B302" s="6">
        <f t="shared" si="409"/>
        <v>1297.8230815467291</v>
      </c>
      <c r="C302" s="11">
        <v>28.8999999999923</v>
      </c>
      <c r="D302" s="6">
        <f t="shared" si="404"/>
        <v>60.893451612904535</v>
      </c>
      <c r="E302" s="6">
        <f t="shared" si="405"/>
        <v>11.674548387102242</v>
      </c>
      <c r="F302" s="6">
        <v>0</v>
      </c>
      <c r="G302" s="6">
        <v>0</v>
      </c>
      <c r="H302" s="11">
        <f t="shared" si="410"/>
        <v>72.568000000006776</v>
      </c>
      <c r="J302" s="6">
        <f t="shared" si="406"/>
        <v>83.91226382551379</v>
      </c>
      <c r="K302" s="6">
        <f t="shared" si="401"/>
        <v>16.087736174486206</v>
      </c>
      <c r="L302" s="6">
        <f t="shared" si="402"/>
        <v>0</v>
      </c>
      <c r="M302" s="6">
        <f t="shared" si="407"/>
        <v>0</v>
      </c>
      <c r="N302" s="11">
        <f t="shared" si="408"/>
        <v>100</v>
      </c>
      <c r="O302" s="6">
        <v>8.0000000000000002E-3</v>
      </c>
      <c r="P302" s="6">
        <f t="shared" si="339"/>
        <v>0.1027342916511453</v>
      </c>
      <c r="Q302" s="6">
        <f t="shared" si="340"/>
        <v>0.22802777243682967</v>
      </c>
      <c r="R302" s="6">
        <v>0.3</v>
      </c>
      <c r="S302" s="6">
        <f t="shared" si="403"/>
        <v>2.3240602907604567E-2</v>
      </c>
      <c r="T302" s="6">
        <v>0.12</v>
      </c>
      <c r="U302" s="6">
        <f t="shared" si="341"/>
        <v>0.67408084385171174</v>
      </c>
      <c r="V302" s="6">
        <f t="shared" si="342"/>
        <v>1.3272356887049506</v>
      </c>
      <c r="W302" s="6">
        <v>0.06</v>
      </c>
      <c r="X302" s="6">
        <f t="shared" si="370"/>
        <v>0.20913906435223026</v>
      </c>
      <c r="Y302" s="6">
        <v>2.6700000000000002E-2</v>
      </c>
      <c r="Z302" s="6">
        <v>0.21</v>
      </c>
      <c r="AA302" s="6">
        <v>0.442</v>
      </c>
      <c r="AB302" s="6">
        <v>0.5</v>
      </c>
      <c r="AC302" s="6">
        <f t="shared" si="371"/>
        <v>5.6188820407833212E-2</v>
      </c>
      <c r="AD302" s="6">
        <f t="shared" si="343"/>
        <v>0.1631479338816211</v>
      </c>
      <c r="AE302" s="6">
        <f t="shared" si="344"/>
        <v>0.99173228558143534</v>
      </c>
      <c r="AF302" s="6">
        <f t="shared" si="345"/>
        <v>1.9821921034100001</v>
      </c>
      <c r="AG302" s="6">
        <f t="shared" si="346"/>
        <v>9.1975743966852548</v>
      </c>
      <c r="AH302" s="6">
        <f t="shared" si="372"/>
        <v>0.2964483983661641</v>
      </c>
      <c r="AI302" s="6">
        <f t="shared" si="347"/>
        <v>9.0070293561311729E-2</v>
      </c>
      <c r="AJ302" s="6">
        <f t="shared" si="348"/>
        <v>0.62862905750567732</v>
      </c>
      <c r="AK302" s="6">
        <f t="shared" si="349"/>
        <v>1.0718789488275515</v>
      </c>
      <c r="AL302" s="6">
        <f t="shared" si="350"/>
        <v>5.9934006333671395</v>
      </c>
      <c r="AM302" s="6">
        <f t="shared" si="373"/>
        <v>0.17671220664925522</v>
      </c>
      <c r="AN302" s="6">
        <f t="shared" si="351"/>
        <v>4.9725777024595054E-2</v>
      </c>
      <c r="AO302" s="6">
        <f t="shared" si="352"/>
        <v>0.39846891916883742</v>
      </c>
      <c r="AP302" s="6">
        <f t="shared" si="353"/>
        <v>0.57962317525286355</v>
      </c>
      <c r="AQ302" s="6">
        <f t="shared" si="354"/>
        <v>3.905470029684265</v>
      </c>
      <c r="AR302" s="6">
        <f t="shared" si="374"/>
        <v>0.10583065365937419</v>
      </c>
      <c r="AS302" s="6">
        <f t="shared" si="355"/>
        <v>2.7452479645984351E-2</v>
      </c>
      <c r="AT302" s="6">
        <f t="shared" si="356"/>
        <v>0.25257737873841046</v>
      </c>
      <c r="AU302" s="6">
        <f t="shared" si="357"/>
        <v>0.31343373769742983</v>
      </c>
      <c r="AV302" s="6">
        <f t="shared" si="358"/>
        <v>2.5449151634959088</v>
      </c>
      <c r="AW302" s="6">
        <f t="shared" si="375"/>
        <v>6.3669979475052152E-2</v>
      </c>
      <c r="AX302" s="6">
        <f t="shared" si="359"/>
        <v>1.5155894664862146E-2</v>
      </c>
      <c r="AY302" s="6">
        <f t="shared" si="360"/>
        <v>0.16010115013094792</v>
      </c>
      <c r="AZ302" s="6">
        <f t="shared" si="361"/>
        <v>0.16949064861687663</v>
      </c>
      <c r="BA302" s="6">
        <f t="shared" si="362"/>
        <v>1.6583389810099263</v>
      </c>
      <c r="BB302" s="6">
        <f t="shared" si="376"/>
        <v>3.8474304961681069E-2</v>
      </c>
      <c r="BD302" s="6">
        <f t="shared" si="398"/>
        <v>31.00820656095447</v>
      </c>
      <c r="BE302" s="6">
        <f t="shared" si="397"/>
        <v>4375.4198653367876</v>
      </c>
      <c r="BF302" s="6">
        <f t="shared" si="377"/>
        <v>35.140257981679092</v>
      </c>
      <c r="BG302" s="6">
        <f t="shared" si="363"/>
        <v>38.69454029172433</v>
      </c>
      <c r="BH302" s="6">
        <f t="shared" si="399"/>
        <v>0.20432362516178257</v>
      </c>
      <c r="BI302" s="6">
        <f t="shared" si="364"/>
        <v>1.6238503757363025</v>
      </c>
      <c r="BJ302" s="6">
        <f t="shared" si="378"/>
        <v>227.79775700173028</v>
      </c>
      <c r="BK302" s="6">
        <f t="shared" si="365"/>
        <v>131.59905813412453</v>
      </c>
      <c r="BL302" s="6">
        <f t="shared" si="379"/>
        <v>259.78781005959655</v>
      </c>
      <c r="BM302" s="6">
        <f t="shared" si="366"/>
        <v>184.84857787542026</v>
      </c>
      <c r="BN302" s="6">
        <f t="shared" si="380"/>
        <v>230.23861227039788</v>
      </c>
      <c r="BO302" s="6">
        <f t="shared" si="367"/>
        <v>237.83685089970692</v>
      </c>
      <c r="BP302" s="6">
        <f t="shared" si="381"/>
        <v>136.05165053224655</v>
      </c>
      <c r="BQ302" s="6">
        <f t="shared" si="368"/>
        <v>276.39348643904304</v>
      </c>
      <c r="BR302" s="6">
        <f t="shared" si="382"/>
        <v>41.985947537300092</v>
      </c>
      <c r="BS302" s="6">
        <f t="shared" si="369"/>
        <v>293.64391500700771</v>
      </c>
      <c r="BU302" s="6">
        <f t="shared" si="383"/>
        <v>3.4009722597032601</v>
      </c>
      <c r="BV302" s="6">
        <f t="shared" si="384"/>
        <v>4.7771229863907738</v>
      </c>
      <c r="BW302" s="6">
        <f t="shared" si="385"/>
        <v>6.1465221994270207</v>
      </c>
      <c r="BX302" s="6">
        <f t="shared" si="386"/>
        <v>7.1429582663411511</v>
      </c>
      <c r="BY302" s="6">
        <f t="shared" si="387"/>
        <v>7.5887686684782727</v>
      </c>
      <c r="CA302" s="6">
        <f t="shared" si="388"/>
        <v>3.0076898259910196</v>
      </c>
      <c r="CB302" s="6">
        <f t="shared" si="389"/>
        <v>4.2247049098039415</v>
      </c>
      <c r="CC302" s="6">
        <f t="shared" si="390"/>
        <v>5.4357492130963756</v>
      </c>
      <c r="CD302" s="6">
        <f t="shared" si="400"/>
        <v>6.3169591706776309</v>
      </c>
      <c r="CE302" s="6">
        <f t="shared" si="391"/>
        <v>6.7112168442011946</v>
      </c>
      <c r="CG302" s="6">
        <f t="shared" si="392"/>
        <v>81.041369389992951</v>
      </c>
      <c r="CH302" s="6">
        <f t="shared" si="393"/>
        <v>113.8335037743883</v>
      </c>
      <c r="CI302" s="6">
        <f t="shared" si="394"/>
        <v>146.4647571312502</v>
      </c>
      <c r="CJ302" s="6">
        <f t="shared" si="395"/>
        <v>170.20871538962939</v>
      </c>
      <c r="CK302" s="6">
        <f t="shared" si="396"/>
        <v>180.83187921415526</v>
      </c>
    </row>
    <row r="303" spans="1:89">
      <c r="A303" s="6">
        <v>1</v>
      </c>
      <c r="B303" s="6">
        <f t="shared" si="409"/>
        <v>1298.5373672610149</v>
      </c>
      <c r="C303" s="11">
        <v>28.999999999992301</v>
      </c>
      <c r="D303" s="6">
        <f t="shared" si="404"/>
        <v>60.876451612904532</v>
      </c>
      <c r="E303" s="6">
        <f t="shared" si="405"/>
        <v>11.60354838710224</v>
      </c>
      <c r="F303" s="6">
        <v>0</v>
      </c>
      <c r="G303" s="6">
        <v>0</v>
      </c>
      <c r="H303" s="11">
        <f t="shared" si="410"/>
        <v>72.480000000006768</v>
      </c>
      <c r="J303" s="6">
        <f t="shared" si="406"/>
        <v>83.990689311394647</v>
      </c>
      <c r="K303" s="6">
        <f t="shared" si="401"/>
        <v>16.009310688605346</v>
      </c>
      <c r="L303" s="6">
        <f t="shared" si="402"/>
        <v>0</v>
      </c>
      <c r="M303" s="6">
        <f t="shared" si="407"/>
        <v>0</v>
      </c>
      <c r="N303" s="11">
        <f t="shared" si="408"/>
        <v>100</v>
      </c>
      <c r="O303" s="6">
        <v>8.0000000000000002E-3</v>
      </c>
      <c r="P303" s="6">
        <f t="shared" si="339"/>
        <v>0.1024773051923161</v>
      </c>
      <c r="Q303" s="6">
        <f t="shared" si="340"/>
        <v>0.22788822460921554</v>
      </c>
      <c r="R303" s="6">
        <v>0.3</v>
      </c>
      <c r="S303" s="6">
        <f t="shared" si="403"/>
        <v>2.3125165318459751E-2</v>
      </c>
      <c r="T303" s="6">
        <v>0.12</v>
      </c>
      <c r="U303" s="6">
        <f t="shared" si="341"/>
        <v>0.6741136230367486</v>
      </c>
      <c r="V303" s="6">
        <f t="shared" si="342"/>
        <v>1.3253079864089621</v>
      </c>
      <c r="W303" s="6">
        <v>0.06</v>
      </c>
      <c r="X303" s="6">
        <f t="shared" si="370"/>
        <v>0.20870977147984049</v>
      </c>
      <c r="Y303" s="6">
        <v>2.6700000000000002E-2</v>
      </c>
      <c r="Z303" s="6">
        <v>0.21</v>
      </c>
      <c r="AA303" s="6">
        <v>0.442</v>
      </c>
      <c r="AB303" s="6">
        <v>0.5</v>
      </c>
      <c r="AC303" s="6">
        <f t="shared" si="371"/>
        <v>5.6045066492213601E-2</v>
      </c>
      <c r="AD303" s="6">
        <f t="shared" si="343"/>
        <v>0.16294472742273461</v>
      </c>
      <c r="AE303" s="6">
        <f t="shared" si="344"/>
        <v>0.98778901880657832</v>
      </c>
      <c r="AF303" s="6">
        <f t="shared" si="345"/>
        <v>1.9746578538575519</v>
      </c>
      <c r="AG303" s="6">
        <f t="shared" si="346"/>
        <v>9.1825945929046338</v>
      </c>
      <c r="AH303" s="6">
        <f t="shared" si="372"/>
        <v>0.29499661272759931</v>
      </c>
      <c r="AI303" s="6">
        <f t="shared" si="347"/>
        <v>8.9958107859844316E-2</v>
      </c>
      <c r="AJ303" s="6">
        <f t="shared" si="348"/>
        <v>0.6261295401336896</v>
      </c>
      <c r="AK303" s="6">
        <f t="shared" si="349"/>
        <v>1.0678047708119143</v>
      </c>
      <c r="AL303" s="6">
        <f t="shared" si="350"/>
        <v>5.983639367886223</v>
      </c>
      <c r="AM303" s="6">
        <f t="shared" si="373"/>
        <v>0.1757954582761094</v>
      </c>
      <c r="AN303" s="6">
        <f t="shared" si="351"/>
        <v>4.9663841829805017E-2</v>
      </c>
      <c r="AO303" s="6">
        <f t="shared" si="352"/>
        <v>0.39688455081397395</v>
      </c>
      <c r="AP303" s="6">
        <f t="shared" si="353"/>
        <v>0.57742004587845797</v>
      </c>
      <c r="AQ303" s="6">
        <f t="shared" si="354"/>
        <v>3.8991093119349354</v>
      </c>
      <c r="AR303" s="6">
        <f t="shared" si="374"/>
        <v>0.10525148390625884</v>
      </c>
      <c r="AS303" s="6">
        <f t="shared" si="355"/>
        <v>2.7418286622243312E-2</v>
      </c>
      <c r="AT303" s="6">
        <f t="shared" si="356"/>
        <v>0.25157309562678859</v>
      </c>
      <c r="AU303" s="6">
        <f t="shared" si="357"/>
        <v>0.31224238596421156</v>
      </c>
      <c r="AV303" s="6">
        <f t="shared" si="358"/>
        <v>2.540770339203839</v>
      </c>
      <c r="AW303" s="6">
        <f t="shared" si="375"/>
        <v>6.3303926419230869E-2</v>
      </c>
      <c r="AX303" s="6">
        <f t="shared" si="359"/>
        <v>1.5137017467873931E-2</v>
      </c>
      <c r="AY303" s="6">
        <f t="shared" si="360"/>
        <v>0.15946456548496388</v>
      </c>
      <c r="AZ303" s="6">
        <f t="shared" si="361"/>
        <v>0.16884642001699016</v>
      </c>
      <c r="BA303" s="6">
        <f t="shared" si="362"/>
        <v>1.6556380958128203</v>
      </c>
      <c r="BB303" s="6">
        <f t="shared" si="376"/>
        <v>3.8242863039175921E-2</v>
      </c>
      <c r="BD303" s="6">
        <f t="shared" si="398"/>
        <v>29.390916017104686</v>
      </c>
      <c r="BE303" s="6">
        <f t="shared" si="397"/>
        <v>4360.4335586149919</v>
      </c>
      <c r="BF303" s="6">
        <f t="shared" si="377"/>
        <v>35.025805971630625</v>
      </c>
      <c r="BG303" s="6">
        <f t="shared" si="363"/>
        <v>38.681889483723999</v>
      </c>
      <c r="BH303" s="6">
        <f t="shared" si="399"/>
        <v>0.20008397416729251</v>
      </c>
      <c r="BI303" s="6">
        <f t="shared" si="364"/>
        <v>1.618940836420546</v>
      </c>
      <c r="BJ303" s="6">
        <f t="shared" si="378"/>
        <v>228.15351038443211</v>
      </c>
      <c r="BK303" s="6">
        <f t="shared" si="365"/>
        <v>131.93200452119464</v>
      </c>
      <c r="BL303" s="6">
        <f t="shared" si="379"/>
        <v>259.43341446039437</v>
      </c>
      <c r="BM303" s="6">
        <f t="shared" si="366"/>
        <v>185.10576696709268</v>
      </c>
      <c r="BN303" s="6">
        <f t="shared" si="380"/>
        <v>228.76847312270115</v>
      </c>
      <c r="BO303" s="6">
        <f t="shared" si="367"/>
        <v>237.80558063151031</v>
      </c>
      <c r="BP303" s="6">
        <f t="shared" si="381"/>
        <v>134.03987626630695</v>
      </c>
      <c r="BQ303" s="6">
        <f t="shared" si="368"/>
        <v>275.90261192120585</v>
      </c>
      <c r="BR303" s="6">
        <f t="shared" si="382"/>
        <v>40.786711045280647</v>
      </c>
      <c r="BS303" s="6">
        <f t="shared" si="369"/>
        <v>292.77199361403598</v>
      </c>
      <c r="BU303" s="6">
        <f t="shared" si="383"/>
        <v>3.4106918323291073</v>
      </c>
      <c r="BV303" s="6">
        <f t="shared" si="384"/>
        <v>4.7853341560519889</v>
      </c>
      <c r="BW303" s="6">
        <f t="shared" si="385"/>
        <v>6.1477240074213713</v>
      </c>
      <c r="BX303" s="6">
        <f t="shared" si="386"/>
        <v>7.1326043169968756</v>
      </c>
      <c r="BY303" s="6">
        <f t="shared" si="387"/>
        <v>7.5687097378535322</v>
      </c>
      <c r="CA303" s="6">
        <f t="shared" si="388"/>
        <v>3.0256625344178003</v>
      </c>
      <c r="CB303" s="6">
        <f t="shared" si="389"/>
        <v>4.2451229786858162</v>
      </c>
      <c r="CC303" s="6">
        <f t="shared" si="390"/>
        <v>5.4537141189016234</v>
      </c>
      <c r="CD303" s="6">
        <f t="shared" si="400"/>
        <v>6.3274123596287764</v>
      </c>
      <c r="CE303" s="6">
        <f t="shared" si="391"/>
        <v>6.7142863130112547</v>
      </c>
      <c r="CG303" s="6">
        <f t="shared" si="392"/>
        <v>81.492789330643078</v>
      </c>
      <c r="CH303" s="6">
        <f t="shared" si="393"/>
        <v>114.33757355602862</v>
      </c>
      <c r="CI303" s="6">
        <f t="shared" si="394"/>
        <v>146.88960540231656</v>
      </c>
      <c r="CJ303" s="6">
        <f t="shared" si="395"/>
        <v>170.42167676196397</v>
      </c>
      <c r="CK303" s="6">
        <f t="shared" si="396"/>
        <v>180.84168798987767</v>
      </c>
    </row>
    <row r="304" spans="1:89">
      <c r="A304" s="6">
        <v>1</v>
      </c>
      <c r="B304" s="6">
        <f t="shared" si="409"/>
        <v>1299.2516529753</v>
      </c>
      <c r="C304" s="11">
        <v>29.0999999999922</v>
      </c>
      <c r="D304" s="6">
        <f t="shared" si="404"/>
        <v>60.85945161290455</v>
      </c>
      <c r="E304" s="6">
        <f t="shared" si="405"/>
        <v>11.532548387102311</v>
      </c>
      <c r="F304" s="6">
        <v>0</v>
      </c>
      <c r="G304" s="6">
        <v>0</v>
      </c>
      <c r="H304" s="11">
        <f t="shared" si="410"/>
        <v>72.39200000000686</v>
      </c>
      <c r="J304" s="6">
        <f t="shared" si="406"/>
        <v>84.06930546593378</v>
      </c>
      <c r="K304" s="6">
        <f t="shared" si="401"/>
        <v>15.93069453406622</v>
      </c>
      <c r="L304" s="6">
        <f t="shared" si="402"/>
        <v>0</v>
      </c>
      <c r="M304" s="6">
        <f t="shared" si="407"/>
        <v>0</v>
      </c>
      <c r="N304" s="11">
        <f t="shared" si="408"/>
        <v>100</v>
      </c>
      <c r="O304" s="6">
        <v>8.0000000000000002E-3</v>
      </c>
      <c r="P304" s="6">
        <f t="shared" si="339"/>
        <v>0.10222119418030183</v>
      </c>
      <c r="Q304" s="6">
        <f t="shared" si="340"/>
        <v>0.22774888884853017</v>
      </c>
      <c r="R304" s="6">
        <v>0.3</v>
      </c>
      <c r="S304" s="6">
        <f t="shared" si="403"/>
        <v>2.3010090631213266E-2</v>
      </c>
      <c r="T304" s="6">
        <v>0.12</v>
      </c>
      <c r="U304" s="6">
        <f t="shared" si="341"/>
        <v>0.67414637403278088</v>
      </c>
      <c r="V304" s="6">
        <f t="shared" si="342"/>
        <v>1.3233848315032861</v>
      </c>
      <c r="W304" s="6">
        <v>0.06</v>
      </c>
      <c r="X304" s="6">
        <f t="shared" si="370"/>
        <v>0.20827936611876638</v>
      </c>
      <c r="Y304" s="6">
        <v>2.6700000000000002E-2</v>
      </c>
      <c r="Z304" s="6">
        <v>0.21</v>
      </c>
      <c r="AA304" s="6">
        <v>0.442</v>
      </c>
      <c r="AB304" s="6">
        <v>0.5</v>
      </c>
      <c r="AC304" s="6">
        <f t="shared" si="371"/>
        <v>5.5900963080943382E-2</v>
      </c>
      <c r="AD304" s="6">
        <f t="shared" si="343"/>
        <v>0.16274195833869989</v>
      </c>
      <c r="AE304" s="6">
        <f t="shared" si="344"/>
        <v>0.9838649922416054</v>
      </c>
      <c r="AF304" s="6">
        <f t="shared" si="345"/>
        <v>1.9671590478465453</v>
      </c>
      <c r="AG304" s="6">
        <f t="shared" si="346"/>
        <v>9.1676527626150133</v>
      </c>
      <c r="AH304" s="6">
        <f t="shared" si="372"/>
        <v>0.29355256061862878</v>
      </c>
      <c r="AI304" s="6">
        <f t="shared" si="347"/>
        <v>8.9846163623165096E-2</v>
      </c>
      <c r="AJ304" s="6">
        <f t="shared" si="348"/>
        <v>0.62364221854798585</v>
      </c>
      <c r="AK304" s="6">
        <f t="shared" si="349"/>
        <v>1.0637497590445322</v>
      </c>
      <c r="AL304" s="6">
        <f t="shared" si="350"/>
        <v>5.9739028470102697</v>
      </c>
      <c r="AM304" s="6">
        <f t="shared" si="373"/>
        <v>0.17488358256813463</v>
      </c>
      <c r="AN304" s="6">
        <f t="shared" si="351"/>
        <v>4.960203994227691E-2</v>
      </c>
      <c r="AO304" s="6">
        <f t="shared" si="352"/>
        <v>0.39530791299864076</v>
      </c>
      <c r="AP304" s="6">
        <f t="shared" si="353"/>
        <v>0.57522728073565088</v>
      </c>
      <c r="AQ304" s="6">
        <f t="shared" si="354"/>
        <v>3.8927647184727969</v>
      </c>
      <c r="AR304" s="6">
        <f t="shared" si="374"/>
        <v>0.10467538656521297</v>
      </c>
      <c r="AS304" s="6">
        <f t="shared" si="355"/>
        <v>2.7384167194434088E-2</v>
      </c>
      <c r="AT304" s="6">
        <f t="shared" si="356"/>
        <v>0.25057371267002654</v>
      </c>
      <c r="AU304" s="6">
        <f t="shared" si="357"/>
        <v>0.31105663873403427</v>
      </c>
      <c r="AV304" s="6">
        <f t="shared" si="358"/>
        <v>2.5366360219551369</v>
      </c>
      <c r="AW304" s="6">
        <f t="shared" si="375"/>
        <v>6.2939811916121538E-2</v>
      </c>
      <c r="AX304" s="6">
        <f t="shared" si="359"/>
        <v>1.5118180901539284E-2</v>
      </c>
      <c r="AY304" s="6">
        <f t="shared" si="360"/>
        <v>0.1588310868987261</v>
      </c>
      <c r="AZ304" s="6">
        <f t="shared" si="361"/>
        <v>0.16820522207635102</v>
      </c>
      <c r="BA304" s="6">
        <f t="shared" si="362"/>
        <v>1.6529440573035106</v>
      </c>
      <c r="BB304" s="6">
        <f t="shared" si="376"/>
        <v>3.8012644961980847E-2</v>
      </c>
      <c r="BD304" s="6">
        <f t="shared" si="398"/>
        <v>27.847619899450571</v>
      </c>
      <c r="BE304" s="6">
        <f t="shared" si="397"/>
        <v>4345.5449471417533</v>
      </c>
      <c r="BF304" s="6">
        <f t="shared" si="377"/>
        <v>34.911314913382981</v>
      </c>
      <c r="BG304" s="6">
        <f t="shared" si="363"/>
        <v>38.668932182795004</v>
      </c>
      <c r="BH304" s="6">
        <f t="shared" si="399"/>
        <v>0.19591572332375998</v>
      </c>
      <c r="BI304" s="6">
        <f t="shared" si="364"/>
        <v>1.6140507157569868</v>
      </c>
      <c r="BJ304" s="6">
        <f t="shared" si="378"/>
        <v>228.50291262311222</v>
      </c>
      <c r="BK304" s="6">
        <f t="shared" si="365"/>
        <v>132.26386331192265</v>
      </c>
      <c r="BL304" s="6">
        <f t="shared" si="379"/>
        <v>259.06617004347601</v>
      </c>
      <c r="BM304" s="6">
        <f t="shared" si="366"/>
        <v>185.35992642783609</v>
      </c>
      <c r="BN304" s="6">
        <f t="shared" si="380"/>
        <v>227.28750633440492</v>
      </c>
      <c r="BO304" s="6">
        <f t="shared" si="367"/>
        <v>237.76943604629693</v>
      </c>
      <c r="BP304" s="6">
        <f t="shared" si="381"/>
        <v>132.03753015363412</v>
      </c>
      <c r="BQ304" s="6">
        <f t="shared" si="368"/>
        <v>275.40823019691902</v>
      </c>
      <c r="BR304" s="6">
        <f t="shared" si="382"/>
        <v>39.611242044340543</v>
      </c>
      <c r="BS304" s="6">
        <f t="shared" si="369"/>
        <v>291.90202539558408</v>
      </c>
      <c r="BU304" s="6">
        <f t="shared" si="383"/>
        <v>3.4204167492054749</v>
      </c>
      <c r="BV304" s="6">
        <f t="shared" si="384"/>
        <v>4.7935103444699827</v>
      </c>
      <c r="BW304" s="6">
        <f t="shared" si="385"/>
        <v>6.1488492860966009</v>
      </c>
      <c r="BX304" s="6">
        <f t="shared" si="386"/>
        <v>7.1222093461235172</v>
      </c>
      <c r="BY304" s="6">
        <f t="shared" si="387"/>
        <v>7.5487480237548494</v>
      </c>
      <c r="CA304" s="6">
        <f t="shared" si="388"/>
        <v>3.0436657524142774</v>
      </c>
      <c r="CB304" s="6">
        <f t="shared" si="389"/>
        <v>4.2655162628050842</v>
      </c>
      <c r="CC304" s="6">
        <f t="shared" si="390"/>
        <v>5.471567753606779</v>
      </c>
      <c r="CD304" s="6">
        <f t="shared" si="400"/>
        <v>6.3377144534672585</v>
      </c>
      <c r="CE304" s="6">
        <f t="shared" si="391"/>
        <v>6.7172708819311655</v>
      </c>
      <c r="CG304" s="6">
        <f t="shared" si="392"/>
        <v>81.945295783280969</v>
      </c>
      <c r="CH304" s="6">
        <f t="shared" si="393"/>
        <v>114.84145115037641</v>
      </c>
      <c r="CI304" s="6">
        <f t="shared" si="394"/>
        <v>147.31224596916306</v>
      </c>
      <c r="CJ304" s="6">
        <f t="shared" si="395"/>
        <v>170.6317078566847</v>
      </c>
      <c r="CK304" s="6">
        <f t="shared" si="396"/>
        <v>180.85059071931491</v>
      </c>
    </row>
    <row r="305" spans="1:89">
      <c r="A305" s="6">
        <v>1</v>
      </c>
      <c r="B305" s="6">
        <f t="shared" si="409"/>
        <v>1299.9659386895848</v>
      </c>
      <c r="C305" s="11">
        <v>29.199999999992102</v>
      </c>
      <c r="D305" s="6">
        <f t="shared" si="404"/>
        <v>60.842451612904568</v>
      </c>
      <c r="E305" s="6">
        <f t="shared" si="405"/>
        <v>11.461548387102383</v>
      </c>
      <c r="F305" s="6">
        <v>0</v>
      </c>
      <c r="G305" s="6">
        <v>0</v>
      </c>
      <c r="H305" s="11">
        <f t="shared" si="410"/>
        <v>72.304000000006951</v>
      </c>
      <c r="J305" s="6">
        <f t="shared" si="406"/>
        <v>84.148112985310249</v>
      </c>
      <c r="K305" s="6">
        <f t="shared" si="401"/>
        <v>15.851887014689755</v>
      </c>
      <c r="L305" s="6">
        <f t="shared" si="402"/>
        <v>0</v>
      </c>
      <c r="M305" s="6">
        <f t="shared" si="407"/>
        <v>0</v>
      </c>
      <c r="N305" s="11">
        <f t="shared" si="408"/>
        <v>100</v>
      </c>
      <c r="O305" s="6">
        <v>8.0000000000000002E-3</v>
      </c>
      <c r="P305" s="6">
        <f t="shared" si="339"/>
        <v>0.10196595494702894</v>
      </c>
      <c r="Q305" s="6">
        <f t="shared" si="340"/>
        <v>0.2276097646977332</v>
      </c>
      <c r="R305" s="6">
        <v>0.3</v>
      </c>
      <c r="S305" s="6">
        <f t="shared" si="403"/>
        <v>2.2895377010477308E-2</v>
      </c>
      <c r="T305" s="6">
        <v>0.12</v>
      </c>
      <c r="U305" s="6">
        <f t="shared" si="341"/>
        <v>0.67417909687611777</v>
      </c>
      <c r="V305" s="6">
        <f t="shared" si="342"/>
        <v>1.3214662099367116</v>
      </c>
      <c r="W305" s="6">
        <v>0.06</v>
      </c>
      <c r="X305" s="6">
        <f t="shared" si="370"/>
        <v>0.20784784429583028</v>
      </c>
      <c r="Y305" s="6">
        <v>2.6700000000000002E-2</v>
      </c>
      <c r="Z305" s="6">
        <v>0.21</v>
      </c>
      <c r="AA305" s="6">
        <v>0.442</v>
      </c>
      <c r="AB305" s="6">
        <v>0.5</v>
      </c>
      <c r="AC305" s="6">
        <f t="shared" si="371"/>
        <v>5.575650889792632E-2</v>
      </c>
      <c r="AD305" s="6">
        <f t="shared" si="343"/>
        <v>0.16253962537563485</v>
      </c>
      <c r="AE305" s="6">
        <f t="shared" si="344"/>
        <v>0.97996009627160574</v>
      </c>
      <c r="AF305" s="6">
        <f t="shared" si="345"/>
        <v>1.9596954897521204</v>
      </c>
      <c r="AG305" s="6">
        <f t="shared" si="346"/>
        <v>9.1527487813442949</v>
      </c>
      <c r="AH305" s="6">
        <f t="shared" si="372"/>
        <v>0.29211619485700913</v>
      </c>
      <c r="AI305" s="6">
        <f t="shared" si="347"/>
        <v>8.9734460159034135E-2</v>
      </c>
      <c r="AJ305" s="6">
        <f t="shared" si="348"/>
        <v>0.62116702326699369</v>
      </c>
      <c r="AK305" s="6">
        <f t="shared" si="349"/>
        <v>1.0597138077404165</v>
      </c>
      <c r="AL305" s="6">
        <f t="shared" si="350"/>
        <v>5.9641909896297181</v>
      </c>
      <c r="AM305" s="6">
        <f t="shared" si="373"/>
        <v>0.17397654962217771</v>
      </c>
      <c r="AN305" s="6">
        <f t="shared" si="351"/>
        <v>4.9540370979840695E-2</v>
      </c>
      <c r="AO305" s="6">
        <f t="shared" si="352"/>
        <v>0.39373896168057376</v>
      </c>
      <c r="AP305" s="6">
        <f t="shared" si="353"/>
        <v>0.5730448226207524</v>
      </c>
      <c r="AQ305" s="6">
        <f t="shared" si="354"/>
        <v>3.8864361964445604</v>
      </c>
      <c r="AR305" s="6">
        <f t="shared" si="374"/>
        <v>0.10410234268387533</v>
      </c>
      <c r="AS305" s="6">
        <f t="shared" si="355"/>
        <v>2.7350121151569193E-2</v>
      </c>
      <c r="AT305" s="6">
        <f t="shared" si="356"/>
        <v>0.24957920195106728</v>
      </c>
      <c r="AU305" s="6">
        <f t="shared" si="357"/>
        <v>0.30987646507375521</v>
      </c>
      <c r="AV305" s="6">
        <f t="shared" si="358"/>
        <v>2.5325121773090982</v>
      </c>
      <c r="AW305" s="6">
        <f t="shared" si="375"/>
        <v>6.2577623953689224E-2</v>
      </c>
      <c r="AX305" s="6">
        <f t="shared" si="359"/>
        <v>1.5099384849376798E-2</v>
      </c>
      <c r="AY305" s="6">
        <f t="shared" si="360"/>
        <v>0.15820069667645745</v>
      </c>
      <c r="AZ305" s="6">
        <f t="shared" si="361"/>
        <v>0.16756703806772866</v>
      </c>
      <c r="BA305" s="6">
        <f t="shared" si="362"/>
        <v>1.650256843039456</v>
      </c>
      <c r="BB305" s="6">
        <f t="shared" si="376"/>
        <v>3.7783643116744488E-2</v>
      </c>
      <c r="BD305" s="6">
        <f t="shared" si="398"/>
        <v>26.375470270373675</v>
      </c>
      <c r="BE305" s="6">
        <f t="shared" si="397"/>
        <v>4330.753270851108</v>
      </c>
      <c r="BF305" s="6">
        <f t="shared" si="377"/>
        <v>34.796784700332339</v>
      </c>
      <c r="BG305" s="6">
        <f t="shared" si="363"/>
        <v>38.65567140374548</v>
      </c>
      <c r="BH305" s="6">
        <f t="shared" si="399"/>
        <v>0.19181795635202722</v>
      </c>
      <c r="BI305" s="6">
        <f t="shared" si="364"/>
        <v>1.6091800556220419</v>
      </c>
      <c r="BJ305" s="6">
        <f t="shared" si="378"/>
        <v>228.84589321644157</v>
      </c>
      <c r="BK305" s="6">
        <f t="shared" si="365"/>
        <v>132.59462368830776</v>
      </c>
      <c r="BL305" s="6">
        <f t="shared" si="379"/>
        <v>258.68604608267293</v>
      </c>
      <c r="BM305" s="6">
        <f t="shared" si="366"/>
        <v>185.61104327596891</v>
      </c>
      <c r="BN305" s="6">
        <f t="shared" si="380"/>
        <v>225.79590050479982</v>
      </c>
      <c r="BO305" s="6">
        <f t="shared" si="367"/>
        <v>237.72843078759323</v>
      </c>
      <c r="BP305" s="6">
        <f t="shared" si="381"/>
        <v>130.04492771728439</v>
      </c>
      <c r="BQ305" s="6">
        <f t="shared" si="368"/>
        <v>274.91041066787955</v>
      </c>
      <c r="BR305" s="6">
        <f t="shared" si="382"/>
        <v>38.459384414336299</v>
      </c>
      <c r="BS305" s="6">
        <f t="shared" si="369"/>
        <v>291.03407114564891</v>
      </c>
      <c r="BU305" s="6">
        <f t="shared" si="383"/>
        <v>3.4301466996498791</v>
      </c>
      <c r="BV305" s="6">
        <f t="shared" si="384"/>
        <v>4.8016510006338793</v>
      </c>
      <c r="BW305" s="6">
        <f t="shared" si="385"/>
        <v>6.1498978585729311</v>
      </c>
      <c r="BX305" s="6">
        <f t="shared" si="386"/>
        <v>7.1117743059364518</v>
      </c>
      <c r="BY305" s="6">
        <f t="shared" si="387"/>
        <v>7.5288841346434259</v>
      </c>
      <c r="CA305" s="6">
        <f t="shared" si="388"/>
        <v>3.0616988638156566</v>
      </c>
      <c r="CB305" s="6">
        <f t="shared" si="389"/>
        <v>4.2858835788512009</v>
      </c>
      <c r="CC305" s="6">
        <f t="shared" si="390"/>
        <v>5.4893090397845103</v>
      </c>
      <c r="CD305" s="6">
        <f t="shared" si="400"/>
        <v>6.3478659132629911</v>
      </c>
      <c r="CE305" s="6">
        <f t="shared" si="391"/>
        <v>6.7201720565450964</v>
      </c>
      <c r="CG305" s="6">
        <f t="shared" si="392"/>
        <v>82.398873404537824</v>
      </c>
      <c r="CH305" s="6">
        <f t="shared" si="393"/>
        <v>115.3451054948723</v>
      </c>
      <c r="CI305" s="6">
        <f t="shared" si="394"/>
        <v>147.73264803838083</v>
      </c>
      <c r="CJ305" s="6">
        <f t="shared" si="395"/>
        <v>170.83881303861341</v>
      </c>
      <c r="CK305" s="6">
        <f t="shared" si="396"/>
        <v>180.85861189296637</v>
      </c>
    </row>
    <row r="306" spans="1:89">
      <c r="A306" s="6">
        <v>1</v>
      </c>
      <c r="B306" s="6">
        <f t="shared" si="409"/>
        <v>1300.6802244038699</v>
      </c>
      <c r="C306" s="11">
        <v>29.299999999992</v>
      </c>
      <c r="D306" s="6">
        <f t="shared" si="404"/>
        <v>60.825451612904587</v>
      </c>
      <c r="E306" s="6">
        <f t="shared" si="405"/>
        <v>11.390548387102452</v>
      </c>
      <c r="F306" s="6">
        <v>0</v>
      </c>
      <c r="G306" s="6">
        <v>0</v>
      </c>
      <c r="H306" s="11">
        <f t="shared" si="410"/>
        <v>72.216000000007043</v>
      </c>
      <c r="J306" s="6">
        <f t="shared" si="406"/>
        <v>84.227112569096406</v>
      </c>
      <c r="K306" s="6">
        <f t="shared" si="401"/>
        <v>15.772887430903594</v>
      </c>
      <c r="L306" s="6">
        <f t="shared" si="402"/>
        <v>0</v>
      </c>
      <c r="M306" s="6">
        <f t="shared" si="407"/>
        <v>0</v>
      </c>
      <c r="N306" s="11">
        <f t="shared" si="408"/>
        <v>100</v>
      </c>
      <c r="O306" s="6">
        <v>8.0000000000000002E-3</v>
      </c>
      <c r="P306" s="6">
        <f t="shared" si="339"/>
        <v>0.10171158384246951</v>
      </c>
      <c r="Q306" s="6">
        <f t="shared" si="340"/>
        <v>0.22747085170104522</v>
      </c>
      <c r="R306" s="6">
        <v>0.3</v>
      </c>
      <c r="S306" s="6">
        <f t="shared" si="403"/>
        <v>2.2781022629189556E-2</v>
      </c>
      <c r="T306" s="6">
        <v>0.12</v>
      </c>
      <c r="U306" s="6">
        <f t="shared" si="341"/>
        <v>0.67421179160300426</v>
      </c>
      <c r="V306" s="6">
        <f t="shared" si="342"/>
        <v>1.3195521077110008</v>
      </c>
      <c r="W306" s="6">
        <v>0.06</v>
      </c>
      <c r="X306" s="6">
        <f t="shared" si="370"/>
        <v>0.20741520201833588</v>
      </c>
      <c r="Y306" s="6">
        <v>2.6700000000000002E-2</v>
      </c>
      <c r="Z306" s="6">
        <v>0.21</v>
      </c>
      <c r="AA306" s="6">
        <v>0.442</v>
      </c>
      <c r="AB306" s="6">
        <v>0.5</v>
      </c>
      <c r="AC306" s="6">
        <f t="shared" si="371"/>
        <v>5.5611702660846286E-2</v>
      </c>
      <c r="AD306" s="6">
        <f t="shared" si="343"/>
        <v>0.16233772728408741</v>
      </c>
      <c r="AE306" s="6">
        <f t="shared" si="344"/>
        <v>0.97607422199048977</v>
      </c>
      <c r="AF306" s="6">
        <f t="shared" si="345"/>
        <v>1.9522669851789185</v>
      </c>
      <c r="AG306" s="6">
        <f t="shared" si="346"/>
        <v>9.137882525114323</v>
      </c>
      <c r="AH306" s="6">
        <f t="shared" si="372"/>
        <v>0.29068746857830902</v>
      </c>
      <c r="AI306" s="6">
        <f t="shared" si="347"/>
        <v>8.9622996777656949E-2</v>
      </c>
      <c r="AJ306" s="6">
        <f t="shared" si="348"/>
        <v>0.618703885258442</v>
      </c>
      <c r="AK306" s="6">
        <f t="shared" si="349"/>
        <v>1.0556968117794365</v>
      </c>
      <c r="AL306" s="6">
        <f t="shared" si="350"/>
        <v>5.9545037149568838</v>
      </c>
      <c r="AM306" s="6">
        <f t="shared" si="373"/>
        <v>0.17307432973615577</v>
      </c>
      <c r="AN306" s="6">
        <f t="shared" si="351"/>
        <v>4.9478834561676406E-2</v>
      </c>
      <c r="AO306" s="6">
        <f t="shared" si="352"/>
        <v>0.39217765310230707</v>
      </c>
      <c r="AP306" s="6">
        <f t="shared" si="353"/>
        <v>0.5708726146895976</v>
      </c>
      <c r="AQ306" s="6">
        <f t="shared" si="354"/>
        <v>3.8801236932066758</v>
      </c>
      <c r="AR306" s="6">
        <f t="shared" si="374"/>
        <v>0.10353233343712667</v>
      </c>
      <c r="AS306" s="6">
        <f t="shared" si="355"/>
        <v>2.731614828340654E-2</v>
      </c>
      <c r="AT306" s="6">
        <f t="shared" si="356"/>
        <v>0.24858953573337839</v>
      </c>
      <c r="AU306" s="6">
        <f t="shared" si="357"/>
        <v>0.30870183424464659</v>
      </c>
      <c r="AV306" s="6">
        <f t="shared" si="358"/>
        <v>2.5283987709616915</v>
      </c>
      <c r="AW306" s="6">
        <f t="shared" si="375"/>
        <v>6.221735060043776E-2</v>
      </c>
      <c r="AX306" s="6">
        <f t="shared" si="359"/>
        <v>1.5080629195316537E-2</v>
      </c>
      <c r="AY306" s="6">
        <f t="shared" si="360"/>
        <v>0.15757337723681025</v>
      </c>
      <c r="AZ306" s="6">
        <f t="shared" si="361"/>
        <v>0.166931851369023</v>
      </c>
      <c r="BA306" s="6">
        <f t="shared" si="362"/>
        <v>1.6475764306671756</v>
      </c>
      <c r="BB306" s="6">
        <f t="shared" si="376"/>
        <v>3.7555849941102427E-2</v>
      </c>
      <c r="BD306" s="6">
        <f t="shared" si="398"/>
        <v>24.971703865124855</v>
      </c>
      <c r="BE306" s="6">
        <f t="shared" si="397"/>
        <v>4316.0577706224976</v>
      </c>
      <c r="BF306" s="6">
        <f t="shared" si="377"/>
        <v>34.682215226347495</v>
      </c>
      <c r="BG306" s="6">
        <f t="shared" si="363"/>
        <v>38.642110119863588</v>
      </c>
      <c r="BH306" s="6">
        <f t="shared" si="399"/>
        <v>0.18778976492502569</v>
      </c>
      <c r="BI306" s="6">
        <f t="shared" si="364"/>
        <v>1.6043288942203491</v>
      </c>
      <c r="BJ306" s="6">
        <f t="shared" si="378"/>
        <v>229.18238168252503</v>
      </c>
      <c r="BK306" s="6">
        <f t="shared" si="365"/>
        <v>132.92427473948231</v>
      </c>
      <c r="BL306" s="6">
        <f t="shared" si="379"/>
        <v>258.2930135949901</v>
      </c>
      <c r="BM306" s="6">
        <f t="shared" si="366"/>
        <v>185.85910460811556</v>
      </c>
      <c r="BN306" s="6">
        <f t="shared" si="380"/>
        <v>224.29384745636528</v>
      </c>
      <c r="BO306" s="6">
        <f t="shared" si="367"/>
        <v>237.68257896735017</v>
      </c>
      <c r="BP306" s="6">
        <f t="shared" si="381"/>
        <v>128.06238090309614</v>
      </c>
      <c r="BQ306" s="6">
        <f t="shared" si="368"/>
        <v>274.40922285298308</v>
      </c>
      <c r="BR306" s="6">
        <f t="shared" si="382"/>
        <v>37.330974635930879</v>
      </c>
      <c r="BS306" s="6">
        <f t="shared" si="369"/>
        <v>290.16819027018977</v>
      </c>
      <c r="BU306" s="6">
        <f t="shared" si="383"/>
        <v>3.4398813710526106</v>
      </c>
      <c r="BV306" s="6">
        <f t="shared" si="384"/>
        <v>4.8097555757592172</v>
      </c>
      <c r="BW306" s="6">
        <f t="shared" si="385"/>
        <v>6.1508695625079701</v>
      </c>
      <c r="BX306" s="6">
        <f t="shared" si="386"/>
        <v>7.101300161968271</v>
      </c>
      <c r="BY306" s="6">
        <f t="shared" si="387"/>
        <v>7.5091186627779862</v>
      </c>
      <c r="CA306" s="6">
        <f t="shared" si="388"/>
        <v>3.0797612498201312</v>
      </c>
      <c r="CB306" s="6">
        <f t="shared" si="389"/>
        <v>4.3062237459650454</v>
      </c>
      <c r="CC306" s="6">
        <f t="shared" si="390"/>
        <v>5.5069369225118043</v>
      </c>
      <c r="CD306" s="6">
        <f t="shared" si="400"/>
        <v>6.357867235252634</v>
      </c>
      <c r="CE306" s="6">
        <f t="shared" si="391"/>
        <v>6.722991342822997</v>
      </c>
      <c r="CG306" s="6">
        <f t="shared" si="392"/>
        <v>82.853506670824586</v>
      </c>
      <c r="CH306" s="6">
        <f t="shared" si="393"/>
        <v>115.84850542658646</v>
      </c>
      <c r="CI306" s="6">
        <f t="shared" si="394"/>
        <v>148.15078119181794</v>
      </c>
      <c r="CJ306" s="6">
        <f t="shared" si="395"/>
        <v>171.04299738136731</v>
      </c>
      <c r="CK306" s="6">
        <f t="shared" si="396"/>
        <v>180.86577591136756</v>
      </c>
    </row>
    <row r="307" spans="1:89">
      <c r="A307" s="6">
        <v>1</v>
      </c>
      <c r="B307" s="6">
        <f t="shared" si="409"/>
        <v>1301.3945101181548</v>
      </c>
      <c r="C307" s="11">
        <v>29.399999999991898</v>
      </c>
      <c r="D307" s="6">
        <f t="shared" si="404"/>
        <v>60.808451612904605</v>
      </c>
      <c r="E307" s="6">
        <f t="shared" si="405"/>
        <v>11.319548387102525</v>
      </c>
      <c r="F307" s="6">
        <v>0</v>
      </c>
      <c r="G307" s="6">
        <v>0</v>
      </c>
      <c r="H307" s="11">
        <f t="shared" si="410"/>
        <v>72.128000000007134</v>
      </c>
      <c r="J307" s="6">
        <f t="shared" si="406"/>
        <v>84.306304920278663</v>
      </c>
      <c r="K307" s="6">
        <f t="shared" si="401"/>
        <v>15.693695079721335</v>
      </c>
      <c r="L307" s="6">
        <f t="shared" si="402"/>
        <v>0</v>
      </c>
      <c r="M307" s="6">
        <f t="shared" si="407"/>
        <v>0</v>
      </c>
      <c r="N307" s="11">
        <f t="shared" si="408"/>
        <v>100</v>
      </c>
      <c r="O307" s="6">
        <v>8.0000000000000002E-3</v>
      </c>
      <c r="P307" s="6">
        <f t="shared" si="339"/>
        <v>0.10145807723454062</v>
      </c>
      <c r="Q307" s="6">
        <f t="shared" si="340"/>
        <v>0.22733214940394397</v>
      </c>
      <c r="R307" s="6">
        <v>0.3</v>
      </c>
      <c r="S307" s="6">
        <f t="shared" si="403"/>
        <v>2.2667025668559267E-2</v>
      </c>
      <c r="T307" s="6">
        <v>0.12</v>
      </c>
      <c r="U307" s="6">
        <f t="shared" si="341"/>
        <v>0.67424445824962398</v>
      </c>
      <c r="V307" s="6">
        <f t="shared" si="342"/>
        <v>1.3176425108806522</v>
      </c>
      <c r="W307" s="6">
        <v>0.06</v>
      </c>
      <c r="X307" s="6">
        <f t="shared" si="370"/>
        <v>0.20698143527394941</v>
      </c>
      <c r="Y307" s="6">
        <v>2.6700000000000002E-2</v>
      </c>
      <c r="Z307" s="6">
        <v>0.21</v>
      </c>
      <c r="AA307" s="6">
        <v>0.442</v>
      </c>
      <c r="AB307" s="6">
        <v>0.5</v>
      </c>
      <c r="AC307" s="6">
        <f t="shared" si="371"/>
        <v>5.5466543081129201E-2</v>
      </c>
      <c r="AD307" s="6">
        <f t="shared" si="343"/>
        <v>0.1621362628190165</v>
      </c>
      <c r="AE307" s="6">
        <f t="shared" si="344"/>
        <v>0.97220726119588707</v>
      </c>
      <c r="AF307" s="6">
        <f t="shared" si="345"/>
        <v>1.944873340952475</v>
      </c>
      <c r="AG307" s="6">
        <f t="shared" si="346"/>
        <v>9.1230538704386106</v>
      </c>
      <c r="AH307" s="6">
        <f t="shared" si="372"/>
        <v>0.28926633523353695</v>
      </c>
      <c r="AI307" s="6">
        <f t="shared" si="347"/>
        <v>8.9511772791674493E-2</v>
      </c>
      <c r="AJ307" s="6">
        <f t="shared" si="348"/>
        <v>0.6162527359361254</v>
      </c>
      <c r="AK307" s="6">
        <f t="shared" si="349"/>
        <v>1.0516986667016655</v>
      </c>
      <c r="AL307" s="6">
        <f t="shared" si="350"/>
        <v>5.9448409425244684</v>
      </c>
      <c r="AM307" s="6">
        <f t="shared" si="373"/>
        <v>0.17217689340755196</v>
      </c>
      <c r="AN307" s="6">
        <f t="shared" si="351"/>
        <v>4.9417430308308641E-2</v>
      </c>
      <c r="AO307" s="6">
        <f t="shared" si="352"/>
        <v>0.39062394378912263</v>
      </c>
      <c r="AP307" s="6">
        <f t="shared" si="353"/>
        <v>0.5687106004550293</v>
      </c>
      <c r="AQ307" s="6">
        <f t="shared" si="354"/>
        <v>3.8738271563243658</v>
      </c>
      <c r="AR307" s="6">
        <f t="shared" si="374"/>
        <v>0.10296534012613585</v>
      </c>
      <c r="AS307" s="6">
        <f t="shared" si="355"/>
        <v>2.7282248380446315E-2</v>
      </c>
      <c r="AT307" s="6">
        <f t="shared" si="356"/>
        <v>0.24760468645965297</v>
      </c>
      <c r="AU307" s="6">
        <f t="shared" si="357"/>
        <v>0.30753271570103391</v>
      </c>
      <c r="AV307" s="6">
        <f t="shared" si="358"/>
        <v>2.5242957687449268</v>
      </c>
      <c r="AW307" s="6">
        <f t="shared" si="375"/>
        <v>6.1858980004804852E-2</v>
      </c>
      <c r="AX307" s="6">
        <f t="shared" si="359"/>
        <v>1.5061913823698385E-2</v>
      </c>
      <c r="AY307" s="6">
        <f t="shared" si="360"/>
        <v>0.15694911111204235</v>
      </c>
      <c r="AZ307" s="6">
        <f t="shared" si="361"/>
        <v>0.16629964546252859</v>
      </c>
      <c r="BA307" s="6">
        <f t="shared" si="362"/>
        <v>1.6449027979218371</v>
      </c>
      <c r="BB307" s="6">
        <f t="shared" si="376"/>
        <v>3.7329257923293724E-2</v>
      </c>
      <c r="BD307" s="6">
        <f t="shared" si="398"/>
        <v>23.633640597869171</v>
      </c>
      <c r="BE307" s="6">
        <f t="shared" si="397"/>
        <v>4301.4576885475944</v>
      </c>
      <c r="BF307" s="6">
        <f t="shared" si="377"/>
        <v>34.567606385781843</v>
      </c>
      <c r="BG307" s="6">
        <f t="shared" si="363"/>
        <v>38.628251263625224</v>
      </c>
      <c r="BH307" s="6">
        <f t="shared" si="399"/>
        <v>0.18383024863386746</v>
      </c>
      <c r="BI307" s="6">
        <f t="shared" si="364"/>
        <v>1.5994972661741402</v>
      </c>
      <c r="BJ307" s="6">
        <f t="shared" si="378"/>
        <v>229.5123075704698</v>
      </c>
      <c r="BK307" s="6">
        <f t="shared" si="365"/>
        <v>133.25280546339698</v>
      </c>
      <c r="BL307" s="6">
        <f t="shared" si="379"/>
        <v>257.88704536803982</v>
      </c>
      <c r="BM307" s="6">
        <f t="shared" si="366"/>
        <v>186.10409760389743</v>
      </c>
      <c r="BN307" s="6">
        <f t="shared" si="380"/>
        <v>222.78154220540503</v>
      </c>
      <c r="BO307" s="6">
        <f t="shared" si="367"/>
        <v>237.63189516884017</v>
      </c>
      <c r="BP307" s="6">
        <f t="shared" si="381"/>
        <v>126.0901979422836</v>
      </c>
      <c r="BQ307" s="6">
        <f t="shared" si="368"/>
        <v>273.90473637369536</v>
      </c>
      <c r="BR307" s="6">
        <f t="shared" si="382"/>
        <v>36.225841961536268</v>
      </c>
      <c r="BS307" s="6">
        <f t="shared" si="369"/>
        <v>289.30444078614738</v>
      </c>
      <c r="BU307" s="6">
        <f t="shared" si="383"/>
        <v>3.4496204488779472</v>
      </c>
      <c r="BV307" s="6">
        <f t="shared" si="384"/>
        <v>4.8178235233533515</v>
      </c>
      <c r="BW307" s="6">
        <f t="shared" si="385"/>
        <v>6.1517642501359937</v>
      </c>
      <c r="BX307" s="6">
        <f t="shared" si="386"/>
        <v>7.0907878926329024</v>
      </c>
      <c r="BY307" s="6">
        <f t="shared" si="387"/>
        <v>7.4894521838883898</v>
      </c>
      <c r="CA307" s="6">
        <f t="shared" si="388"/>
        <v>3.0978522889618465</v>
      </c>
      <c r="CB307" s="6">
        <f t="shared" si="389"/>
        <v>4.3265355858175667</v>
      </c>
      <c r="CC307" s="6">
        <f t="shared" si="390"/>
        <v>5.524450369499684</v>
      </c>
      <c r="CD307" s="6">
        <f t="shared" si="400"/>
        <v>6.3677189503212448</v>
      </c>
      <c r="CE307" s="6">
        <f t="shared" si="391"/>
        <v>6.7257302462001496</v>
      </c>
      <c r="CG307" s="6">
        <f t="shared" si="392"/>
        <v>83.309179878829184</v>
      </c>
      <c r="CH307" s="6">
        <f t="shared" si="393"/>
        <v>116.3516196867547</v>
      </c>
      <c r="CI307" s="6">
        <f t="shared" si="394"/>
        <v>148.56661539487041</v>
      </c>
      <c r="CJ307" s="6">
        <f t="shared" si="395"/>
        <v>171.24426666189427</v>
      </c>
      <c r="CK307" s="6">
        <f t="shared" si="396"/>
        <v>180.87210707032887</v>
      </c>
    </row>
    <row r="308" spans="1:89">
      <c r="A308" s="6">
        <v>1</v>
      </c>
      <c r="B308" s="6">
        <f t="shared" si="409"/>
        <v>1302.1087958324399</v>
      </c>
      <c r="C308" s="11">
        <v>29.4999999999918</v>
      </c>
      <c r="D308" s="6">
        <f t="shared" si="404"/>
        <v>60.791451612904623</v>
      </c>
      <c r="E308" s="6">
        <f t="shared" si="405"/>
        <v>11.248548387102595</v>
      </c>
      <c r="F308" s="6">
        <v>0</v>
      </c>
      <c r="G308" s="6">
        <v>0</v>
      </c>
      <c r="H308" s="11">
        <f t="shared" si="410"/>
        <v>72.040000000007211</v>
      </c>
      <c r="J308" s="6">
        <f t="shared" si="406"/>
        <v>84.385690745278367</v>
      </c>
      <c r="K308" s="6">
        <f t="shared" si="401"/>
        <v>15.614309254721638</v>
      </c>
      <c r="L308" s="6">
        <f t="shared" si="402"/>
        <v>0</v>
      </c>
      <c r="M308" s="6">
        <f t="shared" si="407"/>
        <v>0</v>
      </c>
      <c r="N308" s="11">
        <f t="shared" si="408"/>
        <v>100</v>
      </c>
      <c r="O308" s="6">
        <v>8.0000000000000002E-3</v>
      </c>
      <c r="P308" s="6">
        <f t="shared" si="339"/>
        <v>0.10120543150900227</v>
      </c>
      <c r="Q308" s="6">
        <f t="shared" si="340"/>
        <v>0.22719365735315949</v>
      </c>
      <c r="R308" s="6">
        <v>0.3</v>
      </c>
      <c r="S308" s="6">
        <f t="shared" si="403"/>
        <v>2.2553384318013379E-2</v>
      </c>
      <c r="T308" s="6">
        <v>0.12</v>
      </c>
      <c r="U308" s="6">
        <f t="shared" si="341"/>
        <v>0.67427709685209991</v>
      </c>
      <c r="V308" s="6">
        <f t="shared" si="342"/>
        <v>1.3157374055526652</v>
      </c>
      <c r="W308" s="6">
        <v>0.06</v>
      </c>
      <c r="X308" s="6">
        <f t="shared" si="370"/>
        <v>0.20654654003057984</v>
      </c>
      <c r="Y308" s="6">
        <v>2.6700000000000002E-2</v>
      </c>
      <c r="Z308" s="6">
        <v>0.21</v>
      </c>
      <c r="AA308" s="6">
        <v>0.442</v>
      </c>
      <c r="AB308" s="6">
        <v>0.5</v>
      </c>
      <c r="AC308" s="6">
        <f t="shared" si="371"/>
        <v>5.5321028863904768E-2</v>
      </c>
      <c r="AD308" s="6">
        <f t="shared" si="343"/>
        <v>0.16193523073977334</v>
      </c>
      <c r="AE308" s="6">
        <f t="shared" si="344"/>
        <v>0.96835910638407141</v>
      </c>
      <c r="AF308" s="6">
        <f t="shared" si="345"/>
        <v>1.9375143651106157</v>
      </c>
      <c r="AG308" s="6">
        <f t="shared" si="346"/>
        <v>9.1082626943200395</v>
      </c>
      <c r="AH308" s="6">
        <f t="shared" si="372"/>
        <v>0.28785274858678589</v>
      </c>
      <c r="AI308" s="6">
        <f t="shared" si="347"/>
        <v>8.9400787516152616E-2</v>
      </c>
      <c r="AJ308" s="6">
        <f t="shared" si="348"/>
        <v>0.61381350715668781</v>
      </c>
      <c r="AK308" s="6">
        <f t="shared" si="349"/>
        <v>1.0477192687027281</v>
      </c>
      <c r="AL308" s="6">
        <f t="shared" si="350"/>
        <v>5.9352025921840506</v>
      </c>
      <c r="AM308" s="6">
        <f t="shared" si="373"/>
        <v>0.17128421133192215</v>
      </c>
      <c r="AN308" s="6">
        <f t="shared" si="351"/>
        <v>4.9356157841600627E-2</v>
      </c>
      <c r="AO308" s="6">
        <f t="shared" si="352"/>
        <v>0.38907779054701097</v>
      </c>
      <c r="AP308" s="6">
        <f t="shared" si="353"/>
        <v>0.56655872378438299</v>
      </c>
      <c r="AQ308" s="6">
        <f t="shared" si="354"/>
        <v>3.8675465335706436</v>
      </c>
      <c r="AR308" s="6">
        <f t="shared" si="374"/>
        <v>0.10240134417741296</v>
      </c>
      <c r="AS308" s="6">
        <f t="shared" si="355"/>
        <v>2.7248421233927747E-2</v>
      </c>
      <c r="AT308" s="6">
        <f t="shared" si="356"/>
        <v>0.24662462675051672</v>
      </c>
      <c r="AU308" s="6">
        <f t="shared" si="357"/>
        <v>0.30636907908893612</v>
      </c>
      <c r="AV308" s="6">
        <f t="shared" si="358"/>
        <v>2.5202031366262165</v>
      </c>
      <c r="AW308" s="6">
        <f t="shared" si="375"/>
        <v>6.1502500394561663E-2</v>
      </c>
      <c r="AX308" s="6">
        <f t="shared" si="359"/>
        <v>1.5043238619270248E-2</v>
      </c>
      <c r="AY308" s="6">
        <f t="shared" si="360"/>
        <v>0.15632788094719755</v>
      </c>
      <c r="AZ308" s="6">
        <f t="shared" si="361"/>
        <v>0.16567040393419896</v>
      </c>
      <c r="BA308" s="6">
        <f t="shared" si="362"/>
        <v>1.6422359226268401</v>
      </c>
      <c r="BB308" s="6">
        <f t="shared" si="376"/>
        <v>3.710385960178017E-2</v>
      </c>
      <c r="BD308" s="6">
        <f t="shared" si="398"/>
        <v>22.358682055975223</v>
      </c>
      <c r="BE308" s="6">
        <f t="shared" si="397"/>
        <v>4286.9522681866165</v>
      </c>
      <c r="BF308" s="6">
        <f t="shared" si="377"/>
        <v>34.452958073485348</v>
      </c>
      <c r="BG308" s="6">
        <f t="shared" si="363"/>
        <v>38.614097727387474</v>
      </c>
      <c r="BH308" s="6">
        <f t="shared" si="399"/>
        <v>0.17993851495391391</v>
      </c>
      <c r="BI308" s="6">
        <f t="shared" si="364"/>
        <v>1.5946852026106852</v>
      </c>
      <c r="BJ308" s="6">
        <f t="shared" si="378"/>
        <v>229.8356004721341</v>
      </c>
      <c r="BK308" s="6">
        <f t="shared" si="365"/>
        <v>133.58020476851112</v>
      </c>
      <c r="BL308" s="6">
        <f t="shared" si="379"/>
        <v>257.46811598738662</v>
      </c>
      <c r="BM308" s="6">
        <f t="shared" si="366"/>
        <v>186.34600953062096</v>
      </c>
      <c r="BN308" s="6">
        <f t="shared" si="380"/>
        <v>221.25918293103535</v>
      </c>
      <c r="BO308" s="6">
        <f t="shared" si="367"/>
        <v>237.57639444939002</v>
      </c>
      <c r="BP308" s="6">
        <f t="shared" si="381"/>
        <v>124.12868321518894</v>
      </c>
      <c r="BQ308" s="6">
        <f t="shared" si="368"/>
        <v>273.39702093926007</v>
      </c>
      <c r="BR308" s="6">
        <f t="shared" si="382"/>
        <v>35.143808590728611</v>
      </c>
      <c r="BS308" s="6">
        <f t="shared" si="369"/>
        <v>288.44287932107875</v>
      </c>
      <c r="BU308" s="6">
        <f t="shared" si="383"/>
        <v>3.459363616666042</v>
      </c>
      <c r="BV308" s="6">
        <f t="shared" si="384"/>
        <v>4.8258542992823319</v>
      </c>
      <c r="BW308" s="6">
        <f t="shared" si="385"/>
        <v>6.1525817883059419</v>
      </c>
      <c r="BX308" s="6">
        <f t="shared" si="386"/>
        <v>7.0802384887877423</v>
      </c>
      <c r="BY308" s="6">
        <f t="shared" si="387"/>
        <v>7.4698852568681788</v>
      </c>
      <c r="CA308" s="6">
        <f t="shared" si="388"/>
        <v>3.1159713570829104</v>
      </c>
      <c r="CB308" s="6">
        <f t="shared" si="389"/>
        <v>4.3468179226881256</v>
      </c>
      <c r="CC308" s="6">
        <f t="shared" si="390"/>
        <v>5.5418483712179283</v>
      </c>
      <c r="CD308" s="6">
        <f t="shared" si="400"/>
        <v>6.3774216234720802</v>
      </c>
      <c r="CE308" s="6">
        <f t="shared" si="391"/>
        <v>6.7283902706733487</v>
      </c>
      <c r="CG308" s="6">
        <f t="shared" si="392"/>
        <v>83.765877146050386</v>
      </c>
      <c r="CH308" s="6">
        <f t="shared" si="393"/>
        <v>116.85441692539121</v>
      </c>
      <c r="CI308" s="6">
        <f t="shared" si="394"/>
        <v>148.9801210047286</v>
      </c>
      <c r="CJ308" s="6">
        <f t="shared" si="395"/>
        <v>171.44262735471386</v>
      </c>
      <c r="CK308" s="6">
        <f t="shared" si="396"/>
        <v>180.87762954648616</v>
      </c>
    </row>
    <row r="309" spans="1:89">
      <c r="A309" s="6">
        <v>1</v>
      </c>
      <c r="B309" s="6">
        <f t="shared" si="409"/>
        <v>1302.8230815467248</v>
      </c>
      <c r="C309" s="11">
        <v>29.599999999991699</v>
      </c>
      <c r="D309" s="6">
        <f t="shared" si="404"/>
        <v>60.774451612904635</v>
      </c>
      <c r="E309" s="6">
        <f t="shared" si="405"/>
        <v>11.177548387102668</v>
      </c>
      <c r="F309" s="6">
        <v>0</v>
      </c>
      <c r="G309" s="6">
        <v>0</v>
      </c>
      <c r="H309" s="11">
        <f t="shared" si="410"/>
        <v>71.952000000007303</v>
      </c>
      <c r="J309" s="6">
        <f t="shared" si="406"/>
        <v>84.465270753972732</v>
      </c>
      <c r="K309" s="6">
        <f t="shared" si="401"/>
        <v>15.534729246027259</v>
      </c>
      <c r="L309" s="6">
        <f t="shared" si="402"/>
        <v>0</v>
      </c>
      <c r="M309" s="6">
        <f t="shared" si="407"/>
        <v>0</v>
      </c>
      <c r="N309" s="11">
        <f t="shared" si="408"/>
        <v>99.999999999999986</v>
      </c>
      <c r="O309" s="6">
        <v>8.0000000000000002E-3</v>
      </c>
      <c r="P309" s="6">
        <f t="shared" si="339"/>
        <v>0.10095364306935808</v>
      </c>
      <c r="Q309" s="6">
        <f t="shared" si="340"/>
        <v>0.22705537509667037</v>
      </c>
      <c r="R309" s="6">
        <v>0.3</v>
      </c>
      <c r="S309" s="6">
        <f t="shared" si="403"/>
        <v>2.2440096775143359E-2</v>
      </c>
      <c r="T309" s="6">
        <v>0.12</v>
      </c>
      <c r="U309" s="6">
        <f t="shared" si="341"/>
        <v>0.67430970744649132</v>
      </c>
      <c r="V309" s="6">
        <f t="shared" si="342"/>
        <v>1.3138367778863098</v>
      </c>
      <c r="W309" s="6">
        <v>0.06</v>
      </c>
      <c r="X309" s="6">
        <f t="shared" si="370"/>
        <v>0.2061105122362582</v>
      </c>
      <c r="Y309" s="6">
        <v>2.6700000000000002E-2</v>
      </c>
      <c r="Z309" s="6">
        <v>0.21</v>
      </c>
      <c r="AA309" s="6">
        <v>0.442</v>
      </c>
      <c r="AB309" s="6">
        <v>0.5</v>
      </c>
      <c r="AC309" s="6">
        <f t="shared" si="371"/>
        <v>5.5175158707967957E-2</v>
      </c>
      <c r="AD309" s="6">
        <f t="shared" si="343"/>
        <v>0.16173462981008332</v>
      </c>
      <c r="AE309" s="6">
        <f t="shared" si="344"/>
        <v>0.96452965074494301</v>
      </c>
      <c r="AF309" s="6">
        <f t="shared" si="345"/>
        <v>1.9301898668949888</v>
      </c>
      <c r="AG309" s="6">
        <f t="shared" si="346"/>
        <v>9.0935088742485881</v>
      </c>
      <c r="AH309" s="6">
        <f t="shared" si="372"/>
        <v>0.28644666271290165</v>
      </c>
      <c r="AI309" s="6">
        <f t="shared" si="347"/>
        <v>8.9290040268572027E-2</v>
      </c>
      <c r="AJ309" s="6">
        <f t="shared" si="348"/>
        <v>0.61138613121644236</v>
      </c>
      <c r="AK309" s="6">
        <f t="shared" si="349"/>
        <v>1.0437585146292208</v>
      </c>
      <c r="AL309" s="6">
        <f t="shared" si="350"/>
        <v>5.925588584104629</v>
      </c>
      <c r="AM309" s="6">
        <f t="shared" si="373"/>
        <v>0.17039625440141593</v>
      </c>
      <c r="AN309" s="6">
        <f t="shared" si="351"/>
        <v>4.9295016784748943E-2</v>
      </c>
      <c r="AO309" s="6">
        <f t="shared" si="352"/>
        <v>0.38753915046065557</v>
      </c>
      <c r="AP309" s="6">
        <f t="shared" si="353"/>
        <v>0.56441692889700945</v>
      </c>
      <c r="AQ309" s="6">
        <f t="shared" si="354"/>
        <v>3.8612817729253619</v>
      </c>
      <c r="AR309" s="6">
        <f t="shared" si="374"/>
        <v>0.10184032714187154</v>
      </c>
      <c r="AS309" s="6">
        <f t="shared" si="355"/>
        <v>2.7214666635826147E-2</v>
      </c>
      <c r="AT309" s="6">
        <f t="shared" si="356"/>
        <v>0.24564932940325027</v>
      </c>
      <c r="AU309" s="6">
        <f t="shared" si="357"/>
        <v>0.30521089424472614</v>
      </c>
      <c r="AV309" s="6">
        <f t="shared" si="358"/>
        <v>2.5161208407077567</v>
      </c>
      <c r="AW309" s="6">
        <f t="shared" si="375"/>
        <v>6.1147900076218197E-2</v>
      </c>
      <c r="AX309" s="6">
        <f t="shared" si="359"/>
        <v>1.5024603467186367E-2</v>
      </c>
      <c r="AY309" s="6">
        <f t="shared" si="360"/>
        <v>0.15570966949929615</v>
      </c>
      <c r="AZ309" s="6">
        <f t="shared" si="361"/>
        <v>0.16504411047292239</v>
      </c>
      <c r="BA309" s="6">
        <f t="shared" si="362"/>
        <v>1.6395757826934128</v>
      </c>
      <c r="BB309" s="6">
        <f t="shared" si="376"/>
        <v>3.6879647564869292E-2</v>
      </c>
      <c r="BD309" s="6">
        <f t="shared" si="398"/>
        <v>21.144309984340932</v>
      </c>
      <c r="BE309" s="6">
        <f t="shared" si="397"/>
        <v>4272.5407548143221</v>
      </c>
      <c r="BF309" s="6">
        <f t="shared" si="377"/>
        <v>34.338270184816949</v>
      </c>
      <c r="BG309" s="6">
        <f t="shared" si="363"/>
        <v>38.599652364067992</v>
      </c>
      <c r="BH309" s="6">
        <f t="shared" si="399"/>
        <v>0.17611367921081383</v>
      </c>
      <c r="BI309" s="6">
        <f t="shared" si="364"/>
        <v>1.5898927312478515</v>
      </c>
      <c r="BJ309" s="6">
        <f t="shared" si="378"/>
        <v>230.15219003405264</v>
      </c>
      <c r="BK309" s="6">
        <f t="shared" si="365"/>
        <v>133.90646147548907</v>
      </c>
      <c r="BL309" s="6">
        <f t="shared" si="379"/>
        <v>257.03620186379055</v>
      </c>
      <c r="BM309" s="6">
        <f t="shared" si="366"/>
        <v>186.58482774796258</v>
      </c>
      <c r="BN309" s="6">
        <f t="shared" si="380"/>
        <v>219.72697094251478</v>
      </c>
      <c r="BO309" s="6">
        <f t="shared" si="367"/>
        <v>237.5160923429479</v>
      </c>
      <c r="BP309" s="6">
        <f t="shared" si="381"/>
        <v>122.17813711630104</v>
      </c>
      <c r="BQ309" s="6">
        <f t="shared" si="368"/>
        <v>272.88614633175047</v>
      </c>
      <c r="BR309" s="6">
        <f t="shared" si="382"/>
        <v>34.084689849959425</v>
      </c>
      <c r="BS309" s="6">
        <f t="shared" si="369"/>
        <v>287.58356111340669</v>
      </c>
      <c r="BU309" s="6">
        <f t="shared" si="383"/>
        <v>3.469110556035504</v>
      </c>
      <c r="BV309" s="6">
        <f t="shared" si="384"/>
        <v>4.8338473618392586</v>
      </c>
      <c r="BW309" s="6">
        <f t="shared" si="385"/>
        <v>6.1533220585180484</v>
      </c>
      <c r="BX309" s="6">
        <f t="shared" si="386"/>
        <v>7.0696529532938825</v>
      </c>
      <c r="BY309" s="6">
        <f t="shared" si="387"/>
        <v>7.4504184234859894</v>
      </c>
      <c r="CA309" s="6">
        <f t="shared" si="388"/>
        <v>3.1341178273045736</v>
      </c>
      <c r="CB309" s="6">
        <f t="shared" si="389"/>
        <v>4.3670695835427153</v>
      </c>
      <c r="CC309" s="6">
        <f t="shared" si="390"/>
        <v>5.5591299410149206</v>
      </c>
      <c r="CD309" s="6">
        <f t="shared" si="400"/>
        <v>6.3869758532849774</v>
      </c>
      <c r="CE309" s="6">
        <f t="shared" si="391"/>
        <v>6.7309729179143805</v>
      </c>
      <c r="CG309" s="6">
        <f t="shared" si="392"/>
        <v>84.22358241136844</v>
      </c>
      <c r="CH309" s="6">
        <f t="shared" si="393"/>
        <v>117.35686570597667</v>
      </c>
      <c r="CI309" s="6">
        <f t="shared" si="394"/>
        <v>149.39126877857336</v>
      </c>
      <c r="CJ309" s="6">
        <f t="shared" si="395"/>
        <v>171.63808662586413</v>
      </c>
      <c r="CK309" s="6">
        <f t="shared" si="396"/>
        <v>180.88236738317079</v>
      </c>
    </row>
    <row r="310" spans="1:89">
      <c r="A310" s="6">
        <v>1</v>
      </c>
      <c r="B310" s="6">
        <f t="shared" si="409"/>
        <v>1303.5373672610099</v>
      </c>
      <c r="C310" s="11">
        <v>29.699999999991601</v>
      </c>
      <c r="D310" s="6">
        <f t="shared" si="404"/>
        <v>60.757451612904653</v>
      </c>
      <c r="E310" s="6">
        <f t="shared" si="405"/>
        <v>11.106548387102738</v>
      </c>
      <c r="F310" s="6">
        <v>0</v>
      </c>
      <c r="G310" s="6">
        <v>0</v>
      </c>
      <c r="H310" s="11">
        <f t="shared" si="410"/>
        <v>71.864000000007394</v>
      </c>
      <c r="J310" s="6">
        <f t="shared" si="406"/>
        <v>84.545045659716138</v>
      </c>
      <c r="K310" s="6">
        <f t="shared" si="401"/>
        <v>15.454954340283861</v>
      </c>
      <c r="L310" s="6">
        <f t="shared" si="402"/>
        <v>0</v>
      </c>
      <c r="M310" s="6">
        <f t="shared" si="407"/>
        <v>0</v>
      </c>
      <c r="N310" s="11">
        <f t="shared" si="408"/>
        <v>100</v>
      </c>
      <c r="O310" s="6">
        <v>8.0000000000000002E-3</v>
      </c>
      <c r="P310" s="6">
        <f t="shared" si="339"/>
        <v>0.10070270833675582</v>
      </c>
      <c r="Q310" s="6">
        <f t="shared" si="340"/>
        <v>0.22691730218369921</v>
      </c>
      <c r="R310" s="6">
        <v>0.3</v>
      </c>
      <c r="S310" s="6">
        <f t="shared" si="403"/>
        <v>2.2327161245652132E-2</v>
      </c>
      <c r="T310" s="6">
        <v>0.12</v>
      </c>
      <c r="U310" s="6">
        <f t="shared" si="341"/>
        <v>0.67434229006879631</v>
      </c>
      <c r="V310" s="6">
        <f t="shared" si="342"/>
        <v>1.3119406140928953</v>
      </c>
      <c r="W310" s="6">
        <v>0.06</v>
      </c>
      <c r="X310" s="6">
        <f t="shared" si="370"/>
        <v>0.20567334781901636</v>
      </c>
      <c r="Y310" s="6">
        <v>2.6700000000000002E-2</v>
      </c>
      <c r="Z310" s="6">
        <v>0.21</v>
      </c>
      <c r="AA310" s="6">
        <v>0.442</v>
      </c>
      <c r="AB310" s="6">
        <v>0.5</v>
      </c>
      <c r="AC310" s="6">
        <f t="shared" si="371"/>
        <v>5.5028931305740318E-2</v>
      </c>
      <c r="AD310" s="6">
        <f t="shared" si="343"/>
        <v>0.16153445879802811</v>
      </c>
      <c r="AE310" s="6">
        <f t="shared" si="344"/>
        <v>0.96071878815703515</v>
      </c>
      <c r="AF310" s="6">
        <f t="shared" si="345"/>
        <v>1.922899656742628</v>
      </c>
      <c r="AG310" s="6">
        <f t="shared" si="346"/>
        <v>9.0787922881991072</v>
      </c>
      <c r="AH310" s="6">
        <f t="shared" si="372"/>
        <v>0.28504803199516643</v>
      </c>
      <c r="AI310" s="6">
        <f t="shared" si="347"/>
        <v>8.9179530368818316E-2</v>
      </c>
      <c r="AJ310" s="6">
        <f t="shared" si="348"/>
        <v>0.60897054084820534</v>
      </c>
      <c r="AK310" s="6">
        <f t="shared" si="349"/>
        <v>1.0398163019741498</v>
      </c>
      <c r="AL310" s="6">
        <f t="shared" si="350"/>
        <v>5.9159988387711486</v>
      </c>
      <c r="AM310" s="6">
        <f t="shared" si="373"/>
        <v>0.16951299370330769</v>
      </c>
      <c r="AN310" s="6">
        <f t="shared" si="351"/>
        <v>4.9234006762277766E-2</v>
      </c>
      <c r="AO310" s="6">
        <f t="shared" si="352"/>
        <v>0.38600798089142618</v>
      </c>
      <c r="AP310" s="6">
        <f t="shared" si="353"/>
        <v>0.56228516036180909</v>
      </c>
      <c r="AQ310" s="6">
        <f t="shared" si="354"/>
        <v>3.8550328225742536</v>
      </c>
      <c r="AR310" s="6">
        <f t="shared" si="374"/>
        <v>0.10128227069389703</v>
      </c>
      <c r="AS310" s="6">
        <f t="shared" si="355"/>
        <v>2.7180984378849797E-2</v>
      </c>
      <c r="AT310" s="6">
        <f t="shared" si="356"/>
        <v>0.24467876739051742</v>
      </c>
      <c r="AU310" s="6">
        <f t="shared" si="357"/>
        <v>0.30405813119379721</v>
      </c>
      <c r="AV310" s="6">
        <f t="shared" si="358"/>
        <v>2.5120488472258979</v>
      </c>
      <c r="AW310" s="6">
        <f t="shared" si="375"/>
        <v>6.0795167434432695E-2</v>
      </c>
      <c r="AX310" s="6">
        <f t="shared" si="359"/>
        <v>1.5006008253005661E-2</v>
      </c>
      <c r="AY310" s="6">
        <f t="shared" si="360"/>
        <v>0.15509445963652824</v>
      </c>
      <c r="AZ310" s="6">
        <f t="shared" si="361"/>
        <v>0.1644207488698006</v>
      </c>
      <c r="BA310" s="6">
        <f t="shared" si="362"/>
        <v>1.6369223561202031</v>
      </c>
      <c r="BB310" s="6">
        <f t="shared" si="376"/>
        <v>3.6656614450339832E-2</v>
      </c>
      <c r="BD310" s="6">
        <f t="shared" si="398"/>
        <v>19.988084761311917</v>
      </c>
      <c r="BE310" s="6">
        <f t="shared" si="397"/>
        <v>4258.2223956559046</v>
      </c>
      <c r="BF310" s="6">
        <f t="shared" si="377"/>
        <v>34.22354261565696</v>
      </c>
      <c r="BG310" s="6">
        <f t="shared" si="363"/>
        <v>38.584917987810726</v>
      </c>
      <c r="BH310" s="6">
        <f t="shared" si="399"/>
        <v>0.17235486454651106</v>
      </c>
      <c r="BI310" s="6">
        <f t="shared" si="364"/>
        <v>1.5851198764778165</v>
      </c>
      <c r="BJ310" s="6">
        <f t="shared" si="378"/>
        <v>230.46200596954631</v>
      </c>
      <c r="BK310" s="6">
        <f t="shared" si="365"/>
        <v>134.23156431890317</v>
      </c>
      <c r="BL310" s="6">
        <f t="shared" si="379"/>
        <v>256.59128126034176</v>
      </c>
      <c r="BM310" s="6">
        <f t="shared" si="366"/>
        <v>186.82053971265054</v>
      </c>
      <c r="BN310" s="6">
        <f t="shared" si="380"/>
        <v>218.18511064490625</v>
      </c>
      <c r="BO310" s="6">
        <f t="shared" si="367"/>
        <v>237.45100486248316</v>
      </c>
      <c r="BP310" s="6">
        <f t="shared" si="381"/>
        <v>120.23885592065349</v>
      </c>
      <c r="BQ310" s="6">
        <f t="shared" si="368"/>
        <v>272.37218239097274</v>
      </c>
      <c r="BR310" s="6">
        <f t="shared" si="382"/>
        <v>33.048294376388675</v>
      </c>
      <c r="BS310" s="6">
        <f t="shared" si="369"/>
        <v>286.7265400132826</v>
      </c>
      <c r="BU310" s="6">
        <f t="shared" si="383"/>
        <v>3.4788609466866811</v>
      </c>
      <c r="BV310" s="6">
        <f t="shared" si="384"/>
        <v>4.8418021718140904</v>
      </c>
      <c r="BW310" s="6">
        <f t="shared" si="385"/>
        <v>6.15398495695898</v>
      </c>
      <c r="BX310" s="6">
        <f t="shared" si="386"/>
        <v>7.0590323005744686</v>
      </c>
      <c r="BY310" s="6">
        <f t="shared" si="387"/>
        <v>7.4310522081156618</v>
      </c>
      <c r="CA310" s="6">
        <f t="shared" si="388"/>
        <v>3.1522910699976991</v>
      </c>
      <c r="CB310" s="6">
        <f t="shared" si="389"/>
        <v>4.387289398112193</v>
      </c>
      <c r="CC310" s="6">
        <f t="shared" si="390"/>
        <v>5.5762941152327485</v>
      </c>
      <c r="CD310" s="6">
        <f t="shared" si="400"/>
        <v>6.396382271363696</v>
      </c>
      <c r="CE310" s="6">
        <f t="shared" si="391"/>
        <v>6.7334796864013349</v>
      </c>
      <c r="CG310" s="6">
        <f t="shared" si="392"/>
        <v>84.682279435653598</v>
      </c>
      <c r="CH310" s="6">
        <f t="shared" si="393"/>
        <v>117.85893451022224</v>
      </c>
      <c r="CI310" s="6">
        <f t="shared" si="394"/>
        <v>149.8000298817187</v>
      </c>
      <c r="CJ310" s="6">
        <f t="shared" si="395"/>
        <v>171.83065232655579</v>
      </c>
      <c r="CK310" s="6">
        <f t="shared" si="396"/>
        <v>180.88634447660672</v>
      </c>
    </row>
    <row r="311" spans="1:89">
      <c r="A311" s="6">
        <v>1</v>
      </c>
      <c r="B311" s="6">
        <f t="shared" si="409"/>
        <v>1304.251652975295</v>
      </c>
      <c r="C311" s="11">
        <v>29.799999999991499</v>
      </c>
      <c r="D311" s="6">
        <f t="shared" si="404"/>
        <v>60.740451612904671</v>
      </c>
      <c r="E311" s="6">
        <f t="shared" si="405"/>
        <v>11.035548387102809</v>
      </c>
      <c r="F311" s="6">
        <v>0</v>
      </c>
      <c r="G311" s="6">
        <v>0</v>
      </c>
      <c r="H311" s="11">
        <f t="shared" si="410"/>
        <v>71.776000000007485</v>
      </c>
      <c r="J311" s="6">
        <f t="shared" si="406"/>
        <v>84.625016179361253</v>
      </c>
      <c r="K311" s="6">
        <f t="shared" si="401"/>
        <v>15.374983820638734</v>
      </c>
      <c r="L311" s="6">
        <f t="shared" si="402"/>
        <v>0</v>
      </c>
      <c r="M311" s="6">
        <f t="shared" si="407"/>
        <v>0</v>
      </c>
      <c r="N311" s="11">
        <f t="shared" si="408"/>
        <v>99.999999999999986</v>
      </c>
      <c r="O311" s="6">
        <v>8.0000000000000002E-3</v>
      </c>
      <c r="P311" s="6">
        <f t="shared" si="339"/>
        <v>0.10045262374988885</v>
      </c>
      <c r="Q311" s="6">
        <f t="shared" si="340"/>
        <v>0.22677943816470914</v>
      </c>
      <c r="R311" s="6">
        <v>0.3</v>
      </c>
      <c r="S311" s="6">
        <f t="shared" si="403"/>
        <v>2.2214575943301416E-2</v>
      </c>
      <c r="T311" s="6">
        <v>0.12</v>
      </c>
      <c r="U311" s="6">
        <f t="shared" si="341"/>
        <v>0.67437484475495124</v>
      </c>
      <c r="V311" s="6">
        <f t="shared" si="342"/>
        <v>1.3100489004355469</v>
      </c>
      <c r="W311" s="6">
        <v>0.06</v>
      </c>
      <c r="X311" s="6">
        <f t="shared" si="370"/>
        <v>0.20523504268676482</v>
      </c>
      <c r="Y311" s="6">
        <v>2.6700000000000002E-2</v>
      </c>
      <c r="Z311" s="6">
        <v>0.21</v>
      </c>
      <c r="AA311" s="6">
        <v>0.442</v>
      </c>
      <c r="AB311" s="6">
        <v>0.5</v>
      </c>
      <c r="AC311" s="6">
        <f t="shared" si="371"/>
        <v>5.4882345343230804E-2</v>
      </c>
      <c r="AD311" s="6">
        <f t="shared" si="343"/>
        <v>0.16133471647602729</v>
      </c>
      <c r="AE311" s="6">
        <f t="shared" si="344"/>
        <v>0.95692641318258598</v>
      </c>
      <c r="AF311" s="6">
        <f t="shared" si="345"/>
        <v>1.9156435462776018</v>
      </c>
      <c r="AG311" s="6">
        <f t="shared" si="346"/>
        <v>9.0641128146290946</v>
      </c>
      <c r="AH311" s="6">
        <f t="shared" si="372"/>
        <v>0.28365681112300584</v>
      </c>
      <c r="AI311" s="6">
        <f t="shared" si="347"/>
        <v>8.9069257139172187E-2</v>
      </c>
      <c r="AJ311" s="6">
        <f t="shared" si="348"/>
        <v>0.60656666921817326</v>
      </c>
      <c r="AK311" s="6">
        <f t="shared" si="349"/>
        <v>1.0358925288724163</v>
      </c>
      <c r="AL311" s="6">
        <f t="shared" si="350"/>
        <v>5.906433276983063</v>
      </c>
      <c r="AM311" s="6">
        <f t="shared" si="373"/>
        <v>0.16863440051854275</v>
      </c>
      <c r="AN311" s="6">
        <f t="shared" si="351"/>
        <v>4.9173127400033489E-2</v>
      </c>
      <c r="AO311" s="6">
        <f t="shared" si="352"/>
        <v>0.384484239475399</v>
      </c>
      <c r="AP311" s="6">
        <f t="shared" si="353"/>
        <v>0.56016336309478909</v>
      </c>
      <c r="AQ311" s="6">
        <f t="shared" si="354"/>
        <v>3.8487996309079926</v>
      </c>
      <c r="AR311" s="6">
        <f t="shared" si="374"/>
        <v>0.10072715663042475</v>
      </c>
      <c r="AS311" s="6">
        <f t="shared" si="355"/>
        <v>2.7147374256436929E-2</v>
      </c>
      <c r="AT311" s="6">
        <f t="shared" si="356"/>
        <v>0.24371291385911004</v>
      </c>
      <c r="AU311" s="6">
        <f t="shared" si="357"/>
        <v>0.30291076014924201</v>
      </c>
      <c r="AV311" s="6">
        <f t="shared" si="358"/>
        <v>2.507987122550539</v>
      </c>
      <c r="AW311" s="6">
        <f t="shared" si="375"/>
        <v>6.0444290931426892E-2</v>
      </c>
      <c r="AX311" s="6">
        <f t="shared" si="359"/>
        <v>1.4987452862690046E-2</v>
      </c>
      <c r="AY311" s="6">
        <f t="shared" si="360"/>
        <v>0.15448223433745858</v>
      </c>
      <c r="AZ311" s="6">
        <f t="shared" si="361"/>
        <v>0.16380030301743481</v>
      </c>
      <c r="BA311" s="6">
        <f t="shared" si="362"/>
        <v>1.6342756209928817</v>
      </c>
      <c r="BB311" s="6">
        <f t="shared" si="376"/>
        <v>3.6434752945071064E-2</v>
      </c>
      <c r="BD311" s="6">
        <f t="shared" si="398"/>
        <v>18.887643867564613</v>
      </c>
      <c r="BE311" s="6">
        <f t="shared" si="397"/>
        <v>4243.996440113001</v>
      </c>
      <c r="BF311" s="6">
        <f t="shared" si="377"/>
        <v>34.108775262419812</v>
      </c>
      <c r="BG311" s="6">
        <f t="shared" si="363"/>
        <v>38.56989737463828</v>
      </c>
      <c r="BH311" s="6">
        <f t="shared" si="399"/>
        <v>0.16866120188522568</v>
      </c>
      <c r="BI311" s="6">
        <f t="shared" si="364"/>
        <v>1.5803666594489856</v>
      </c>
      <c r="BJ311" s="6">
        <f t="shared" si="378"/>
        <v>230.76497807100716</v>
      </c>
      <c r="BK311" s="6">
        <f t="shared" si="365"/>
        <v>134.55550194894354</v>
      </c>
      <c r="BL311" s="6">
        <f t="shared" si="379"/>
        <v>256.13333431946535</v>
      </c>
      <c r="BM311" s="6">
        <f t="shared" si="366"/>
        <v>187.05313298314303</v>
      </c>
      <c r="BN311" s="6">
        <f t="shared" si="380"/>
        <v>216.63380950305921</v>
      </c>
      <c r="BO311" s="6">
        <f t="shared" si="367"/>
        <v>237.38114850221669</v>
      </c>
      <c r="BP311" s="6">
        <f t="shared" si="381"/>
        <v>118.31113165169846</v>
      </c>
      <c r="BQ311" s="6">
        <f t="shared" si="368"/>
        <v>271.85519899923059</v>
      </c>
      <c r="BR311" s="6">
        <f t="shared" si="382"/>
        <v>32.034424305658241</v>
      </c>
      <c r="BS311" s="6">
        <f t="shared" si="369"/>
        <v>285.87186848406304</v>
      </c>
      <c r="BU311" s="6">
        <f t="shared" si="383"/>
        <v>3.4886144664056276</v>
      </c>
      <c r="BV311" s="6">
        <f t="shared" si="384"/>
        <v>4.8497181925648629</v>
      </c>
      <c r="BW311" s="6">
        <f t="shared" si="385"/>
        <v>6.1545703945353809</v>
      </c>
      <c r="BX311" s="6">
        <f t="shared" si="386"/>
        <v>7.0483775561712942</v>
      </c>
      <c r="BY311" s="6">
        <f t="shared" si="387"/>
        <v>7.4117871174850132</v>
      </c>
      <c r="CA311" s="6">
        <f t="shared" si="388"/>
        <v>3.170490452752615</v>
      </c>
      <c r="CB311" s="6">
        <f t="shared" si="389"/>
        <v>4.4074761989706701</v>
      </c>
      <c r="CC311" s="6">
        <f t="shared" si="390"/>
        <v>5.5933399533175896</v>
      </c>
      <c r="CD311" s="6">
        <f t="shared" si="400"/>
        <v>6.4056415417726447</v>
      </c>
      <c r="CE311" s="6">
        <f t="shared" si="391"/>
        <v>6.7359120705683582</v>
      </c>
      <c r="CG311" s="6">
        <f t="shared" si="392"/>
        <v>85.141951802411469</v>
      </c>
      <c r="CH311" s="6">
        <f t="shared" si="393"/>
        <v>118.36059174290695</v>
      </c>
      <c r="CI311" s="6">
        <f t="shared" si="394"/>
        <v>150.20637589569409</v>
      </c>
      <c r="CJ311" s="6">
        <f t="shared" si="395"/>
        <v>172.02033298653382</v>
      </c>
      <c r="CK311" s="6">
        <f t="shared" si="396"/>
        <v>180.88958456244313</v>
      </c>
    </row>
    <row r="312" spans="1:89">
      <c r="A312" s="6">
        <v>1</v>
      </c>
      <c r="B312" s="6">
        <f t="shared" si="409"/>
        <v>1304.9659386895798</v>
      </c>
      <c r="C312" s="11">
        <v>29.899999999991401</v>
      </c>
      <c r="D312" s="6">
        <f t="shared" si="404"/>
        <v>60.72345161290469</v>
      </c>
      <c r="E312" s="6">
        <f t="shared" si="405"/>
        <v>10.96454838710288</v>
      </c>
      <c r="F312" s="6">
        <v>0</v>
      </c>
      <c r="G312" s="6">
        <v>0</v>
      </c>
      <c r="H312" s="11">
        <f t="shared" si="410"/>
        <v>71.688000000007577</v>
      </c>
      <c r="J312" s="6">
        <f t="shared" si="406"/>
        <v>84.705183033280704</v>
      </c>
      <c r="K312" s="6">
        <f t="shared" si="401"/>
        <v>15.294816966719285</v>
      </c>
      <c r="L312" s="6">
        <f t="shared" si="402"/>
        <v>0</v>
      </c>
      <c r="M312" s="6">
        <f t="shared" si="407"/>
        <v>0</v>
      </c>
      <c r="N312" s="11">
        <f t="shared" si="408"/>
        <v>99.999999999999986</v>
      </c>
      <c r="O312" s="6">
        <v>8.0000000000000002E-3</v>
      </c>
      <c r="P312" s="6">
        <f t="shared" si="339"/>
        <v>0.100203385764897</v>
      </c>
      <c r="Q312" s="6">
        <f t="shared" si="340"/>
        <v>0.22664178259139872</v>
      </c>
      <c r="R312" s="6">
        <v>0.3</v>
      </c>
      <c r="S312" s="6">
        <f t="shared" si="403"/>
        <v>2.2102339089859101E-2</v>
      </c>
      <c r="T312" s="6">
        <v>0.12</v>
      </c>
      <c r="U312" s="6">
        <f t="shared" si="341"/>
        <v>0.67440737154083175</v>
      </c>
      <c r="V312" s="6">
        <f t="shared" si="342"/>
        <v>1.3081616232289672</v>
      </c>
      <c r="W312" s="6">
        <v>0.06</v>
      </c>
      <c r="X312" s="6">
        <f t="shared" si="370"/>
        <v>0.20479559272716955</v>
      </c>
      <c r="Y312" s="6">
        <v>2.6700000000000002E-2</v>
      </c>
      <c r="Z312" s="6">
        <v>0.21</v>
      </c>
      <c r="AA312" s="6">
        <v>0.442</v>
      </c>
      <c r="AB312" s="6">
        <v>0.5</v>
      </c>
      <c r="AC312" s="6">
        <f t="shared" si="371"/>
        <v>5.4735399499996437E-2</v>
      </c>
      <c r="AD312" s="6">
        <f t="shared" si="343"/>
        <v>0.16113540162082035</v>
      </c>
      <c r="AE312" s="6">
        <f t="shared" si="344"/>
        <v>0.95315242106261133</v>
      </c>
      <c r="AF312" s="6">
        <f t="shared" si="345"/>
        <v>1.9084213483026864</v>
      </c>
      <c r="AG312" s="6">
        <f t="shared" si="346"/>
        <v>9.049470332476421</v>
      </c>
      <c r="AH312" s="6">
        <f t="shared" si="372"/>
        <v>0.28227295508970779</v>
      </c>
      <c r="AI312" s="6">
        <f t="shared" si="347"/>
        <v>8.8959219904298878E-2</v>
      </c>
      <c r="AJ312" s="6">
        <f t="shared" si="348"/>
        <v>0.60417444992279901</v>
      </c>
      <c r="AK312" s="6">
        <f t="shared" si="349"/>
        <v>1.0319870940963118</v>
      </c>
      <c r="AL312" s="6">
        <f t="shared" si="350"/>
        <v>5.8968918198528515</v>
      </c>
      <c r="AM312" s="6">
        <f t="shared" si="373"/>
        <v>0.16776044632029025</v>
      </c>
      <c r="AN312" s="6">
        <f t="shared" si="351"/>
        <v>4.9112378325179125E-2</v>
      </c>
      <c r="AO312" s="6">
        <f t="shared" si="352"/>
        <v>0.38296788412137694</v>
      </c>
      <c r="AP312" s="6">
        <f t="shared" si="353"/>
        <v>0.5580514823566286</v>
      </c>
      <c r="AQ312" s="6">
        <f t="shared" si="354"/>
        <v>3.842582146521234</v>
      </c>
      <c r="AR312" s="6">
        <f t="shared" si="374"/>
        <v>0.10017496687002246</v>
      </c>
      <c r="AS312" s="6">
        <f t="shared" si="355"/>
        <v>2.711383606275266E-2</v>
      </c>
      <c r="AT312" s="6">
        <f t="shared" si="356"/>
        <v>0.24275174212869322</v>
      </c>
      <c r="AU312" s="6">
        <f t="shared" si="357"/>
        <v>0.30176875151053628</v>
      </c>
      <c r="AV312" s="6">
        <f t="shared" si="358"/>
        <v>2.5039356331844966</v>
      </c>
      <c r="AW312" s="6">
        <f t="shared" si="375"/>
        <v>6.0095259106404321E-2</v>
      </c>
      <c r="AX312" s="6">
        <f t="shared" si="359"/>
        <v>1.4968937182602731E-2</v>
      </c>
      <c r="AY312" s="6">
        <f t="shared" si="360"/>
        <v>0.15387297669023089</v>
      </c>
      <c r="AZ312" s="6">
        <f t="shared" si="361"/>
        <v>0.16318275690921347</v>
      </c>
      <c r="BA312" s="6">
        <f t="shared" si="362"/>
        <v>1.631635555483733</v>
      </c>
      <c r="BB312" s="6">
        <f t="shared" si="376"/>
        <v>3.6214055784673904E-2</v>
      </c>
      <c r="BD312" s="6">
        <f t="shared" si="398"/>
        <v>17.840700349776256</v>
      </c>
      <c r="BE312" s="6">
        <f t="shared" si="397"/>
        <v>4229.8621399800231</v>
      </c>
      <c r="BF312" s="6">
        <f t="shared" si="377"/>
        <v>33.993968022067051</v>
      </c>
      <c r="BG312" s="6">
        <f t="shared" si="363"/>
        <v>38.554593263091235</v>
      </c>
      <c r="BH312" s="6">
        <f t="shared" si="399"/>
        <v>0.16503182989939411</v>
      </c>
      <c r="BI312" s="6">
        <f t="shared" si="364"/>
        <v>1.5756330981461475</v>
      </c>
      <c r="BJ312" s="6">
        <f t="shared" si="378"/>
        <v>231.06103622237046</v>
      </c>
      <c r="BK312" s="6">
        <f t="shared" si="365"/>
        <v>134.87826293313537</v>
      </c>
      <c r="BL312" s="6">
        <f t="shared" si="379"/>
        <v>255.66234308979855</v>
      </c>
      <c r="BM312" s="6">
        <f t="shared" si="366"/>
        <v>187.28259522430224</v>
      </c>
      <c r="BN312" s="6">
        <f t="shared" si="380"/>
        <v>215.07327800390584</v>
      </c>
      <c r="BO312" s="6">
        <f t="shared" si="367"/>
        <v>237.30654023968057</v>
      </c>
      <c r="BP312" s="6">
        <f t="shared" si="381"/>
        <v>116.39525195077465</v>
      </c>
      <c r="BQ312" s="6">
        <f t="shared" si="368"/>
        <v>271.33526606595854</v>
      </c>
      <c r="BR312" s="6">
        <f t="shared" si="382"/>
        <v>31.042875463412724</v>
      </c>
      <c r="BS312" s="6">
        <f t="shared" si="369"/>
        <v>285.01959760439593</v>
      </c>
      <c r="BU312" s="6">
        <f t="shared" si="383"/>
        <v>3.4983707910687758</v>
      </c>
      <c r="BV312" s="6">
        <f t="shared" si="384"/>
        <v>4.8575948900903088</v>
      </c>
      <c r="BW312" s="6">
        <f t="shared" si="385"/>
        <v>6.1550782969057263</v>
      </c>
      <c r="BX312" s="6">
        <f t="shared" si="386"/>
        <v>7.0376897562996978</v>
      </c>
      <c r="BY312" s="6">
        <f t="shared" si="387"/>
        <v>7.3926236404430838</v>
      </c>
      <c r="CA312" s="6">
        <f t="shared" si="388"/>
        <v>3.1887153403484771</v>
      </c>
      <c r="CB312" s="6">
        <f t="shared" si="389"/>
        <v>4.4276288216141895</v>
      </c>
      <c r="CC312" s="6">
        <f t="shared" si="390"/>
        <v>5.6102665379255443</v>
      </c>
      <c r="CD312" s="6">
        <f t="shared" si="400"/>
        <v>6.4147543604633883</v>
      </c>
      <c r="CE312" s="6">
        <f t="shared" si="391"/>
        <v>6.7382715599743408</v>
      </c>
      <c r="CG312" s="6">
        <f t="shared" si="392"/>
        <v>85.602582918466197</v>
      </c>
      <c r="CH312" s="6">
        <f t="shared" si="393"/>
        <v>118.86180573678891</v>
      </c>
      <c r="CI312" s="6">
        <f t="shared" si="394"/>
        <v>150.61027882626342</v>
      </c>
      <c r="CJ312" s="6">
        <f t="shared" si="395"/>
        <v>172.20713780714885</v>
      </c>
      <c r="CK312" s="6">
        <f t="shared" si="396"/>
        <v>180.89211120262911</v>
      </c>
    </row>
    <row r="313" spans="1:89">
      <c r="A313" s="6">
        <v>1</v>
      </c>
      <c r="B313" s="6">
        <f t="shared" si="409"/>
        <v>1305.6802244038649</v>
      </c>
      <c r="C313" s="11">
        <v>29.999999999991299</v>
      </c>
      <c r="D313" s="6">
        <f t="shared" si="404"/>
        <v>60.706451612904708</v>
      </c>
      <c r="E313" s="6">
        <f t="shared" si="405"/>
        <v>10.89354838710295</v>
      </c>
      <c r="F313" s="6">
        <v>0</v>
      </c>
      <c r="G313" s="6">
        <v>0</v>
      </c>
      <c r="H313" s="11">
        <f t="shared" si="410"/>
        <v>71.600000000007654</v>
      </c>
      <c r="J313" s="6">
        <f t="shared" si="406"/>
        <v>84.785546945388575</v>
      </c>
      <c r="K313" s="6">
        <f t="shared" si="401"/>
        <v>15.214453054611431</v>
      </c>
      <c r="L313" s="6">
        <f t="shared" si="402"/>
        <v>0</v>
      </c>
      <c r="M313" s="6">
        <f t="shared" si="407"/>
        <v>0</v>
      </c>
      <c r="N313" s="11">
        <f t="shared" si="408"/>
        <v>100</v>
      </c>
      <c r="O313" s="6">
        <v>8.0000000000000002E-3</v>
      </c>
      <c r="P313" s="6">
        <f t="shared" si="339"/>
        <v>9.9954990855269876E-2</v>
      </c>
      <c r="Q313" s="6">
        <f t="shared" si="340"/>
        <v>0.22650433501669859</v>
      </c>
      <c r="R313" s="6">
        <v>0.3</v>
      </c>
      <c r="S313" s="6">
        <f t="shared" si="403"/>
        <v>2.199044891504727E-2</v>
      </c>
      <c r="T313" s="6">
        <v>0.12</v>
      </c>
      <c r="U313" s="6">
        <f t="shared" si="341"/>
        <v>0.67443987046225173</v>
      </c>
      <c r="V313" s="6">
        <f t="shared" si="342"/>
        <v>1.3062787688392148</v>
      </c>
      <c r="W313" s="6">
        <v>0.06</v>
      </c>
      <c r="X313" s="6">
        <f t="shared" si="370"/>
        <v>0.20435499380752772</v>
      </c>
      <c r="Y313" s="6">
        <v>2.6700000000000002E-2</v>
      </c>
      <c r="Z313" s="6">
        <v>0.21</v>
      </c>
      <c r="AA313" s="6">
        <v>0.442</v>
      </c>
      <c r="AB313" s="6">
        <v>0.5</v>
      </c>
      <c r="AC313" s="6">
        <f t="shared" si="371"/>
        <v>5.458809244910276E-2</v>
      </c>
      <c r="AD313" s="6">
        <f t="shared" si="343"/>
        <v>0.16093651301344844</v>
      </c>
      <c r="AE313" s="6">
        <f t="shared" si="344"/>
        <v>0.94939670771204443</v>
      </c>
      <c r="AF313" s="6">
        <f t="shared" si="345"/>
        <v>1.9012328767911493</v>
      </c>
      <c r="AG313" s="6">
        <f t="shared" si="346"/>
        <v>9.0348647211571507</v>
      </c>
      <c r="AH313" s="6">
        <f t="shared" si="372"/>
        <v>0.28089641919016423</v>
      </c>
      <c r="AI313" s="6">
        <f t="shared" si="347"/>
        <v>8.8849417991238896E-2</v>
      </c>
      <c r="AJ313" s="6">
        <f t="shared" si="348"/>
        <v>0.60179381698571144</v>
      </c>
      <c r="AK313" s="6">
        <f t="shared" si="349"/>
        <v>1.0280998970510771</v>
      </c>
      <c r="AL313" s="6">
        <f t="shared" si="350"/>
        <v>5.8873743888046004</v>
      </c>
      <c r="AM313" s="6">
        <f t="shared" si="373"/>
        <v>0.16689110277251168</v>
      </c>
      <c r="AN313" s="6">
        <f t="shared" si="351"/>
        <v>4.905175916618882E-2</v>
      </c>
      <c r="AO313" s="6">
        <f t="shared" si="352"/>
        <v>0.38145887300893649</v>
      </c>
      <c r="AP313" s="6">
        <f t="shared" si="353"/>
        <v>0.55594946375027665</v>
      </c>
      <c r="AQ313" s="6">
        <f t="shared" si="354"/>
        <v>3.8363803182116758</v>
      </c>
      <c r="AR313" s="6">
        <f t="shared" si="374"/>
        <v>9.9625683451982444E-2</v>
      </c>
      <c r="AS313" s="6">
        <f t="shared" si="355"/>
        <v>2.7080369592685938E-2</v>
      </c>
      <c r="AT313" s="6">
        <f t="shared" si="356"/>
        <v>0.24179522569056705</v>
      </c>
      <c r="AU313" s="6">
        <f t="shared" si="357"/>
        <v>0.30063207586223933</v>
      </c>
      <c r="AV313" s="6">
        <f t="shared" si="358"/>
        <v>2.4998943457628986</v>
      </c>
      <c r="AW313" s="6">
        <f t="shared" si="375"/>
        <v>5.9748060574974546E-2</v>
      </c>
      <c r="AX313" s="6">
        <f t="shared" si="359"/>
        <v>1.4950461099506544E-2</v>
      </c>
      <c r="AY313" s="6">
        <f t="shared" si="360"/>
        <v>0.15326666989178339</v>
      </c>
      <c r="AZ313" s="6">
        <f t="shared" si="361"/>
        <v>0.16256809463860991</v>
      </c>
      <c r="BA313" s="6">
        <f t="shared" si="362"/>
        <v>1.6290021378512587</v>
      </c>
      <c r="BB313" s="6">
        <f t="shared" si="376"/>
        <v>3.5994515753125837E-2</v>
      </c>
      <c r="BD313" s="6">
        <f t="shared" si="398"/>
        <v>16.845041280365034</v>
      </c>
      <c r="BE313" s="6">
        <f t="shared" si="397"/>
        <v>4215.8187496510345</v>
      </c>
      <c r="BF313" s="6">
        <f t="shared" si="377"/>
        <v>33.879120792120567</v>
      </c>
      <c r="BG313" s="6">
        <f t="shared" si="363"/>
        <v>38.53900835485468</v>
      </c>
      <c r="BH313" s="6">
        <f t="shared" si="399"/>
        <v>0.1614658949755938</v>
      </c>
      <c r="BI313" s="6">
        <f t="shared" si="364"/>
        <v>1.5709192074689158</v>
      </c>
      <c r="BJ313" s="6">
        <f t="shared" si="378"/>
        <v>231.35011041176327</v>
      </c>
      <c r="BK313" s="6">
        <f t="shared" si="365"/>
        <v>135.1998357580639</v>
      </c>
      <c r="BL313" s="6">
        <f t="shared" si="379"/>
        <v>255.17829155291321</v>
      </c>
      <c r="BM313" s="6">
        <f t="shared" si="366"/>
        <v>187.50891421206413</v>
      </c>
      <c r="BN313" s="6">
        <f t="shared" si="380"/>
        <v>213.50372961706043</v>
      </c>
      <c r="BO313" s="6">
        <f t="shared" si="367"/>
        <v>237.22719753760521</v>
      </c>
      <c r="BP313" s="6">
        <f t="shared" si="381"/>
        <v>114.49149994827056</v>
      </c>
      <c r="BQ313" s="6">
        <f t="shared" si="368"/>
        <v>270.81245351223328</v>
      </c>
      <c r="BR313" s="6">
        <f t="shared" si="382"/>
        <v>30.073437560381084</v>
      </c>
      <c r="BS313" s="6">
        <f t="shared" si="369"/>
        <v>284.1697770709165</v>
      </c>
      <c r="BU313" s="6">
        <f t="shared" si="383"/>
        <v>3.5081295946483029</v>
      </c>
      <c r="BV313" s="6">
        <f t="shared" si="384"/>
        <v>4.8654317331038444</v>
      </c>
      <c r="BW313" s="6">
        <f t="shared" si="385"/>
        <v>6.1555086045103744</v>
      </c>
      <c r="BX313" s="6">
        <f t="shared" si="386"/>
        <v>7.0269699474018665</v>
      </c>
      <c r="BY313" s="6">
        <f t="shared" si="387"/>
        <v>7.3735622477458014</v>
      </c>
      <c r="CA313" s="6">
        <f t="shared" si="388"/>
        <v>3.2069650947222312</v>
      </c>
      <c r="CB313" s="6">
        <f t="shared" si="389"/>
        <v>4.4477461045398412</v>
      </c>
      <c r="CC313" s="6">
        <f t="shared" si="390"/>
        <v>5.6270729750239319</v>
      </c>
      <c r="CD313" s="6">
        <f t="shared" si="400"/>
        <v>6.4237214546913295</v>
      </c>
      <c r="CE313" s="6">
        <f t="shared" si="391"/>
        <v>6.7405596384910691</v>
      </c>
      <c r="CG313" s="6">
        <f t="shared" si="392"/>
        <v>86.06415601468106</v>
      </c>
      <c r="CH313" s="6">
        <f t="shared" si="393"/>
        <v>119.36254475758864</v>
      </c>
      <c r="CI313" s="6">
        <f t="shared" si="394"/>
        <v>151.01171111137444</v>
      </c>
      <c r="CJ313" s="6">
        <f t="shared" si="395"/>
        <v>172.39107665413908</v>
      </c>
      <c r="CK313" s="6">
        <f t="shared" si="396"/>
        <v>180.89394777263837</v>
      </c>
    </row>
    <row r="314" spans="1:89">
      <c r="A314" s="6">
        <v>1</v>
      </c>
      <c r="B314" s="6">
        <f t="shared" si="409"/>
        <v>1306.3945101181498</v>
      </c>
      <c r="C314" s="11">
        <v>30.099999999991201</v>
      </c>
      <c r="D314" s="6">
        <f t="shared" si="404"/>
        <v>60.689451612904719</v>
      </c>
      <c r="E314" s="6">
        <f t="shared" si="405"/>
        <v>10.822548387103021</v>
      </c>
      <c r="F314" s="6">
        <v>0</v>
      </c>
      <c r="G314" s="6">
        <v>0</v>
      </c>
      <c r="H314" s="11">
        <f t="shared" si="410"/>
        <v>71.512000000007745</v>
      </c>
      <c r="J314" s="6">
        <f t="shared" si="406"/>
        <v>84.866108643162192</v>
      </c>
      <c r="K314" s="6">
        <f t="shared" si="401"/>
        <v>15.1338913568378</v>
      </c>
      <c r="L314" s="6">
        <f t="shared" si="402"/>
        <v>0</v>
      </c>
      <c r="M314" s="6">
        <f t="shared" si="407"/>
        <v>0</v>
      </c>
      <c r="N314" s="11">
        <f t="shared" si="408"/>
        <v>100</v>
      </c>
      <c r="O314" s="6">
        <v>8.0000000000000002E-3</v>
      </c>
      <c r="P314" s="6">
        <f t="shared" si="339"/>
        <v>9.9707435511749945E-2</v>
      </c>
      <c r="Q314" s="6">
        <f t="shared" si="340"/>
        <v>0.22636709499476723</v>
      </c>
      <c r="R314" s="6">
        <v>0.3</v>
      </c>
      <c r="S314" s="6">
        <f t="shared" si="403"/>
        <v>2.1878903656490322E-2</v>
      </c>
      <c r="T314" s="6">
        <v>0.12</v>
      </c>
      <c r="U314" s="6">
        <f t="shared" si="341"/>
        <v>0.67447234155496383</v>
      </c>
      <c r="V314" s="6">
        <f t="shared" si="342"/>
        <v>1.3044003236834822</v>
      </c>
      <c r="W314" s="6">
        <v>0.06</v>
      </c>
      <c r="X314" s="6">
        <f t="shared" si="370"/>
        <v>0.20391324177464284</v>
      </c>
      <c r="Y314" s="6">
        <v>2.6700000000000002E-2</v>
      </c>
      <c r="Z314" s="6">
        <v>0.21</v>
      </c>
      <c r="AA314" s="6">
        <v>0.442</v>
      </c>
      <c r="AB314" s="6">
        <v>0.5</v>
      </c>
      <c r="AC314" s="6">
        <f t="shared" si="371"/>
        <v>5.4440422857083684E-2</v>
      </c>
      <c r="AD314" s="6">
        <f t="shared" si="343"/>
        <v>0.16073804943923736</v>
      </c>
      <c r="AE314" s="6">
        <f t="shared" si="344"/>
        <v>0.94565916971491781</v>
      </c>
      <c r="AF314" s="6">
        <f t="shared" si="345"/>
        <v>1.8940779468785789</v>
      </c>
      <c r="AG314" s="6">
        <f t="shared" si="346"/>
        <v>9.0202958605633601</v>
      </c>
      <c r="AH314" s="6">
        <f t="shared" si="372"/>
        <v>0.27952715901863301</v>
      </c>
      <c r="AI314" s="6">
        <f t="shared" si="347"/>
        <v>8.8739850729397898E-2</v>
      </c>
      <c r="AJ314" s="6">
        <f t="shared" si="348"/>
        <v>0.59942470485466082</v>
      </c>
      <c r="AK314" s="6">
        <f t="shared" si="349"/>
        <v>1.0242308377704819</v>
      </c>
      <c r="AL314" s="6">
        <f t="shared" si="350"/>
        <v>5.8778809055725691</v>
      </c>
      <c r="AM314" s="6">
        <f t="shared" si="373"/>
        <v>0.16602634172854078</v>
      </c>
      <c r="AN314" s="6">
        <f t="shared" si="351"/>
        <v>4.899126955284263E-2</v>
      </c>
      <c r="AO314" s="6">
        <f t="shared" si="352"/>
        <v>0.3799571645864922</v>
      </c>
      <c r="AP314" s="6">
        <f t="shared" si="353"/>
        <v>0.55385725321856216</v>
      </c>
      <c r="AQ314" s="6">
        <f t="shared" si="354"/>
        <v>3.8301940949791446</v>
      </c>
      <c r="AR314" s="6">
        <f t="shared" si="374"/>
        <v>9.9079288535420987E-2</v>
      </c>
      <c r="AS314" s="6">
        <f t="shared" si="355"/>
        <v>2.7046974641846699E-2</v>
      </c>
      <c r="AT314" s="6">
        <f t="shared" si="356"/>
        <v>0.24084333820644024</v>
      </c>
      <c r="AU314" s="6">
        <f t="shared" si="357"/>
        <v>0.29950070397270245</v>
      </c>
      <c r="AV314" s="6">
        <f t="shared" si="358"/>
        <v>2.495863227052582</v>
      </c>
      <c r="AW314" s="6">
        <f t="shared" si="375"/>
        <v>5.9402684028582238E-2</v>
      </c>
      <c r="AX314" s="6">
        <f t="shared" si="359"/>
        <v>1.4932024500562299E-2</v>
      </c>
      <c r="AY314" s="6">
        <f t="shared" si="360"/>
        <v>0.15266329724707084</v>
      </c>
      <c r="AZ314" s="6">
        <f t="shared" si="361"/>
        <v>0.16195630039848377</v>
      </c>
      <c r="BA314" s="6">
        <f t="shared" si="362"/>
        <v>1.6263753464397868</v>
      </c>
      <c r="BB314" s="6">
        <f t="shared" si="376"/>
        <v>3.5776125682408851E-2</v>
      </c>
      <c r="BD314" s="6">
        <f t="shared" si="398"/>
        <v>15.898526214718324</v>
      </c>
      <c r="BE314" s="6">
        <f t="shared" si="397"/>
        <v>4201.8655263173687</v>
      </c>
      <c r="BF314" s="6">
        <f t="shared" si="377"/>
        <v>33.764233470676068</v>
      </c>
      <c r="BG314" s="6">
        <f t="shared" si="363"/>
        <v>38.523145315372368</v>
      </c>
      <c r="BH314" s="6">
        <f t="shared" si="399"/>
        <v>0.15796255118042662</v>
      </c>
      <c r="BI314" s="6">
        <f t="shared" si="364"/>
        <v>1.566224999308492</v>
      </c>
      <c r="BJ314" s="6">
        <f t="shared" si="378"/>
        <v>231.63213074433267</v>
      </c>
      <c r="BK314" s="6">
        <f t="shared" si="365"/>
        <v>135.52020883110777</v>
      </c>
      <c r="BL314" s="6">
        <f t="shared" si="379"/>
        <v>254.68116564987625</v>
      </c>
      <c r="BM314" s="6">
        <f t="shared" si="366"/>
        <v>187.73207783810321</v>
      </c>
      <c r="BN314" s="6">
        <f t="shared" si="380"/>
        <v>211.92538075371127</v>
      </c>
      <c r="BO314" s="6">
        <f t="shared" si="367"/>
        <v>237.1431383456322</v>
      </c>
      <c r="BP314" s="6">
        <f t="shared" si="381"/>
        <v>112.60015413659036</v>
      </c>
      <c r="BQ314" s="6">
        <f t="shared" si="368"/>
        <v>270.28683125517171</v>
      </c>
      <c r="BR314" s="6">
        <f t="shared" si="382"/>
        <v>29.125894390819827</v>
      </c>
      <c r="BS314" s="6">
        <f t="shared" si="369"/>
        <v>283.322455201548</v>
      </c>
      <c r="BU314" s="6">
        <f t="shared" si="383"/>
        <v>3.5178905492181984</v>
      </c>
      <c r="BV314" s="6">
        <f t="shared" si="384"/>
        <v>4.8732281931088881</v>
      </c>
      <c r="BW314" s="6">
        <f t="shared" si="385"/>
        <v>6.155861272599723</v>
      </c>
      <c r="BX314" s="6">
        <f t="shared" si="386"/>
        <v>7.0162191856986249</v>
      </c>
      <c r="BY314" s="6">
        <f t="shared" si="387"/>
        <v>7.3546033918598628</v>
      </c>
      <c r="CA314" s="6">
        <f t="shared" si="388"/>
        <v>3.2252390749373037</v>
      </c>
      <c r="CB314" s="6">
        <f t="shared" si="389"/>
        <v>4.4678268893254378</v>
      </c>
      <c r="CC314" s="6">
        <f t="shared" si="390"/>
        <v>5.6437583939881817</v>
      </c>
      <c r="CD314" s="6">
        <f t="shared" si="400"/>
        <v>6.4325435824229853</v>
      </c>
      <c r="CE314" s="6">
        <f t="shared" si="391"/>
        <v>6.7427777835113076</v>
      </c>
      <c r="CG314" s="6">
        <f t="shared" si="392"/>
        <v>86.526654146716879</v>
      </c>
      <c r="CH314" s="6">
        <f t="shared" si="393"/>
        <v>119.86277700904358</v>
      </c>
      <c r="CI314" s="6">
        <f t="shared" si="394"/>
        <v>151.41064562903406</v>
      </c>
      <c r="CJ314" s="6">
        <f t="shared" si="395"/>
        <v>172.57216005012481</v>
      </c>
      <c r="CK314" s="6">
        <f t="shared" si="396"/>
        <v>180.89511744905005</v>
      </c>
    </row>
    <row r="315" spans="1:89">
      <c r="A315" s="6">
        <v>1</v>
      </c>
      <c r="B315" s="6">
        <f t="shared" si="409"/>
        <v>1307.1087958324349</v>
      </c>
      <c r="C315" s="11">
        <v>30.1999999999911</v>
      </c>
      <c r="D315" s="6">
        <f t="shared" si="404"/>
        <v>60.672451612904737</v>
      </c>
      <c r="E315" s="6">
        <f t="shared" si="405"/>
        <v>10.751548387103092</v>
      </c>
      <c r="F315" s="6">
        <v>0</v>
      </c>
      <c r="G315" s="6">
        <v>0</v>
      </c>
      <c r="H315" s="11">
        <f t="shared" si="410"/>
        <v>71.424000000007823</v>
      </c>
      <c r="J315" s="6">
        <f t="shared" si="406"/>
        <v>84.946868857664214</v>
      </c>
      <c r="K315" s="6">
        <f t="shared" si="401"/>
        <v>15.05313114233579</v>
      </c>
      <c r="L315" s="6">
        <f t="shared" si="402"/>
        <v>0</v>
      </c>
      <c r="M315" s="6">
        <f t="shared" si="407"/>
        <v>0</v>
      </c>
      <c r="N315" s="11">
        <f t="shared" si="408"/>
        <v>100</v>
      </c>
      <c r="O315" s="6">
        <v>8.0000000000000002E-3</v>
      </c>
      <c r="P315" s="6">
        <f t="shared" si="339"/>
        <v>9.9460716242235361E-2</v>
      </c>
      <c r="Q315" s="6">
        <f t="shared" si="340"/>
        <v>0.22623006208098673</v>
      </c>
      <c r="R315" s="6">
        <v>0.3</v>
      </c>
      <c r="S315" s="6">
        <f t="shared" si="403"/>
        <v>2.1767701559663299E-2</v>
      </c>
      <c r="T315" s="6">
        <v>0.12</v>
      </c>
      <c r="U315" s="6">
        <f t="shared" si="341"/>
        <v>0.67450478485465859</v>
      </c>
      <c r="V315" s="6">
        <f t="shared" si="342"/>
        <v>1.3025262742298631</v>
      </c>
      <c r="W315" s="6">
        <v>0.06</v>
      </c>
      <c r="X315" s="6">
        <f t="shared" si="370"/>
        <v>0.20347033245469867</v>
      </c>
      <c r="Y315" s="6">
        <v>2.6700000000000002E-2</v>
      </c>
      <c r="Z315" s="6">
        <v>0.21</v>
      </c>
      <c r="AA315" s="6">
        <v>0.442</v>
      </c>
      <c r="AB315" s="6">
        <v>0.5</v>
      </c>
      <c r="AC315" s="6">
        <f t="shared" si="371"/>
        <v>5.4292389383901504E-2</v>
      </c>
      <c r="AD315" s="6">
        <f t="shared" si="343"/>
        <v>0.16054000968777887</v>
      </c>
      <c r="AE315" s="6">
        <f t="shared" si="344"/>
        <v>0.94193970431955121</v>
      </c>
      <c r="AF315" s="6">
        <f t="shared" si="345"/>
        <v>1.8869563748547635</v>
      </c>
      <c r="AG315" s="6">
        <f t="shared" si="346"/>
        <v>9.0057636310608817</v>
      </c>
      <c r="AH315" s="6">
        <f t="shared" si="372"/>
        <v>0.27816513046651098</v>
      </c>
      <c r="AI315" s="6">
        <f t="shared" si="347"/>
        <v>8.8630517450536961E-2</v>
      </c>
      <c r="AJ315" s="6">
        <f t="shared" si="348"/>
        <v>0.59706704839846969</v>
      </c>
      <c r="AK315" s="6">
        <f t="shared" si="349"/>
        <v>1.0203798169124356</v>
      </c>
      <c r="AL315" s="6">
        <f t="shared" si="350"/>
        <v>5.8684112921997453</v>
      </c>
      <c r="AM315" s="6">
        <f t="shared" si="373"/>
        <v>0.16516613522967197</v>
      </c>
      <c r="AN315" s="6">
        <f t="shared" si="351"/>
        <v>4.8930909116220916E-2</v>
      </c>
      <c r="AO315" s="6">
        <f t="shared" si="352"/>
        <v>0.37846271756936328</v>
      </c>
      <c r="AP315" s="6">
        <f t="shared" si="353"/>
        <v>0.55177479704181986</v>
      </c>
      <c r="AQ315" s="6">
        <f t="shared" si="354"/>
        <v>3.8240234260246337</v>
      </c>
      <c r="AR315" s="6">
        <f t="shared" si="374"/>
        <v>9.8535764398383213E-2</v>
      </c>
      <c r="AS315" s="6">
        <f t="shared" si="355"/>
        <v>2.7013651006562705E-2</v>
      </c>
      <c r="AT315" s="6">
        <f t="shared" si="356"/>
        <v>0.23989605350720394</v>
      </c>
      <c r="AU315" s="6">
        <f t="shared" si="357"/>
        <v>0.29837460679278438</v>
      </c>
      <c r="AV315" s="6">
        <f t="shared" si="358"/>
        <v>2.4918422439514734</v>
      </c>
      <c r="AW315" s="6">
        <f t="shared" si="375"/>
        <v>5.9059118233939362E-2</v>
      </c>
      <c r="AX315" s="6">
        <f t="shared" si="359"/>
        <v>1.4913627273327184E-2</v>
      </c>
      <c r="AY315" s="6">
        <f t="shared" si="360"/>
        <v>0.1520628421682878</v>
      </c>
      <c r="AZ315" s="6">
        <f t="shared" si="361"/>
        <v>0.16134735848038623</v>
      </c>
      <c r="BA315" s="6">
        <f t="shared" si="362"/>
        <v>1.6237551596790654</v>
      </c>
      <c r="BB315" s="6">
        <f t="shared" si="376"/>
        <v>3.5558878452149535E-2</v>
      </c>
      <c r="BD315" s="6">
        <f t="shared" si="398"/>
        <v>14.999085647673542</v>
      </c>
      <c r="BE315" s="6">
        <f t="shared" si="397"/>
        <v>4188.0017301562211</v>
      </c>
      <c r="BF315" s="6">
        <f t="shared" si="377"/>
        <v>33.649305956416903</v>
      </c>
      <c r="BG315" s="6">
        <f t="shared" si="363"/>
        <v>38.507006774448683</v>
      </c>
      <c r="BH315" s="6">
        <f t="shared" si="399"/>
        <v>0.15452096022638445</v>
      </c>
      <c r="BI315" s="6">
        <f t="shared" si="364"/>
        <v>1.5615504826227931</v>
      </c>
      <c r="BJ315" s="6">
        <f t="shared" si="378"/>
        <v>231.90702745525931</v>
      </c>
      <c r="BK315" s="6">
        <f t="shared" si="365"/>
        <v>135.8393704821809</v>
      </c>
      <c r="BL315" s="6">
        <f t="shared" si="379"/>
        <v>254.1709533076407</v>
      </c>
      <c r="BM315" s="6">
        <f t="shared" si="366"/>
        <v>187.95207411449226</v>
      </c>
      <c r="BN315" s="6">
        <f t="shared" si="380"/>
        <v>210.33845072380797</v>
      </c>
      <c r="BO315" s="6">
        <f t="shared" si="367"/>
        <v>237.05438110185139</v>
      </c>
      <c r="BP315" s="6">
        <f t="shared" si="381"/>
        <v>110.72148824503452</v>
      </c>
      <c r="BQ315" s="6">
        <f t="shared" si="368"/>
        <v>269.75846919222465</v>
      </c>
      <c r="BR315" s="6">
        <f t="shared" si="382"/>
        <v>28.200024034112928</v>
      </c>
      <c r="BS315" s="6">
        <f t="shared" si="369"/>
        <v>282.47767893940477</v>
      </c>
      <c r="BU315" s="6">
        <f t="shared" si="383"/>
        <v>3.5276533249610322</v>
      </c>
      <c r="BV315" s="6">
        <f t="shared" si="384"/>
        <v>4.8809837444755075</v>
      </c>
      <c r="BW315" s="6">
        <f t="shared" si="385"/>
        <v>6.1561362712603458</v>
      </c>
      <c r="BX315" s="6">
        <f t="shared" si="386"/>
        <v>7.0054385367398337</v>
      </c>
      <c r="BY315" s="6">
        <f t="shared" si="387"/>
        <v>7.3357475067847338</v>
      </c>
      <c r="CA315" s="6">
        <f t="shared" si="388"/>
        <v>3.2435366371521006</v>
      </c>
      <c r="CB315" s="6">
        <f t="shared" si="389"/>
        <v>4.4878700207098836</v>
      </c>
      <c r="CC315" s="6">
        <f t="shared" si="390"/>
        <v>5.6603219476943432</v>
      </c>
      <c r="CD315" s="6">
        <f t="shared" si="400"/>
        <v>6.4412215317342314</v>
      </c>
      <c r="CE315" s="6">
        <f t="shared" si="391"/>
        <v>6.7449274651772351</v>
      </c>
      <c r="CG315" s="6">
        <f t="shared" si="392"/>
        <v>86.990060195827908</v>
      </c>
      <c r="CH315" s="6">
        <f t="shared" si="393"/>
        <v>120.36247063803305</v>
      </c>
      <c r="CI315" s="6">
        <f t="shared" si="394"/>
        <v>151.80705570510466</v>
      </c>
      <c r="CJ315" s="6">
        <f t="shared" si="395"/>
        <v>172.75039916681791</v>
      </c>
      <c r="CK315" s="6">
        <f t="shared" si="396"/>
        <v>180.89564319749235</v>
      </c>
    </row>
    <row r="316" spans="1:89">
      <c r="A316" s="6">
        <v>1</v>
      </c>
      <c r="B316" s="6">
        <f t="shared" si="409"/>
        <v>1307.82308154672</v>
      </c>
      <c r="C316" s="11">
        <v>30.299999999991002</v>
      </c>
      <c r="D316" s="6">
        <f t="shared" si="404"/>
        <v>60.655451612904756</v>
      </c>
      <c r="E316" s="6">
        <f t="shared" si="405"/>
        <v>10.680548387103162</v>
      </c>
      <c r="F316" s="6">
        <v>0</v>
      </c>
      <c r="G316" s="6">
        <v>0</v>
      </c>
      <c r="H316" s="11">
        <f t="shared" si="410"/>
        <v>71.336000000007914</v>
      </c>
      <c r="J316" s="6">
        <f t="shared" si="406"/>
        <v>85.027828323564577</v>
      </c>
      <c r="K316" s="6">
        <f t="shared" si="401"/>
        <v>14.97217167643543</v>
      </c>
      <c r="L316" s="6">
        <f t="shared" si="402"/>
        <v>0</v>
      </c>
      <c r="M316" s="6">
        <f t="shared" si="407"/>
        <v>0</v>
      </c>
      <c r="N316" s="11">
        <f t="shared" si="408"/>
        <v>100</v>
      </c>
      <c r="O316" s="6">
        <v>8.0000000000000002E-3</v>
      </c>
      <c r="P316" s="6">
        <f t="shared" si="339"/>
        <v>9.9214829571684454E-2</v>
      </c>
      <c r="Q316" s="6">
        <f t="shared" si="340"/>
        <v>0.22609323583195845</v>
      </c>
      <c r="R316" s="6">
        <v>0.3</v>
      </c>
      <c r="S316" s="6">
        <f t="shared" si="403"/>
        <v>2.1656840877840589E-2</v>
      </c>
      <c r="T316" s="6">
        <v>0.12</v>
      </c>
      <c r="U316" s="6">
        <f t="shared" si="341"/>
        <v>0.6745372003969683</v>
      </c>
      <c r="V316" s="6">
        <f t="shared" si="342"/>
        <v>1.3006566069971315</v>
      </c>
      <c r="W316" s="6">
        <v>0.06</v>
      </c>
      <c r="X316" s="6">
        <f t="shared" si="370"/>
        <v>0.20302626165313284</v>
      </c>
      <c r="Y316" s="6">
        <v>2.6700000000000002E-2</v>
      </c>
      <c r="Z316" s="6">
        <v>0.21</v>
      </c>
      <c r="AA316" s="6">
        <v>0.442</v>
      </c>
      <c r="AB316" s="6">
        <v>0.5</v>
      </c>
      <c r="AC316" s="6">
        <f t="shared" si="371"/>
        <v>5.4143990682906144E-2</v>
      </c>
      <c r="AD316" s="6">
        <f t="shared" si="343"/>
        <v>0.16034239255291327</v>
      </c>
      <c r="AE316" s="6">
        <f t="shared" si="344"/>
        <v>0.93823820943381064</v>
      </c>
      <c r="AF316" s="6">
        <f t="shared" si="345"/>
        <v>1.8798679781556398</v>
      </c>
      <c r="AG316" s="6">
        <f t="shared" si="346"/>
        <v>8.9912679134871567</v>
      </c>
      <c r="AH316" s="6">
        <f t="shared" si="372"/>
        <v>0.276810289720131</v>
      </c>
      <c r="AI316" s="6">
        <f t="shared" si="347"/>
        <v>8.8521417488762286E-2</v>
      </c>
      <c r="AJ316" s="6">
        <f t="shared" si="348"/>
        <v>0.5947207829040263</v>
      </c>
      <c r="AK316" s="6">
        <f t="shared" si="349"/>
        <v>1.0165467357546309</v>
      </c>
      <c r="AL316" s="6">
        <f t="shared" si="350"/>
        <v>5.858965471036421</v>
      </c>
      <c r="AM316" s="6">
        <f t="shared" si="373"/>
        <v>0.16431045550376233</v>
      </c>
      <c r="AN316" s="6">
        <f t="shared" si="351"/>
        <v>4.8870677488698729E-2</v>
      </c>
      <c r="AO316" s="6">
        <f t="shared" si="352"/>
        <v>0.37697549093786831</v>
      </c>
      <c r="AP316" s="6">
        <f t="shared" si="353"/>
        <v>0.54970204183553584</v>
      </c>
      <c r="AQ316" s="6">
        <f t="shared" si="354"/>
        <v>3.8178682607493908</v>
      </c>
      <c r="AR316" s="6">
        <f t="shared" si="374"/>
        <v>9.7995093436956615E-2</v>
      </c>
      <c r="AS316" s="6">
        <f t="shared" si="355"/>
        <v>2.6980398483876546E-2</v>
      </c>
      <c r="AT316" s="6">
        <f t="shared" si="356"/>
        <v>0.23895334559172463</v>
      </c>
      <c r="AU316" s="6">
        <f t="shared" si="357"/>
        <v>0.29725375545457833</v>
      </c>
      <c r="AV316" s="6">
        <f t="shared" si="358"/>
        <v>2.4878313634879876</v>
      </c>
      <c r="AW316" s="6">
        <f t="shared" si="375"/>
        <v>5.8717352032463227E-2</v>
      </c>
      <c r="AX316" s="6">
        <f t="shared" si="359"/>
        <v>1.489526930575299E-2</v>
      </c>
      <c r="AY316" s="6">
        <f t="shared" si="360"/>
        <v>0.15146528817410332</v>
      </c>
      <c r="AZ316" s="6">
        <f t="shared" si="361"/>
        <v>0.16074125327387198</v>
      </c>
      <c r="BA316" s="6">
        <f t="shared" si="362"/>
        <v>1.6211415560838742</v>
      </c>
      <c r="BB316" s="6">
        <f t="shared" si="376"/>
        <v>3.5342766989262663E-2</v>
      </c>
      <c r="BD316" s="6">
        <f t="shared" si="398"/>
        <v>14.144719470151678</v>
      </c>
      <c r="BE316" s="6">
        <f t="shared" si="397"/>
        <v>4174.226624510402</v>
      </c>
      <c r="BF316" s="6">
        <f t="shared" si="377"/>
        <v>33.534338148627754</v>
      </c>
      <c r="BG316" s="6">
        <f t="shared" si="363"/>
        <v>38.490595326838729</v>
      </c>
      <c r="BH316" s="6">
        <f t="shared" si="399"/>
        <v>0.15114029143767091</v>
      </c>
      <c r="BI316" s="6">
        <f t="shared" si="364"/>
        <v>1.556895663509974</v>
      </c>
      <c r="BJ316" s="6">
        <f t="shared" si="378"/>
        <v>232.17473092294776</v>
      </c>
      <c r="BK316" s="6">
        <f t="shared" si="365"/>
        <v>136.15730896548354</v>
      </c>
      <c r="BL316" s="6">
        <f t="shared" si="379"/>
        <v>253.64764446524464</v>
      </c>
      <c r="BM316" s="6">
        <f t="shared" si="366"/>
        <v>188.16889117835598</v>
      </c>
      <c r="BN316" s="6">
        <f t="shared" si="380"/>
        <v>208.74316169152752</v>
      </c>
      <c r="BO316" s="6">
        <f t="shared" si="367"/>
        <v>236.96094473416062</v>
      </c>
      <c r="BP316" s="6">
        <f t="shared" si="381"/>
        <v>108.85577111670037</v>
      </c>
      <c r="BQ316" s="6">
        <f t="shared" si="368"/>
        <v>269.22743718537509</v>
      </c>
      <c r="BR316" s="6">
        <f t="shared" si="382"/>
        <v>27.295599059329685</v>
      </c>
      <c r="BS316" s="6">
        <f t="shared" si="369"/>
        <v>281.63549385729294</v>
      </c>
      <c r="BU316" s="6">
        <f t="shared" si="383"/>
        <v>3.5374175901754303</v>
      </c>
      <c r="BV316" s="6">
        <f t="shared" si="384"/>
        <v>4.8886978645183374</v>
      </c>
      <c r="BW316" s="6">
        <f t="shared" si="385"/>
        <v>6.1563335854390502</v>
      </c>
      <c r="BX316" s="6">
        <f t="shared" si="386"/>
        <v>6.9946290749534894</v>
      </c>
      <c r="BY316" s="6">
        <f t="shared" si="387"/>
        <v>7.3169950078925927</v>
      </c>
      <c r="CA316" s="6">
        <f t="shared" si="388"/>
        <v>3.2618571345884586</v>
      </c>
      <c r="CB316" s="6">
        <f t="shared" si="389"/>
        <v>4.507874346674372</v>
      </c>
      <c r="CC316" s="6">
        <f t="shared" si="390"/>
        <v>5.6767628126073282</v>
      </c>
      <c r="CD316" s="6">
        <f t="shared" si="400"/>
        <v>6.4497561201999414</v>
      </c>
      <c r="CE316" s="6">
        <f t="shared" si="391"/>
        <v>6.7470101456296989</v>
      </c>
      <c r="CG316" s="6">
        <f t="shared" si="392"/>
        <v>87.454356869696085</v>
      </c>
      <c r="CH316" s="6">
        <f t="shared" si="393"/>
        <v>120.86159373977247</v>
      </c>
      <c r="CI316" s="6">
        <f t="shared" si="394"/>
        <v>152.20091512101675</v>
      </c>
      <c r="CJ316" s="6">
        <f t="shared" si="395"/>
        <v>172.92580581694858</v>
      </c>
      <c r="CK316" s="6">
        <f t="shared" si="396"/>
        <v>180.89554776095545</v>
      </c>
    </row>
    <row r="317" spans="1:89">
      <c r="A317" s="6">
        <v>1</v>
      </c>
      <c r="B317" s="6">
        <f t="shared" si="409"/>
        <v>1308.5373672610049</v>
      </c>
      <c r="C317" s="11">
        <v>30.3999999999909</v>
      </c>
      <c r="D317" s="6">
        <f t="shared" si="404"/>
        <v>60.638451612904774</v>
      </c>
      <c r="E317" s="6">
        <f t="shared" si="405"/>
        <v>10.609548387103235</v>
      </c>
      <c r="F317" s="6">
        <v>0</v>
      </c>
      <c r="G317" s="6">
        <v>0</v>
      </c>
      <c r="H317" s="11">
        <f t="shared" si="410"/>
        <v>71.248000000008005</v>
      </c>
      <c r="J317" s="6">
        <f t="shared" si="406"/>
        <v>85.108987779162874</v>
      </c>
      <c r="K317" s="6">
        <f t="shared" si="401"/>
        <v>14.891012220837135</v>
      </c>
      <c r="L317" s="6">
        <f t="shared" si="402"/>
        <v>0</v>
      </c>
      <c r="M317" s="6">
        <f t="shared" si="407"/>
        <v>0</v>
      </c>
      <c r="N317" s="11">
        <f t="shared" si="408"/>
        <v>100.00000000000001</v>
      </c>
      <c r="O317" s="6">
        <v>8.0000000000000002E-3</v>
      </c>
      <c r="P317" s="6">
        <f t="shared" si="339"/>
        <v>9.8969772042021703E-2</v>
      </c>
      <c r="Q317" s="6">
        <f t="shared" si="340"/>
        <v>0.22595661580549986</v>
      </c>
      <c r="R317" s="6">
        <v>0.3</v>
      </c>
      <c r="S317" s="6">
        <f t="shared" si="403"/>
        <v>2.1546319872045139E-2</v>
      </c>
      <c r="T317" s="6">
        <v>0.12</v>
      </c>
      <c r="U317" s="6">
        <f t="shared" si="341"/>
        <v>0.67456958821746127</v>
      </c>
      <c r="V317" s="6">
        <f t="shared" si="342"/>
        <v>1.2987913085545244</v>
      </c>
      <c r="W317" s="6">
        <v>0.06</v>
      </c>
      <c r="X317" s="6">
        <f t="shared" si="370"/>
        <v>0.20258102515450838</v>
      </c>
      <c r="Y317" s="6">
        <v>2.6700000000000002E-2</v>
      </c>
      <c r="Z317" s="6">
        <v>0.21</v>
      </c>
      <c r="AA317" s="6">
        <v>0.442</v>
      </c>
      <c r="AB317" s="6">
        <v>0.5</v>
      </c>
      <c r="AC317" s="6">
        <f t="shared" si="371"/>
        <v>5.3995225400794468E-2</v>
      </c>
      <c r="AD317" s="6">
        <f t="shared" si="343"/>
        <v>0.16014519683271228</v>
      </c>
      <c r="AE317" s="6">
        <f t="shared" si="344"/>
        <v>0.93455458362039501</v>
      </c>
      <c r="AF317" s="6">
        <f t="shared" si="345"/>
        <v>1.8728125753553329</v>
      </c>
      <c r="AG317" s="6">
        <f t="shared" si="346"/>
        <v>8.9768085891491225</v>
      </c>
      <c r="AH317" s="6">
        <f t="shared" si="372"/>
        <v>0.27546259325857603</v>
      </c>
      <c r="AI317" s="6">
        <f t="shared" si="347"/>
        <v>8.841255018051665E-2</v>
      </c>
      <c r="AJ317" s="6">
        <f t="shared" si="348"/>
        <v>0.59238584407329797</v>
      </c>
      <c r="AK317" s="6">
        <f t="shared" si="349"/>
        <v>1.0127314961902427</v>
      </c>
      <c r="AL317" s="6">
        <f t="shared" si="350"/>
        <v>5.849543364738822</v>
      </c>
      <c r="AM317" s="6">
        <f t="shared" si="373"/>
        <v>0.16345927496384619</v>
      </c>
      <c r="AN317" s="6">
        <f t="shared" si="351"/>
        <v>4.881057430394109E-2</v>
      </c>
      <c r="AO317" s="6">
        <f t="shared" si="352"/>
        <v>0.37549544393543199</v>
      </c>
      <c r="AP317" s="6">
        <f t="shared" si="353"/>
        <v>0.54763893454801993</v>
      </c>
      <c r="AQ317" s="6">
        <f t="shared" si="354"/>
        <v>3.8117285487540165</v>
      </c>
      <c r="AR317" s="6">
        <f t="shared" si="374"/>
        <v>9.7457258164392255E-2</v>
      </c>
      <c r="AS317" s="6">
        <f t="shared" si="355"/>
        <v>2.6947216871542942E-2</v>
      </c>
      <c r="AT317" s="6">
        <f t="shared" si="356"/>
        <v>0.23801518862564366</v>
      </c>
      <c r="AU317" s="6">
        <f t="shared" si="357"/>
        <v>0.29613812127015354</v>
      </c>
      <c r="AV317" s="6">
        <f t="shared" si="358"/>
        <v>2.4838305528204456</v>
      </c>
      <c r="AW317" s="6">
        <f t="shared" si="375"/>
        <v>5.8377374339719151E-2</v>
      </c>
      <c r="AX317" s="6">
        <f t="shared" si="359"/>
        <v>1.4876950486184638E-2</v>
      </c>
      <c r="AY317" s="6">
        <f t="shared" si="360"/>
        <v>0.15087061888889991</v>
      </c>
      <c r="AZ317" s="6">
        <f t="shared" si="361"/>
        <v>0.16013796926581841</v>
      </c>
      <c r="BA317" s="6">
        <f t="shared" si="362"/>
        <v>1.6185345142536423</v>
      </c>
      <c r="BB317" s="6">
        <f t="shared" si="376"/>
        <v>3.5127784267597703E-2</v>
      </c>
      <c r="BD317" s="6">
        <f t="shared" si="398"/>
        <v>13.333495427817436</v>
      </c>
      <c r="BE317" s="6">
        <f t="shared" si="397"/>
        <v>4160.5394760594818</v>
      </c>
      <c r="BF317" s="6">
        <f t="shared" si="377"/>
        <v>33.419329947209278</v>
      </c>
      <c r="BG317" s="6">
        <f t="shared" si="363"/>
        <v>38.473913532826799</v>
      </c>
      <c r="BH317" s="6">
        <f t="shared" si="399"/>
        <v>0.14781972171600283</v>
      </c>
      <c r="BI317" s="6">
        <f t="shared" si="364"/>
        <v>1.5522605452803919</v>
      </c>
      <c r="BJ317" s="6">
        <f t="shared" si="378"/>
        <v>232.43517168239646</v>
      </c>
      <c r="BK317" s="6">
        <f t="shared" si="365"/>
        <v>136.47401246126262</v>
      </c>
      <c r="BL317" s="6">
        <f t="shared" si="379"/>
        <v>253.11123109980841</v>
      </c>
      <c r="BM317" s="6">
        <f t="shared" si="366"/>
        <v>188.3825172965185</v>
      </c>
      <c r="BN317" s="6">
        <f t="shared" si="380"/>
        <v>207.13973862901943</v>
      </c>
      <c r="BO317" s="6">
        <f t="shared" si="367"/>
        <v>236.86284866144644</v>
      </c>
      <c r="BP317" s="6">
        <f t="shared" si="381"/>
        <v>107.00326658750771</v>
      </c>
      <c r="BQ317" s="6">
        <f t="shared" si="368"/>
        <v>268.69380504525094</v>
      </c>
      <c r="BR317" s="6">
        <f t="shared" si="382"/>
        <v>26.412386732522094</v>
      </c>
      <c r="BS317" s="6">
        <f t="shared" si="369"/>
        <v>280.79594416280418</v>
      </c>
      <c r="BU317" s="6">
        <f t="shared" si="383"/>
        <v>3.5471830112842553</v>
      </c>
      <c r="BV317" s="6">
        <f t="shared" si="384"/>
        <v>4.8963700335757716</v>
      </c>
      <c r="BW317" s="6">
        <f t="shared" si="385"/>
        <v>6.156453214964726</v>
      </c>
      <c r="BX317" s="6">
        <f t="shared" si="386"/>
        <v>6.9837918831936712</v>
      </c>
      <c r="BY317" s="6">
        <f t="shared" si="387"/>
        <v>7.2983462917860651</v>
      </c>
      <c r="CA317" s="6">
        <f t="shared" si="388"/>
        <v>3.2801999175001093</v>
      </c>
      <c r="CB317" s="6">
        <f t="shared" si="389"/>
        <v>4.5278387185245217</v>
      </c>
      <c r="CC317" s="6">
        <f t="shared" si="390"/>
        <v>5.6930801888649141</v>
      </c>
      <c r="CD317" s="6">
        <f t="shared" si="400"/>
        <v>6.4581481942754086</v>
      </c>
      <c r="CE317" s="6">
        <f t="shared" si="391"/>
        <v>6.7490272782786054</v>
      </c>
      <c r="CG317" s="6">
        <f t="shared" si="392"/>
        <v>87.919526703302694</v>
      </c>
      <c r="CH317" s="6">
        <f t="shared" si="393"/>
        <v>121.36011436307562</v>
      </c>
      <c r="CI317" s="6">
        <f t="shared" si="394"/>
        <v>152.59219812139258</v>
      </c>
      <c r="CJ317" s="6">
        <f t="shared" si="395"/>
        <v>173.0983924459122</v>
      </c>
      <c r="CK317" s="6">
        <f t="shared" si="396"/>
        <v>180.89485364847866</v>
      </c>
    </row>
    <row r="318" spans="1:89">
      <c r="A318" s="6">
        <v>1</v>
      </c>
      <c r="B318" s="6">
        <f t="shared" si="409"/>
        <v>1309.2516529752897</v>
      </c>
      <c r="C318" s="11">
        <v>30.499999999990798</v>
      </c>
      <c r="D318" s="6">
        <f t="shared" si="404"/>
        <v>60.621451612904792</v>
      </c>
      <c r="E318" s="6">
        <f t="shared" si="405"/>
        <v>10.538548387103306</v>
      </c>
      <c r="F318" s="6">
        <v>0</v>
      </c>
      <c r="G318" s="6">
        <v>0</v>
      </c>
      <c r="H318" s="11">
        <f t="shared" si="410"/>
        <v>71.160000000008097</v>
      </c>
      <c r="J318" s="6">
        <f t="shared" si="406"/>
        <v>85.190347966410755</v>
      </c>
      <c r="K318" s="6">
        <f t="shared" si="401"/>
        <v>14.809652033589245</v>
      </c>
      <c r="L318" s="6">
        <f t="shared" si="402"/>
        <v>0</v>
      </c>
      <c r="M318" s="6">
        <f t="shared" si="407"/>
        <v>0</v>
      </c>
      <c r="N318" s="11">
        <f t="shared" si="408"/>
        <v>100</v>
      </c>
      <c r="O318" s="6">
        <v>8.0000000000000002E-3</v>
      </c>
      <c r="P318" s="6">
        <f t="shared" si="339"/>
        <v>9.8725540212041552E-2</v>
      </c>
      <c r="Q318" s="6">
        <f t="shared" si="340"/>
        <v>0.22582020156063937</v>
      </c>
      <c r="R318" s="6">
        <v>0.3</v>
      </c>
      <c r="S318" s="6">
        <f t="shared" si="403"/>
        <v>2.1436136810997441E-2</v>
      </c>
      <c r="T318" s="6">
        <v>0.12</v>
      </c>
      <c r="U318" s="6">
        <f t="shared" si="341"/>
        <v>0.67460194835164777</v>
      </c>
      <c r="V318" s="6">
        <f t="shared" si="342"/>
        <v>1.2969303655215121</v>
      </c>
      <c r="W318" s="6">
        <v>0.06</v>
      </c>
      <c r="X318" s="6">
        <f t="shared" si="370"/>
        <v>0.20213461872238536</v>
      </c>
      <c r="Y318" s="6">
        <v>2.6700000000000002E-2</v>
      </c>
      <c r="Z318" s="6">
        <v>0.21</v>
      </c>
      <c r="AA318" s="6">
        <v>0.442</v>
      </c>
      <c r="AB318" s="6">
        <v>0.5</v>
      </c>
      <c r="AC318" s="6">
        <f t="shared" si="371"/>
        <v>5.384609217756909E-2</v>
      </c>
      <c r="AD318" s="6">
        <f t="shared" si="343"/>
        <v>0.15994842132946102</v>
      </c>
      <c r="AE318" s="6">
        <f t="shared" si="344"/>
        <v>0.93088872609214468</v>
      </c>
      <c r="AF318" s="6">
        <f t="shared" si="345"/>
        <v>1.865789986158203</v>
      </c>
      <c r="AG318" s="6">
        <f t="shared" si="346"/>
        <v>8.9623855398209535</v>
      </c>
      <c r="AH318" s="6">
        <f t="shared" si="372"/>
        <v>0.27412199785150693</v>
      </c>
      <c r="AI318" s="6">
        <f t="shared" si="347"/>
        <v>8.830391486456847E-2</v>
      </c>
      <c r="AJ318" s="6">
        <f t="shared" si="348"/>
        <v>0.59006216802035705</v>
      </c>
      <c r="AK318" s="6">
        <f t="shared" si="349"/>
        <v>1.008934000723624</v>
      </c>
      <c r="AL318" s="6">
        <f t="shared" si="350"/>
        <v>5.8401448962676463</v>
      </c>
      <c r="AM318" s="6">
        <f t="shared" si="373"/>
        <v>0.1626125662067566</v>
      </c>
      <c r="AN318" s="6">
        <f t="shared" si="351"/>
        <v>4.8750599196896977E-2</v>
      </c>
      <c r="AO318" s="6">
        <f t="shared" si="352"/>
        <v>0.37402253606669966</v>
      </c>
      <c r="AP318" s="6">
        <f t="shared" si="353"/>
        <v>0.54558542245807951</v>
      </c>
      <c r="AQ318" s="6">
        <f t="shared" si="354"/>
        <v>3.8056042398375132</v>
      </c>
      <c r="AR318" s="6">
        <f t="shared" si="374"/>
        <v>9.6922241210230839E-2</v>
      </c>
      <c r="AS318" s="6">
        <f t="shared" si="355"/>
        <v>2.6914105968025424E-2</v>
      </c>
      <c r="AT318" s="6">
        <f t="shared" si="356"/>
        <v>0.23708155694018224</v>
      </c>
      <c r="AU318" s="6">
        <f t="shared" si="357"/>
        <v>0.29502767573029726</v>
      </c>
      <c r="AV318" s="6">
        <f t="shared" si="358"/>
        <v>2.4798397792364524</v>
      </c>
      <c r="AW318" s="6">
        <f t="shared" si="375"/>
        <v>5.8039174144866125E-2</v>
      </c>
      <c r="AX318" s="6">
        <f t="shared" si="359"/>
        <v>1.4858670703358418E-2</v>
      </c>
      <c r="AY318" s="6">
        <f t="shared" si="360"/>
        <v>0.15027881804201615</v>
      </c>
      <c r="AZ318" s="6">
        <f t="shared" si="361"/>
        <v>0.15953749103974546</v>
      </c>
      <c r="BA318" s="6">
        <f t="shared" si="362"/>
        <v>1.6159340128720441</v>
      </c>
      <c r="BB318" s="6">
        <f t="shared" si="376"/>
        <v>3.4913923307587497E-2</v>
      </c>
      <c r="BD318" s="6">
        <f t="shared" si="398"/>
        <v>12.563547582666247</v>
      </c>
      <c r="BE318" s="6">
        <f t="shared" si="397"/>
        <v>4146.9395549825185</v>
      </c>
      <c r="BF318" s="6">
        <f t="shared" si="377"/>
        <v>33.304281252692363</v>
      </c>
      <c r="BG318" s="6">
        <f t="shared" si="363"/>
        <v>38.456963918793583</v>
      </c>
      <c r="BH318" s="6">
        <f t="shared" si="399"/>
        <v>0.14455843550638303</v>
      </c>
      <c r="BI318" s="6">
        <f t="shared" si="364"/>
        <v>1.5476451285270376</v>
      </c>
      <c r="BJ318" s="6">
        <f t="shared" si="378"/>
        <v>232.68828043875163</v>
      </c>
      <c r="BK318" s="6">
        <f t="shared" si="365"/>
        <v>136.78946907758203</v>
      </c>
      <c r="BL318" s="6">
        <f t="shared" si="379"/>
        <v>252.56170725232104</v>
      </c>
      <c r="BM318" s="6">
        <f t="shared" si="366"/>
        <v>188.59294087014391</v>
      </c>
      <c r="BN318" s="6">
        <f t="shared" si="380"/>
        <v>205.5284092684293</v>
      </c>
      <c r="BO318" s="6">
        <f t="shared" si="367"/>
        <v>236.76011279458413</v>
      </c>
      <c r="BP318" s="6">
        <f t="shared" si="381"/>
        <v>105.16423336746048</v>
      </c>
      <c r="BQ318" s="6">
        <f t="shared" si="368"/>
        <v>268.15764251516021</v>
      </c>
      <c r="BR318" s="6">
        <f t="shared" si="382"/>
        <v>25.550149226554112</v>
      </c>
      <c r="BS318" s="6">
        <f t="shared" si="369"/>
        <v>279.95907270399738</v>
      </c>
      <c r="BU318" s="6">
        <f t="shared" si="383"/>
        <v>3.5569492528434936</v>
      </c>
      <c r="BV318" s="6">
        <f t="shared" si="384"/>
        <v>4.9039997350903768</v>
      </c>
      <c r="BW318" s="6">
        <f t="shared" si="385"/>
        <v>6.1564951745678895</v>
      </c>
      <c r="BX318" s="6">
        <f t="shared" si="386"/>
        <v>6.9729280522874015</v>
      </c>
      <c r="BY318" s="6">
        <f t="shared" si="387"/>
        <v>7.2798017361735576</v>
      </c>
      <c r="CA318" s="6">
        <f t="shared" si="388"/>
        <v>3.2985643331413033</v>
      </c>
      <c r="CB318" s="6">
        <f t="shared" si="389"/>
        <v>4.54776199097358</v>
      </c>
      <c r="CC318" s="6">
        <f t="shared" si="390"/>
        <v>5.709273300357574</v>
      </c>
      <c r="CD318" s="6">
        <f t="shared" si="400"/>
        <v>6.4663986286699231</v>
      </c>
      <c r="CE318" s="6">
        <f t="shared" si="391"/>
        <v>6.750980307094868</v>
      </c>
      <c r="CG318" s="6">
        <f t="shared" si="392"/>
        <v>88.38555205983856</v>
      </c>
      <c r="CH318" s="6">
        <f t="shared" si="393"/>
        <v>121.85800051568421</v>
      </c>
      <c r="CI318" s="6">
        <f t="shared" si="394"/>
        <v>152.98087942157593</v>
      </c>
      <c r="CJ318" s="6">
        <f t="shared" si="395"/>
        <v>173.26817212313892</v>
      </c>
      <c r="CK318" s="6">
        <f t="shared" si="396"/>
        <v>180.89358312421842</v>
      </c>
    </row>
    <row r="319" spans="1:89">
      <c r="A319" s="6">
        <v>1</v>
      </c>
      <c r="B319" s="6">
        <f t="shared" si="409"/>
        <v>1309.9659386895748</v>
      </c>
      <c r="C319" s="11">
        <v>30.5999999999907</v>
      </c>
      <c r="D319" s="6">
        <f t="shared" si="404"/>
        <v>60.604451612904811</v>
      </c>
      <c r="E319" s="6">
        <f t="shared" si="405"/>
        <v>10.467548387103376</v>
      </c>
      <c r="F319" s="6">
        <v>0</v>
      </c>
      <c r="G319" s="6">
        <v>0</v>
      </c>
      <c r="H319" s="11">
        <f t="shared" si="410"/>
        <v>71.072000000008188</v>
      </c>
      <c r="J319" s="6">
        <f t="shared" si="406"/>
        <v>85.271909630934587</v>
      </c>
      <c r="K319" s="6">
        <f t="shared" si="401"/>
        <v>14.728090369065411</v>
      </c>
      <c r="L319" s="6">
        <f t="shared" si="402"/>
        <v>0</v>
      </c>
      <c r="M319" s="6">
        <f t="shared" si="407"/>
        <v>0</v>
      </c>
      <c r="N319" s="11">
        <f t="shared" si="408"/>
        <v>100</v>
      </c>
      <c r="O319" s="6">
        <v>8.0000000000000002E-3</v>
      </c>
      <c r="P319" s="6">
        <f t="shared" si="339"/>
        <v>9.8482130657315425E-2</v>
      </c>
      <c r="Q319" s="6">
        <f t="shared" si="340"/>
        <v>0.22568399265761305</v>
      </c>
      <c r="R319" s="6">
        <v>0.3</v>
      </c>
      <c r="S319" s="6">
        <f t="shared" si="403"/>
        <v>2.1326289971065258E-2</v>
      </c>
      <c r="T319" s="6">
        <v>0.12</v>
      </c>
      <c r="U319" s="6">
        <f t="shared" si="341"/>
        <v>0.67463428083497556</v>
      </c>
      <c r="V319" s="6">
        <f t="shared" si="342"/>
        <v>1.2950737645675845</v>
      </c>
      <c r="W319" s="6">
        <v>0.06</v>
      </c>
      <c r="X319" s="6">
        <f t="shared" si="370"/>
        <v>0.20168703809919122</v>
      </c>
      <c r="Y319" s="6">
        <v>2.6700000000000002E-2</v>
      </c>
      <c r="Z319" s="6">
        <v>0.21</v>
      </c>
      <c r="AA319" s="6">
        <v>0.442</v>
      </c>
      <c r="AB319" s="6">
        <v>0.5</v>
      </c>
      <c r="AC319" s="6">
        <f t="shared" si="371"/>
        <v>5.3696589646496894E-2</v>
      </c>
      <c r="AD319" s="6">
        <f t="shared" si="343"/>
        <v>0.15975206484964039</v>
      </c>
      <c r="AE319" s="6">
        <f t="shared" si="344"/>
        <v>0.92724053670740858</v>
      </c>
      <c r="AF319" s="6">
        <f t="shared" si="345"/>
        <v>1.8588000313909956</v>
      </c>
      <c r="AG319" s="6">
        <f t="shared" si="346"/>
        <v>8.9479986477419899</v>
      </c>
      <c r="AH319" s="6">
        <f t="shared" si="372"/>
        <v>0.27278846055701161</v>
      </c>
      <c r="AI319" s="6">
        <f t="shared" si="347"/>
        <v>8.819551088200292E-2</v>
      </c>
      <c r="AJ319" s="6">
        <f t="shared" si="348"/>
        <v>0.58774969126844367</v>
      </c>
      <c r="AK319" s="6">
        <f t="shared" si="349"/>
        <v>1.0051541524660625</v>
      </c>
      <c r="AL319" s="6">
        <f t="shared" si="350"/>
        <v>5.8307699888867051</v>
      </c>
      <c r="AM319" s="6">
        <f t="shared" si="373"/>
        <v>0.16177030201176193</v>
      </c>
      <c r="AN319" s="6">
        <f t="shared" si="351"/>
        <v>4.8690751803794327E-2</v>
      </c>
      <c r="AO319" s="6">
        <f t="shared" si="352"/>
        <v>0.372556727095676</v>
      </c>
      <c r="AP319" s="6">
        <f t="shared" si="353"/>
        <v>0.54354145317272484</v>
      </c>
      <c r="AQ319" s="6">
        <f t="shared" si="354"/>
        <v>3.7994952839964005</v>
      </c>
      <c r="AR319" s="6">
        <f t="shared" si="374"/>
        <v>9.6390025319437703E-2</v>
      </c>
      <c r="AS319" s="6">
        <f t="shared" si="355"/>
        <v>2.6881065572493701E-2</v>
      </c>
      <c r="AT319" s="6">
        <f t="shared" si="356"/>
        <v>0.23615242503096168</v>
      </c>
      <c r="AU319" s="6">
        <f t="shared" si="357"/>
        <v>0.29392239050327373</v>
      </c>
      <c r="AV319" s="6">
        <f t="shared" si="358"/>
        <v>2.4758590101523192</v>
      </c>
      <c r="AW319" s="6">
        <f t="shared" si="375"/>
        <v>5.7702740510108583E-2</v>
      </c>
      <c r="AX319" s="6">
        <f t="shared" si="359"/>
        <v>1.4840429846400445E-2</v>
      </c>
      <c r="AY319" s="6">
        <f t="shared" si="360"/>
        <v>0.14968986946699891</v>
      </c>
      <c r="AZ319" s="6">
        <f t="shared" si="361"/>
        <v>0.15893980327514462</v>
      </c>
      <c r="BA319" s="6">
        <f t="shared" si="362"/>
        <v>1.6133400307066237</v>
      </c>
      <c r="BB319" s="6">
        <f t="shared" si="376"/>
        <v>3.4701177175900481E-2</v>
      </c>
      <c r="BD319" s="6">
        <f t="shared" si="398"/>
        <v>11.833074779156762</v>
      </c>
      <c r="BE319" s="6">
        <f t="shared" si="397"/>
        <v>4133.4261351125824</v>
      </c>
      <c r="BF319" s="6">
        <f t="shared" si="377"/>
        <v>33.189191966252977</v>
      </c>
      <c r="BG319" s="6">
        <f t="shared" si="363"/>
        <v>38.439748977772226</v>
      </c>
      <c r="BH319" s="6">
        <f t="shared" si="399"/>
        <v>0.14135562476283114</v>
      </c>
      <c r="BI319" s="6">
        <f t="shared" si="364"/>
        <v>1.5430494111944781</v>
      </c>
      <c r="BJ319" s="6">
        <f t="shared" si="378"/>
        <v>232.93398808103754</v>
      </c>
      <c r="BK319" s="6">
        <f t="shared" si="365"/>
        <v>137.10366685210295</v>
      </c>
      <c r="BL319" s="6">
        <f t="shared" si="379"/>
        <v>251.99906905319375</v>
      </c>
      <c r="BM319" s="6">
        <f t="shared" si="366"/>
        <v>188.80015043936942</v>
      </c>
      <c r="BN319" s="6">
        <f t="shared" si="380"/>
        <v>203.90940405219084</v>
      </c>
      <c r="BO319" s="6">
        <f t="shared" si="367"/>
        <v>236.65275753725612</v>
      </c>
      <c r="BP319" s="6">
        <f t="shared" si="381"/>
        <v>103.3389249242485</v>
      </c>
      <c r="BQ319" s="6">
        <f t="shared" si="368"/>
        <v>267.61901925505953</v>
      </c>
      <c r="BR319" s="6">
        <f t="shared" si="382"/>
        <v>24.708643833247539</v>
      </c>
      <c r="BS319" s="6">
        <f t="shared" si="369"/>
        <v>279.12492097566212</v>
      </c>
      <c r="BU319" s="6">
        <f t="shared" si="383"/>
        <v>3.5667159775518593</v>
      </c>
      <c r="BV319" s="6">
        <f t="shared" si="384"/>
        <v>4.9115864556905162</v>
      </c>
      <c r="BW319" s="6">
        <f t="shared" si="385"/>
        <v>6.1564594938978532</v>
      </c>
      <c r="BX319" s="6">
        <f t="shared" si="386"/>
        <v>6.9620386805806183</v>
      </c>
      <c r="BY319" s="6">
        <f t="shared" si="387"/>
        <v>7.2613616997620358</v>
      </c>
      <c r="CA319" s="6">
        <f t="shared" si="388"/>
        <v>3.316949725735661</v>
      </c>
      <c r="CB319" s="6">
        <f t="shared" si="389"/>
        <v>4.5676430222268154</v>
      </c>
      <c r="CC319" s="6">
        <f t="shared" si="390"/>
        <v>5.7253413948042011</v>
      </c>
      <c r="CD319" s="6">
        <f t="shared" si="400"/>
        <v>6.474508325712959</v>
      </c>
      <c r="CE319" s="6">
        <f t="shared" si="391"/>
        <v>6.7528706659242044</v>
      </c>
      <c r="CG319" s="6">
        <f t="shared" si="392"/>
        <v>88.852415131651995</v>
      </c>
      <c r="CH319" s="6">
        <f t="shared" si="393"/>
        <v>122.35522016966313</v>
      </c>
      <c r="CI319" s="6">
        <f t="shared" si="394"/>
        <v>153.36693421506359</v>
      </c>
      <c r="CJ319" s="6">
        <f t="shared" si="395"/>
        <v>173.43515853318982</v>
      </c>
      <c r="CK319" s="6">
        <f t="shared" si="396"/>
        <v>180.89175819690107</v>
      </c>
    </row>
    <row r="320" spans="1:89">
      <c r="A320" s="6">
        <v>1</v>
      </c>
      <c r="B320" s="6">
        <f t="shared" si="409"/>
        <v>1310.6802244038599</v>
      </c>
      <c r="C320" s="11">
        <v>30.699999999990599</v>
      </c>
      <c r="D320" s="6">
        <f t="shared" si="404"/>
        <v>60.587451612904822</v>
      </c>
      <c r="E320" s="6">
        <f t="shared" si="405"/>
        <v>10.396548387103447</v>
      </c>
      <c r="F320" s="6">
        <v>0</v>
      </c>
      <c r="G320" s="6">
        <v>0</v>
      </c>
      <c r="H320" s="11">
        <f t="shared" si="410"/>
        <v>70.984000000008265</v>
      </c>
      <c r="J320" s="6">
        <f t="shared" si="406"/>
        <v>85.353673522058173</v>
      </c>
      <c r="K320" s="6">
        <f t="shared" si="401"/>
        <v>14.646326477941839</v>
      </c>
      <c r="L320" s="6">
        <f t="shared" si="402"/>
        <v>0</v>
      </c>
      <c r="M320" s="6">
        <f t="shared" si="407"/>
        <v>0</v>
      </c>
      <c r="N320" s="11">
        <f t="shared" si="408"/>
        <v>100.00000000000001</v>
      </c>
      <c r="O320" s="6">
        <v>8.0000000000000002E-3</v>
      </c>
      <c r="P320" s="6">
        <f t="shared" si="339"/>
        <v>9.8239539970097725E-2</v>
      </c>
      <c r="Q320" s="6">
        <f t="shared" si="340"/>
        <v>0.22554798865786049</v>
      </c>
      <c r="R320" s="6">
        <v>0.3</v>
      </c>
      <c r="S320" s="6">
        <f t="shared" si="403"/>
        <v>2.1216777636213335E-2</v>
      </c>
      <c r="T320" s="6">
        <v>0.12</v>
      </c>
      <c r="U320" s="6">
        <f t="shared" si="341"/>
        <v>0.67466658570283311</v>
      </c>
      <c r="V320" s="6">
        <f t="shared" si="342"/>
        <v>1.2932214924120249</v>
      </c>
      <c r="W320" s="6">
        <v>0.06</v>
      </c>
      <c r="X320" s="6">
        <f t="shared" si="370"/>
        <v>0.20123827900609001</v>
      </c>
      <c r="Y320" s="6">
        <v>2.6700000000000002E-2</v>
      </c>
      <c r="Z320" s="6">
        <v>0.21</v>
      </c>
      <c r="AA320" s="6">
        <v>0.442</v>
      </c>
      <c r="AB320" s="6">
        <v>0.5</v>
      </c>
      <c r="AC320" s="6">
        <f t="shared" si="371"/>
        <v>5.3546716434067394E-2</v>
      </c>
      <c r="AD320" s="6">
        <f t="shared" si="343"/>
        <v>0.1595561262039103</v>
      </c>
      <c r="AE320" s="6">
        <f t="shared" si="344"/>
        <v>0.92360991596543129</v>
      </c>
      <c r="AF320" s="6">
        <f t="shared" si="345"/>
        <v>1.8518425329950274</v>
      </c>
      <c r="AG320" s="6">
        <f t="shared" si="346"/>
        <v>8.9336477956145615</v>
      </c>
      <c r="AH320" s="6">
        <f t="shared" si="372"/>
        <v>0.27146193871947005</v>
      </c>
      <c r="AI320" s="6">
        <f t="shared" si="347"/>
        <v>8.8087337576212121E-2</v>
      </c>
      <c r="AJ320" s="6">
        <f t="shared" si="348"/>
        <v>0.58544835074704316</v>
      </c>
      <c r="AK320" s="6">
        <f t="shared" si="349"/>
        <v>1.0013918551315557</v>
      </c>
      <c r="AL320" s="6">
        <f t="shared" si="350"/>
        <v>5.8214185661615057</v>
      </c>
      <c r="AM320" s="6">
        <f t="shared" si="373"/>
        <v>0.16093245533921136</v>
      </c>
      <c r="AN320" s="6">
        <f t="shared" si="351"/>
        <v>4.8631031762134819E-2</v>
      </c>
      <c r="AO320" s="6">
        <f t="shared" si="352"/>
        <v>0.37109797704387193</v>
      </c>
      <c r="AP320" s="6">
        <f t="shared" si="353"/>
        <v>0.54150697462488362</v>
      </c>
      <c r="AQ320" s="6">
        <f t="shared" si="354"/>
        <v>3.7934016314237953</v>
      </c>
      <c r="AR320" s="6">
        <f t="shared" si="374"/>
        <v>9.5860593351544121E-2</v>
      </c>
      <c r="AS320" s="6">
        <f t="shared" si="355"/>
        <v>2.6848095484820565E-2</v>
      </c>
      <c r="AT320" s="6">
        <f t="shared" si="356"/>
        <v>0.23522776755682856</v>
      </c>
      <c r="AU320" s="6">
        <f t="shared" si="357"/>
        <v>0.29282223743358854</v>
      </c>
      <c r="AV320" s="6">
        <f t="shared" si="358"/>
        <v>2.471888213112468</v>
      </c>
      <c r="AW320" s="6">
        <f t="shared" si="375"/>
        <v>5.7368062570151451E-2</v>
      </c>
      <c r="AX320" s="6">
        <f t="shared" si="359"/>
        <v>1.4822227804824993E-2</v>
      </c>
      <c r="AY320" s="6">
        <f t="shared" si="360"/>
        <v>0.14910375710085863</v>
      </c>
      <c r="AZ320" s="6">
        <f t="shared" si="361"/>
        <v>0.15834489074681052</v>
      </c>
      <c r="BA320" s="6">
        <f t="shared" si="362"/>
        <v>1.6107525466084036</v>
      </c>
      <c r="BB320" s="6">
        <f t="shared" si="376"/>
        <v>3.4489538985095193E-2</v>
      </c>
      <c r="BD320" s="6">
        <f t="shared" si="398"/>
        <v>11.140339115935173</v>
      </c>
      <c r="BE320" s="6">
        <f t="shared" si="397"/>
        <v>4119.9984940832874</v>
      </c>
      <c r="BF320" s="6">
        <f t="shared" si="377"/>
        <v>33.074061989727298</v>
      </c>
      <c r="BG320" s="6">
        <f t="shared" si="363"/>
        <v>38.422271169993586</v>
      </c>
      <c r="BH320" s="6">
        <f t="shared" si="399"/>
        <v>0.13821048891410806</v>
      </c>
      <c r="BI320" s="6">
        <f t="shared" si="364"/>
        <v>1.5384733886463366</v>
      </c>
      <c r="BJ320" s="6">
        <f t="shared" si="378"/>
        <v>233.17222569606716</v>
      </c>
      <c r="BK320" s="6">
        <f t="shared" si="365"/>
        <v>137.41659375387459</v>
      </c>
      <c r="BL320" s="6">
        <f t="shared" si="379"/>
        <v>251.42331474757339</v>
      </c>
      <c r="BM320" s="6">
        <f t="shared" si="366"/>
        <v>189.00413468793019</v>
      </c>
      <c r="BN320" s="6">
        <f t="shared" si="380"/>
        <v>202.28295608158979</v>
      </c>
      <c r="BO320" s="6">
        <f t="shared" si="367"/>
        <v>236.54080378658628</v>
      </c>
      <c r="BP320" s="6">
        <f t="shared" si="381"/>
        <v>101.52758936929803</v>
      </c>
      <c r="BQ320" s="6">
        <f t="shared" si="368"/>
        <v>267.07800482546463</v>
      </c>
      <c r="BR320" s="6">
        <f t="shared" si="382"/>
        <v>23.887623177618153</v>
      </c>
      <c r="BS320" s="6">
        <f t="shared" si="369"/>
        <v>278.29352912615769</v>
      </c>
      <c r="BU320" s="6">
        <f t="shared" si="383"/>
        <v>3.5764828462611034</v>
      </c>
      <c r="BV320" s="6">
        <f t="shared" si="384"/>
        <v>4.9191296852731501</v>
      </c>
      <c r="BW320" s="6">
        <f t="shared" si="385"/>
        <v>6.1563462175373997</v>
      </c>
      <c r="BX320" s="6">
        <f t="shared" si="386"/>
        <v>6.9511248734833497</v>
      </c>
      <c r="BY320" s="6">
        <f t="shared" si="387"/>
        <v>7.2430265221670433</v>
      </c>
      <c r="CA320" s="6">
        <f t="shared" si="388"/>
        <v>3.335355436445377</v>
      </c>
      <c r="CB320" s="6">
        <f t="shared" si="389"/>
        <v>4.5874806740671934</v>
      </c>
      <c r="CC320" s="6">
        <f t="shared" si="390"/>
        <v>5.7412837438237307</v>
      </c>
      <c r="CD320" s="6">
        <f t="shared" si="400"/>
        <v>6.4824782147132876</v>
      </c>
      <c r="CE320" s="6">
        <f t="shared" si="391"/>
        <v>6.7546997778230713</v>
      </c>
      <c r="CG320" s="6">
        <f t="shared" si="392"/>
        <v>89.320097941235062</v>
      </c>
      <c r="CH320" s="6">
        <f t="shared" si="393"/>
        <v>122.85174126686071</v>
      </c>
      <c r="CI320" s="6">
        <f t="shared" si="394"/>
        <v>153.75033818083293</v>
      </c>
      <c r="CJ320" s="6">
        <f t="shared" si="395"/>
        <v>173.59936596658309</v>
      </c>
      <c r="CK320" s="6">
        <f t="shared" si="396"/>
        <v>180.8894006096661</v>
      </c>
    </row>
    <row r="321" spans="1:89">
      <c r="A321" s="6">
        <v>1</v>
      </c>
      <c r="B321" s="6">
        <f t="shared" si="409"/>
        <v>1311.3945101181448</v>
      </c>
      <c r="C321" s="11">
        <v>30.799999999990501</v>
      </c>
      <c r="D321" s="6">
        <f t="shared" si="404"/>
        <v>60.57045161290484</v>
      </c>
      <c r="E321" s="6">
        <f t="shared" si="405"/>
        <v>10.325548387103517</v>
      </c>
      <c r="F321" s="6">
        <v>0</v>
      </c>
      <c r="G321" s="6">
        <v>0</v>
      </c>
      <c r="H321" s="11">
        <f t="shared" si="410"/>
        <v>70.896000000008357</v>
      </c>
      <c r="J321" s="6">
        <f t="shared" si="406"/>
        <v>85.43564039282569</v>
      </c>
      <c r="K321" s="6">
        <f t="shared" si="401"/>
        <v>14.564359607174312</v>
      </c>
      <c r="L321" s="6">
        <f t="shared" si="402"/>
        <v>0</v>
      </c>
      <c r="M321" s="6">
        <f t="shared" si="407"/>
        <v>0</v>
      </c>
      <c r="N321" s="11">
        <f t="shared" si="408"/>
        <v>100</v>
      </c>
      <c r="O321" s="6">
        <v>8.0000000000000002E-3</v>
      </c>
      <c r="P321" s="6">
        <f t="shared" si="339"/>
        <v>9.7997764759234038E-2</v>
      </c>
      <c r="Q321" s="6">
        <f t="shared" si="340"/>
        <v>0.22541218912402083</v>
      </c>
      <c r="R321" s="6">
        <v>0.3</v>
      </c>
      <c r="S321" s="6">
        <f t="shared" si="403"/>
        <v>2.110759809795364E-2</v>
      </c>
      <c r="T321" s="6">
        <v>0.12</v>
      </c>
      <c r="U321" s="6">
        <f t="shared" si="341"/>
        <v>0.67469886299054749</v>
      </c>
      <c r="V321" s="6">
        <f t="shared" si="342"/>
        <v>1.2913735358237026</v>
      </c>
      <c r="W321" s="6">
        <v>0.06</v>
      </c>
      <c r="X321" s="6">
        <f t="shared" si="370"/>
        <v>0.20078833714285046</v>
      </c>
      <c r="Y321" s="6">
        <v>2.6700000000000002E-2</v>
      </c>
      <c r="Z321" s="6">
        <v>0.21</v>
      </c>
      <c r="AA321" s="6">
        <v>0.442</v>
      </c>
      <c r="AB321" s="6">
        <v>0.5</v>
      </c>
      <c r="AC321" s="6">
        <f t="shared" si="371"/>
        <v>5.3396471159950512E-2</v>
      </c>
      <c r="AD321" s="6">
        <f t="shared" si="343"/>
        <v>0.15936060420709225</v>
      </c>
      <c r="AE321" s="6">
        <f t="shared" si="344"/>
        <v>0.91999676500179162</v>
      </c>
      <c r="AF321" s="6">
        <f t="shared" si="345"/>
        <v>1.844917314018472</v>
      </c>
      <c r="AG321" s="6">
        <f t="shared" si="346"/>
        <v>8.9193328666019198</v>
      </c>
      <c r="AH321" s="6">
        <f t="shared" si="372"/>
        <v>0.27014238996743695</v>
      </c>
      <c r="AI321" s="6">
        <f t="shared" si="347"/>
        <v>8.797939429288576E-2</v>
      </c>
      <c r="AJ321" s="6">
        <f t="shared" si="348"/>
        <v>0.58315808378899314</v>
      </c>
      <c r="AK321" s="6">
        <f t="shared" si="349"/>
        <v>0.99764701303263859</v>
      </c>
      <c r="AL321" s="6">
        <f t="shared" si="350"/>
        <v>5.8120905519579029</v>
      </c>
      <c r="AM321" s="6">
        <f t="shared" si="373"/>
        <v>0.16009899932919194</v>
      </c>
      <c r="AN321" s="6">
        <f t="shared" si="351"/>
        <v>4.8571438710688447E-2</v>
      </c>
      <c r="AO321" s="6">
        <f t="shared" si="352"/>
        <v>0.36964624618847153</v>
      </c>
      <c r="AP321" s="6">
        <f t="shared" si="353"/>
        <v>0.53948193507114561</v>
      </c>
      <c r="AQ321" s="6">
        <f t="shared" si="354"/>
        <v>3.7873232325085242</v>
      </c>
      <c r="AR321" s="6">
        <f t="shared" si="374"/>
        <v>9.5333928279795366E-2</v>
      </c>
      <c r="AS321" s="6">
        <f t="shared" si="355"/>
        <v>2.6815195505579127E-2</v>
      </c>
      <c r="AT321" s="6">
        <f t="shared" si="356"/>
        <v>0.23430755933869318</v>
      </c>
      <c r="AU321" s="6">
        <f t="shared" si="357"/>
        <v>0.2917271885407689</v>
      </c>
      <c r="AV321" s="6">
        <f t="shared" si="358"/>
        <v>2.4679273557888486</v>
      </c>
      <c r="AW321" s="6">
        <f t="shared" si="375"/>
        <v>5.7035129531660352E-2</v>
      </c>
      <c r="AX321" s="6">
        <f t="shared" si="359"/>
        <v>1.4804064468532989E-2</v>
      </c>
      <c r="AY321" s="6">
        <f t="shared" si="360"/>
        <v>0.14852046498333288</v>
      </c>
      <c r="AZ321" s="6">
        <f t="shared" si="361"/>
        <v>0.15775273832418149</v>
      </c>
      <c r="BA321" s="6">
        <f t="shared" si="362"/>
        <v>1.6081715395115095</v>
      </c>
      <c r="BB321" s="6">
        <f t="shared" si="376"/>
        <v>3.4279001893277927E-2</v>
      </c>
      <c r="BD321" s="6">
        <f t="shared" si="398"/>
        <v>10.483664424527996</v>
      </c>
      <c r="BE321" s="6">
        <f t="shared" si="397"/>
        <v>4106.6559134675208</v>
      </c>
      <c r="BF321" s="6">
        <f t="shared" si="377"/>
        <v>32.958891225627028</v>
      </c>
      <c r="BG321" s="6">
        <f t="shared" si="363"/>
        <v>38.40453292342098</v>
      </c>
      <c r="BH321" s="6">
        <f t="shared" si="399"/>
        <v>0.13512223482938754</v>
      </c>
      <c r="BI321" s="6">
        <f t="shared" si="364"/>
        <v>1.5339170537313498</v>
      </c>
      <c r="BJ321" s="6">
        <f t="shared" si="378"/>
        <v>233.40292458253103</v>
      </c>
      <c r="BK321" s="6">
        <f t="shared" si="365"/>
        <v>137.72823768513626</v>
      </c>
      <c r="BL321" s="6">
        <f t="shared" si="379"/>
        <v>250.83444472039608</v>
      </c>
      <c r="BM321" s="6">
        <f t="shared" si="366"/>
        <v>189.20488244777573</v>
      </c>
      <c r="BN321" s="6">
        <f t="shared" si="380"/>
        <v>200.64930106359907</v>
      </c>
      <c r="BO321" s="6">
        <f t="shared" si="367"/>
        <v>236.42427293358963</v>
      </c>
      <c r="BP321" s="6">
        <f t="shared" si="381"/>
        <v>99.730469346370086</v>
      </c>
      <c r="BQ321" s="6">
        <f t="shared" si="368"/>
        <v>266.53466867131209</v>
      </c>
      <c r="BR321" s="6">
        <f t="shared" si="382"/>
        <v>23.086835433984813</v>
      </c>
      <c r="BS321" s="6">
        <f t="shared" si="369"/>
        <v>277.46493596482009</v>
      </c>
      <c r="BU321" s="6">
        <f t="shared" si="383"/>
        <v>3.5862495179870497</v>
      </c>
      <c r="BV321" s="6">
        <f t="shared" si="384"/>
        <v>4.9266289170877862</v>
      </c>
      <c r="BW321" s="6">
        <f t="shared" si="385"/>
        <v>6.1561554050148715</v>
      </c>
      <c r="BX321" s="6">
        <f t="shared" si="386"/>
        <v>6.9401877430142127</v>
      </c>
      <c r="BY321" s="6">
        <f t="shared" si="387"/>
        <v>7.2247965238397232</v>
      </c>
      <c r="CA321" s="6">
        <f t="shared" si="388"/>
        <v>3.3537808033408676</v>
      </c>
      <c r="CB321" s="6">
        <f t="shared" si="389"/>
        <v>4.6072738119424663</v>
      </c>
      <c r="CC321" s="6">
        <f t="shared" si="390"/>
        <v>5.7570996430027419</v>
      </c>
      <c r="CD321" s="6">
        <f t="shared" si="400"/>
        <v>6.4903092513114711</v>
      </c>
      <c r="CE321" s="6">
        <f t="shared" si="391"/>
        <v>6.7564690544170309</v>
      </c>
      <c r="CG321" s="6">
        <f t="shared" si="392"/>
        <v>89.788582342248333</v>
      </c>
      <c r="CH321" s="6">
        <f t="shared" si="393"/>
        <v>123.34753172443251</v>
      </c>
      <c r="CI321" s="6">
        <f t="shared" si="394"/>
        <v>154.13106749056132</v>
      </c>
      <c r="CJ321" s="6">
        <f t="shared" si="395"/>
        <v>173.76080931035335</v>
      </c>
      <c r="CK321" s="6">
        <f t="shared" si="396"/>
        <v>180.8865318303028</v>
      </c>
    </row>
    <row r="322" spans="1:89">
      <c r="A322" s="6">
        <v>1</v>
      </c>
      <c r="B322" s="6">
        <f t="shared" si="409"/>
        <v>1312.1087958324299</v>
      </c>
      <c r="C322" s="11">
        <v>30.899999999990399</v>
      </c>
      <c r="D322" s="6">
        <f t="shared" si="404"/>
        <v>60.553451612904858</v>
      </c>
      <c r="E322" s="6">
        <f t="shared" si="405"/>
        <v>10.25454838710359</v>
      </c>
      <c r="F322" s="6">
        <v>0</v>
      </c>
      <c r="G322" s="6">
        <v>0</v>
      </c>
      <c r="H322" s="11">
        <f t="shared" si="410"/>
        <v>70.808000000008448</v>
      </c>
      <c r="J322" s="6">
        <f t="shared" si="406"/>
        <v>85.517811000024892</v>
      </c>
      <c r="K322" s="6">
        <f t="shared" si="401"/>
        <v>14.482188999975095</v>
      </c>
      <c r="L322" s="6">
        <f t="shared" si="402"/>
        <v>0</v>
      </c>
      <c r="M322" s="6">
        <f t="shared" si="407"/>
        <v>0</v>
      </c>
      <c r="N322" s="11">
        <f t="shared" si="408"/>
        <v>99.999999999999986</v>
      </c>
      <c r="O322" s="6">
        <v>8.0000000000000002E-3</v>
      </c>
      <c r="P322" s="6">
        <f t="shared" si="339"/>
        <v>9.7756801650067657E-2</v>
      </c>
      <c r="Q322" s="6">
        <f t="shared" si="340"/>
        <v>0.22527659361992855</v>
      </c>
      <c r="R322" s="6">
        <v>0.3</v>
      </c>
      <c r="S322" s="6">
        <f t="shared" si="403"/>
        <v>2.0998749655295565E-2</v>
      </c>
      <c r="T322" s="6">
        <v>0.12</v>
      </c>
      <c r="U322" s="6">
        <f t="shared" si="341"/>
        <v>0.67473111273338782</v>
      </c>
      <c r="V322" s="6">
        <f t="shared" si="342"/>
        <v>1.2895298816208451</v>
      </c>
      <c r="W322" s="6">
        <v>0.06</v>
      </c>
      <c r="X322" s="6">
        <f t="shared" si="370"/>
        <v>0.20033720818771414</v>
      </c>
      <c r="Y322" s="6">
        <v>2.6700000000000002E-2</v>
      </c>
      <c r="Z322" s="6">
        <v>0.21</v>
      </c>
      <c r="AA322" s="6">
        <v>0.442</v>
      </c>
      <c r="AB322" s="6">
        <v>0.5</v>
      </c>
      <c r="AC322" s="6">
        <f t="shared" si="371"/>
        <v>5.3245852436954344E-2</v>
      </c>
      <c r="AD322" s="6">
        <f t="shared" si="343"/>
        <v>0.15916549767815172</v>
      </c>
      <c r="AE322" s="6">
        <f t="shared" si="344"/>
        <v>0.91640098558386007</v>
      </c>
      <c r="AF322" s="6">
        <f t="shared" si="345"/>
        <v>1.8380241986086339</v>
      </c>
      <c r="AG322" s="6">
        <f t="shared" si="346"/>
        <v>8.9050537443260556</v>
      </c>
      <c r="AH322" s="6">
        <f t="shared" si="372"/>
        <v>0.26882977221153992</v>
      </c>
      <c r="AI322" s="6">
        <f t="shared" si="347"/>
        <v>8.7871680380001302E-2</v>
      </c>
      <c r="AJ322" s="6">
        <f t="shared" si="348"/>
        <v>0.58087882812760527</v>
      </c>
      <c r="AK322" s="6">
        <f t="shared" si="349"/>
        <v>0.99391953107620568</v>
      </c>
      <c r="AL322" s="6">
        <f t="shared" si="350"/>
        <v>5.8027858704406823</v>
      </c>
      <c r="AM322" s="6">
        <f t="shared" si="373"/>
        <v>0.15926990730019575</v>
      </c>
      <c r="AN322" s="6">
        <f t="shared" si="351"/>
        <v>4.8511972289488281E-2</v>
      </c>
      <c r="AO322" s="6">
        <f t="shared" si="352"/>
        <v>0.36820149506050692</v>
      </c>
      <c r="AP322" s="6">
        <f t="shared" si="353"/>
        <v>0.53746628308950295</v>
      </c>
      <c r="AQ322" s="6">
        <f t="shared" si="354"/>
        <v>3.7812600378342101</v>
      </c>
      <c r="AR322" s="6">
        <f t="shared" si="374"/>
        <v>9.4810013190305617E-2</v>
      </c>
      <c r="AS322" s="6">
        <f t="shared" si="355"/>
        <v>2.6782365436039745E-2</v>
      </c>
      <c r="AT322" s="6">
        <f t="shared" si="356"/>
        <v>0.23339177535837213</v>
      </c>
      <c r="AU322" s="6">
        <f t="shared" si="357"/>
        <v>0.29063721601814185</v>
      </c>
      <c r="AV322" s="6">
        <f t="shared" si="358"/>
        <v>2.4639764059803473</v>
      </c>
      <c r="AW322" s="6">
        <f t="shared" si="375"/>
        <v>5.6703930672725215E-2</v>
      </c>
      <c r="AX322" s="6">
        <f t="shared" si="359"/>
        <v>1.4785939727810293E-2</v>
      </c>
      <c r="AY322" s="6">
        <f t="shared" si="360"/>
        <v>0.14793997725615307</v>
      </c>
      <c r="AZ322" s="6">
        <f t="shared" si="361"/>
        <v>0.157163330970679</v>
      </c>
      <c r="BA322" s="6">
        <f t="shared" si="362"/>
        <v>1.605596988432781</v>
      </c>
      <c r="BB322" s="6">
        <f t="shared" si="376"/>
        <v>3.4069559103762657E-2</v>
      </c>
      <c r="BD322" s="6">
        <f t="shared" si="398"/>
        <v>9.8614347559372266</v>
      </c>
      <c r="BE322" s="6">
        <f t="shared" si="397"/>
        <v>4093.3976789085928</v>
      </c>
      <c r="BF322" s="6">
        <f t="shared" si="377"/>
        <v>32.843679577155065</v>
      </c>
      <c r="BG322" s="6">
        <f t="shared" si="363"/>
        <v>38.386536634274499</v>
      </c>
      <c r="BH322" s="6">
        <f t="shared" si="399"/>
        <v>0.13209007678390911</v>
      </c>
      <c r="BI322" s="6">
        <f t="shared" si="364"/>
        <v>1.5293803968480277</v>
      </c>
      <c r="BJ322" s="6">
        <f t="shared" si="378"/>
        <v>233.62601626526634</v>
      </c>
      <c r="BK322" s="6">
        <f t="shared" si="365"/>
        <v>138.03858648312999</v>
      </c>
      <c r="BL322" s="6">
        <f t="shared" si="379"/>
        <v>250.23246152117324</v>
      </c>
      <c r="BM322" s="6">
        <f t="shared" si="366"/>
        <v>189.40238270367655</v>
      </c>
      <c r="BN322" s="6">
        <f t="shared" si="380"/>
        <v>199.00867725598175</v>
      </c>
      <c r="BO322" s="6">
        <f t="shared" si="367"/>
        <v>236.30318686343566</v>
      </c>
      <c r="BP322" s="6">
        <f t="shared" si="381"/>
        <v>97.94780192282137</v>
      </c>
      <c r="BQ322" s="6">
        <f t="shared" si="368"/>
        <v>265.98908010578339</v>
      </c>
      <c r="BR322" s="6">
        <f t="shared" si="382"/>
        <v>22.306024543724487</v>
      </c>
      <c r="BS322" s="6">
        <f t="shared" si="369"/>
        <v>276.63917896993041</v>
      </c>
      <c r="BU322" s="6">
        <f t="shared" si="383"/>
        <v>3.5960156499213412</v>
      </c>
      <c r="BV322" s="6">
        <f t="shared" si="384"/>
        <v>4.9340836478215468</v>
      </c>
      <c r="BW322" s="6">
        <f t="shared" si="385"/>
        <v>6.1558871308136123</v>
      </c>
      <c r="BX322" s="6">
        <f t="shared" si="386"/>
        <v>6.9292284073444526</v>
      </c>
      <c r="BY322" s="6">
        <f t="shared" si="387"/>
        <v>7.206672006010705</v>
      </c>
      <c r="CA322" s="6">
        <f t="shared" si="388"/>
        <v>3.3722251613709493</v>
      </c>
      <c r="CB322" s="6">
        <f t="shared" si="389"/>
        <v>4.6270213050537565</v>
      </c>
      <c r="CC322" s="6">
        <f t="shared" si="390"/>
        <v>5.7727884119590422</v>
      </c>
      <c r="CD322" s="6">
        <f t="shared" si="400"/>
        <v>6.4980024168260888</v>
      </c>
      <c r="CE322" s="6">
        <f t="shared" si="391"/>
        <v>6.758179895281752</v>
      </c>
      <c r="CG322" s="6">
        <f t="shared" si="392"/>
        <v>90.257850020583646</v>
      </c>
      <c r="CH322" s="6">
        <f t="shared" si="393"/>
        <v>123.84255944042755</v>
      </c>
      <c r="CI322" s="6">
        <f t="shared" si="394"/>
        <v>154.50909881573222</v>
      </c>
      <c r="CJ322" s="6">
        <f t="shared" si="395"/>
        <v>173.91950403834969</v>
      </c>
      <c r="CK322" s="6">
        <f t="shared" si="396"/>
        <v>180.88317304188621</v>
      </c>
    </row>
    <row r="323" spans="1:89">
      <c r="A323" s="6">
        <v>1</v>
      </c>
      <c r="B323" s="6">
        <f t="shared" si="409"/>
        <v>1312.8230815467148</v>
      </c>
      <c r="C323" s="11">
        <v>30.999999999990301</v>
      </c>
      <c r="D323" s="6">
        <f t="shared" si="404"/>
        <v>60.536451612904877</v>
      </c>
      <c r="E323" s="6">
        <f t="shared" si="405"/>
        <v>10.183548387103659</v>
      </c>
      <c r="F323" s="6">
        <v>0</v>
      </c>
      <c r="G323" s="6">
        <v>0</v>
      </c>
      <c r="H323" s="11">
        <f t="shared" si="410"/>
        <v>70.72000000000854</v>
      </c>
      <c r="J323" s="6">
        <f>100*D323/H323</f>
        <v>85.600186104210351</v>
      </c>
      <c r="K323" s="6">
        <f>100*E323/H323</f>
        <v>14.399813895789634</v>
      </c>
      <c r="L323" s="6">
        <f>100*F323/H323</f>
        <v>0</v>
      </c>
      <c r="M323" s="6">
        <f>100*G323/H323</f>
        <v>0</v>
      </c>
      <c r="N323" s="11">
        <f>SUM(J323:M323)</f>
        <v>99.999999999999986</v>
      </c>
      <c r="O323" s="6">
        <v>8.0000000000000002E-3</v>
      </c>
      <c r="P323" s="6">
        <f t="shared" si="339"/>
        <v>9.7516647284348765E-2</v>
      </c>
      <c r="Q323" s="6">
        <f t="shared" si="340"/>
        <v>0.22514120171060958</v>
      </c>
      <c r="R323" s="6">
        <v>0.3</v>
      </c>
      <c r="S323" s="6">
        <f>(J323*O323+K323*P323+L323*Q323+M323*R323)/100</f>
        <v>2.089023061469665E-2</v>
      </c>
      <c r="T323" s="6">
        <v>0.12</v>
      </c>
      <c r="U323" s="6">
        <f t="shared" si="341"/>
        <v>0.67476333496656127</v>
      </c>
      <c r="V323" s="6">
        <f t="shared" si="342"/>
        <v>1.287690516670827</v>
      </c>
      <c r="W323" s="6">
        <v>0.06</v>
      </c>
      <c r="X323" s="6">
        <f t="shared" si="370"/>
        <v>0.19988488779726088</v>
      </c>
      <c r="Y323" s="6">
        <v>2.6700000000000002E-2</v>
      </c>
      <c r="Z323" s="6">
        <v>0.21</v>
      </c>
      <c r="AA323" s="6">
        <v>0.442</v>
      </c>
      <c r="AB323" s="6">
        <v>0.5</v>
      </c>
      <c r="AC323" s="6">
        <f t="shared" si="371"/>
        <v>5.3094858870982399E-2</v>
      </c>
      <c r="AD323" s="6">
        <f t="shared" si="343"/>
        <v>0.15897080544018158</v>
      </c>
      <c r="AE323" s="6">
        <f t="shared" si="344"/>
        <v>0.91282248010630307</v>
      </c>
      <c r="AF323" s="6">
        <f t="shared" si="345"/>
        <v>1.8311630120043494</v>
      </c>
      <c r="AG323" s="6">
        <f t="shared" si="346"/>
        <v>8.8908103128656375</v>
      </c>
      <c r="AH323" s="6">
        <f t="shared" si="372"/>
        <v>0.26752404364239657</v>
      </c>
      <c r="AI323" s="6">
        <f t="shared" si="347"/>
        <v>8.7764195187814961E-2</v>
      </c>
      <c r="AJ323" s="6">
        <f t="shared" si="348"/>
        <v>0.57861052189381479</v>
      </c>
      <c r="AK323" s="6">
        <f t="shared" si="349"/>
        <v>0.99020931475940266</v>
      </c>
      <c r="AL323" s="6">
        <f t="shared" si="350"/>
        <v>5.7935044460722143</v>
      </c>
      <c r="AM323" s="6">
        <f t="shared" si="373"/>
        <v>0.15844515274779852</v>
      </c>
      <c r="AN323" s="6">
        <f t="shared" si="351"/>
        <v>4.8452632139825438E-2</v>
      </c>
      <c r="AO323" s="6">
        <f t="shared" si="352"/>
        <v>0.36676368444305185</v>
      </c>
      <c r="AP323" s="6">
        <f t="shared" si="353"/>
        <v>0.53545996757712844</v>
      </c>
      <c r="AQ323" s="6">
        <f t="shared" si="354"/>
        <v>3.7752119981783889</v>
      </c>
      <c r="AR323" s="6">
        <f t="shared" si="374"/>
        <v>9.4288831281219634E-2</v>
      </c>
      <c r="AS323" s="6">
        <f t="shared" si="355"/>
        <v>2.6749605078167347E-2</v>
      </c>
      <c r="AT323" s="6">
        <f t="shared" si="356"/>
        <v>0.2324803907574437</v>
      </c>
      <c r="AU323" s="6">
        <f t="shared" si="357"/>
        <v>0.28955229223163259</v>
      </c>
      <c r="AV323" s="6">
        <f t="shared" si="358"/>
        <v>2.4600353316122079</v>
      </c>
      <c r="AW323" s="6">
        <f t="shared" si="375"/>
        <v>5.6374455342328975E-2</v>
      </c>
      <c r="AX323" s="6">
        <f t="shared" si="359"/>
        <v>1.4767853473326166E-2</v>
      </c>
      <c r="AY323" s="6">
        <f t="shared" si="360"/>
        <v>0.14736227816231856</v>
      </c>
      <c r="AZ323" s="6">
        <f t="shared" si="361"/>
        <v>0.15657665374305763</v>
      </c>
      <c r="BA323" s="6">
        <f t="shared" si="362"/>
        <v>1.6030288724713959</v>
      </c>
      <c r="BB323" s="6">
        <f t="shared" si="376"/>
        <v>3.3861203864734013E-2</v>
      </c>
      <c r="BD323" s="6">
        <f t="shared" si="398"/>
        <v>9.2720928766518949</v>
      </c>
      <c r="BE323" s="6">
        <f t="shared" si="397"/>
        <v>4080.2230802439822</v>
      </c>
      <c r="BF323" s="6">
        <f t="shared" si="377"/>
        <v>32.72842694822139</v>
      </c>
      <c r="BG323" s="6">
        <f t="shared" si="363"/>
        <v>38.368284667545311</v>
      </c>
      <c r="BH323" s="6">
        <f t="shared" si="399"/>
        <v>0.12911323642460507</v>
      </c>
      <c r="BI323" s="6">
        <f t="shared" si="364"/>
        <v>1.5248634060079553</v>
      </c>
      <c r="BJ323" s="6">
        <f t="shared" si="378"/>
        <v>233.84143250970092</v>
      </c>
      <c r="BK323" s="6">
        <f t="shared" si="365"/>
        <v>138.34762792192518</v>
      </c>
      <c r="BL323" s="6">
        <f t="shared" si="379"/>
        <v>249.61736988848679</v>
      </c>
      <c r="BM323" s="6">
        <f t="shared" si="366"/>
        <v>189.59662459782095</v>
      </c>
      <c r="BN323" s="6">
        <f t="shared" si="380"/>
        <v>197.36132541066897</v>
      </c>
      <c r="BO323" s="6">
        <f t="shared" si="367"/>
        <v>236.17756795552359</v>
      </c>
      <c r="BP323" s="6">
        <f t="shared" si="381"/>
        <v>96.179818483619542</v>
      </c>
      <c r="BQ323" s="6">
        <f t="shared" si="368"/>
        <v>265.44130829409931</v>
      </c>
      <c r="BR323" s="6">
        <f t="shared" si="382"/>
        <v>21.544930434449558</v>
      </c>
      <c r="BS323" s="6">
        <f t="shared" si="369"/>
        <v>275.81629429723586</v>
      </c>
      <c r="BU323" s="6">
        <f t="shared" si="383"/>
        <v>3.6057808974439163</v>
      </c>
      <c r="BV323" s="6">
        <f t="shared" si="384"/>
        <v>4.9414933776853358</v>
      </c>
      <c r="BW323" s="6">
        <f t="shared" si="385"/>
        <v>6.1555414843786274</v>
      </c>
      <c r="BX323" s="6">
        <f t="shared" si="386"/>
        <v>6.9182479903415883</v>
      </c>
      <c r="BY323" s="6">
        <f t="shared" si="387"/>
        <v>7.1886532506505656</v>
      </c>
      <c r="CA323" s="6">
        <f t="shared" si="388"/>
        <v>3.3906878423336724</v>
      </c>
      <c r="CB323" s="6">
        <f t="shared" si="389"/>
        <v>4.6467220264457643</v>
      </c>
      <c r="CC323" s="6">
        <f t="shared" si="390"/>
        <v>5.7883493944012754</v>
      </c>
      <c r="CD323" s="6">
        <f t="shared" si="400"/>
        <v>6.505558717594111</v>
      </c>
      <c r="CE323" s="6">
        <f t="shared" si="391"/>
        <v>6.7598336873468963</v>
      </c>
      <c r="CG323" s="6">
        <f t="shared" si="392"/>
        <v>90.727882495465565</v>
      </c>
      <c r="CH323" s="6">
        <f t="shared" si="393"/>
        <v>124.33679229943552</v>
      </c>
      <c r="CI323" s="6">
        <f t="shared" si="394"/>
        <v>154.884409334623</v>
      </c>
      <c r="CJ323" s="6">
        <f t="shared" si="395"/>
        <v>174.07546620127528</v>
      </c>
      <c r="CK323" s="6">
        <f t="shared" si="396"/>
        <v>180.87934513381384</v>
      </c>
    </row>
    <row r="324" spans="1:89">
      <c r="A324" s="6">
        <v>1</v>
      </c>
      <c r="B324" s="6">
        <f t="shared" si="409"/>
        <v>1313.5373672609999</v>
      </c>
      <c r="C324" s="11">
        <v>31.099999999990199</v>
      </c>
      <c r="D324" s="6">
        <f t="shared" si="404"/>
        <v>60.519451612904895</v>
      </c>
      <c r="E324" s="6">
        <f t="shared" si="405"/>
        <v>10.112548387103732</v>
      </c>
      <c r="F324" s="6">
        <v>0</v>
      </c>
      <c r="G324" s="6">
        <v>0</v>
      </c>
      <c r="H324" s="11">
        <f t="shared" si="410"/>
        <v>70.632000000008631</v>
      </c>
      <c r="J324" s="6">
        <f t="shared" si="406"/>
        <v>85.6827664697269</v>
      </c>
      <c r="K324" s="6">
        <f t="shared" si="401"/>
        <v>14.317233530273102</v>
      </c>
      <c r="L324" s="6">
        <f t="shared" si="402"/>
        <v>0</v>
      </c>
      <c r="M324" s="6">
        <f t="shared" si="407"/>
        <v>0</v>
      </c>
      <c r="N324" s="11">
        <f t="shared" si="408"/>
        <v>100</v>
      </c>
      <c r="O324" s="6">
        <v>8.0000000000000002E-3</v>
      </c>
      <c r="P324" s="6">
        <f t="shared" si="339"/>
        <v>9.7277298320142924E-2</v>
      </c>
      <c r="Q324" s="6">
        <f t="shared" si="340"/>
        <v>0.22500601296227768</v>
      </c>
      <c r="R324" s="6">
        <v>0.3</v>
      </c>
      <c r="S324" s="6">
        <f t="shared" si="403"/>
        <v>2.0782039290013449E-2</v>
      </c>
      <c r="T324" s="6">
        <v>0.12</v>
      </c>
      <c r="U324" s="6">
        <f t="shared" si="341"/>
        <v>0.67479552972521517</v>
      </c>
      <c r="V324" s="6">
        <f t="shared" si="342"/>
        <v>1.2858554278899545</v>
      </c>
      <c r="W324" s="6">
        <v>0.06</v>
      </c>
      <c r="X324" s="6">
        <f t="shared" si="370"/>
        <v>0.1994313716062748</v>
      </c>
      <c r="Y324" s="6">
        <v>2.6700000000000002E-2</v>
      </c>
      <c r="Z324" s="6">
        <v>0.21</v>
      </c>
      <c r="AA324" s="6">
        <v>0.442</v>
      </c>
      <c r="AB324" s="6">
        <v>0.5</v>
      </c>
      <c r="AC324" s="6">
        <f t="shared" si="371"/>
        <v>5.2943489060990598E-2</v>
      </c>
      <c r="AD324" s="6">
        <f t="shared" si="343"/>
        <v>0.15877652632038441</v>
      </c>
      <c r="AE324" s="6">
        <f t="shared" si="344"/>
        <v>0.90926115158661558</v>
      </c>
      <c r="AF324" s="6">
        <f t="shared" si="345"/>
        <v>1.8243335805284102</v>
      </c>
      <c r="AG324" s="6">
        <f t="shared" si="346"/>
        <v>8.8766024567539183</v>
      </c>
      <c r="AH324" s="6">
        <f t="shared" si="372"/>
        <v>0.26622516272854568</v>
      </c>
      <c r="AI324" s="6">
        <f t="shared" si="347"/>
        <v>8.7656938068851567E-2</v>
      </c>
      <c r="AJ324" s="6">
        <f t="shared" si="348"/>
        <v>0.57635310361334946</v>
      </c>
      <c r="AK324" s="6">
        <f t="shared" si="349"/>
        <v>0.98651627016552801</v>
      </c>
      <c r="AL324" s="6">
        <f t="shared" si="350"/>
        <v>5.7842462036110867</v>
      </c>
      <c r="AM324" s="6">
        <f t="shared" si="373"/>
        <v>0.15762470934334735</v>
      </c>
      <c r="AN324" s="6">
        <f t="shared" si="351"/>
        <v>4.8393417904243501E-2</v>
      </c>
      <c r="AO324" s="6">
        <f t="shared" si="352"/>
        <v>0.36533277536942721</v>
      </c>
      <c r="AP324" s="6">
        <f t="shared" si="353"/>
        <v>0.53346293774815989</v>
      </c>
      <c r="AQ324" s="6">
        <f t="shared" si="354"/>
        <v>3.7691790645116185</v>
      </c>
      <c r="AR324" s="6">
        <f t="shared" si="374"/>
        <v>9.3770365861880908E-2</v>
      </c>
      <c r="AS324" s="6">
        <f t="shared" si="355"/>
        <v>2.6716914234618305E-2</v>
      </c>
      <c r="AT324" s="6">
        <f t="shared" si="356"/>
        <v>0.23157338083611034</v>
      </c>
      <c r="AU324" s="6">
        <f t="shared" si="357"/>
        <v>0.28847238971856654</v>
      </c>
      <c r="AV324" s="6">
        <f t="shared" si="358"/>
        <v>2.4561041007354549</v>
      </c>
      <c r="AW324" s="6">
        <f t="shared" si="375"/>
        <v>5.6046692959819844E-2</v>
      </c>
      <c r="AX324" s="6">
        <f t="shared" si="359"/>
        <v>1.4749805596131692E-2</v>
      </c>
      <c r="AY324" s="6">
        <f t="shared" si="360"/>
        <v>0.1467873520453758</v>
      </c>
      <c r="AZ324" s="6">
        <f t="shared" si="361"/>
        <v>0.15599269179075737</v>
      </c>
      <c r="BA324" s="6">
        <f t="shared" si="362"/>
        <v>1.6004671708084948</v>
      </c>
      <c r="BB324" s="6">
        <f t="shared" si="376"/>
        <v>3.365392946891279E-2</v>
      </c>
      <c r="BD324" s="6">
        <f t="shared" si="398"/>
        <v>8.7141387747544794</v>
      </c>
      <c r="BE324" s="6">
        <f t="shared" si="397"/>
        <v>4067.1314116219041</v>
      </c>
      <c r="BF324" s="6">
        <f t="shared" si="377"/>
        <v>32.61313324345943</v>
      </c>
      <c r="BG324" s="6">
        <f t="shared" si="363"/>
        <v>38.349779357500033</v>
      </c>
      <c r="BH324" s="6">
        <f t="shared" si="399"/>
        <v>0.12619094273569262</v>
      </c>
      <c r="BI324" s="6">
        <f t="shared" si="364"/>
        <v>1.5203660668977581</v>
      </c>
      <c r="BJ324" s="6">
        <f t="shared" si="378"/>
        <v>234.04910533647751</v>
      </c>
      <c r="BK324" s="6">
        <f t="shared" si="365"/>
        <v>138.65534971425473</v>
      </c>
      <c r="BL324" s="6">
        <f t="shared" si="379"/>
        <v>248.9891767741891</v>
      </c>
      <c r="BM324" s="6">
        <f t="shared" si="366"/>
        <v>189.78759743440079</v>
      </c>
      <c r="BN324" s="6">
        <f t="shared" si="380"/>
        <v>195.70748871541042</v>
      </c>
      <c r="BO324" s="6">
        <f t="shared" si="367"/>
        <v>236.047439083369</v>
      </c>
      <c r="BP324" s="6">
        <f t="shared" si="381"/>
        <v>94.426744628226658</v>
      </c>
      <c r="BQ324" s="6">
        <f t="shared" si="368"/>
        <v>264.89142223729624</v>
      </c>
      <c r="BR324" s="6">
        <f t="shared" si="382"/>
        <v>20.803289240370628</v>
      </c>
      <c r="BS324" s="6">
        <f t="shared" si="369"/>
        <v>274.996316789015</v>
      </c>
      <c r="BU324" s="6">
        <f t="shared" si="383"/>
        <v>3.6155449141362013</v>
      </c>
      <c r="BV324" s="6">
        <f t="shared" si="384"/>
        <v>4.9488576105010678</v>
      </c>
      <c r="BW324" s="6">
        <f t="shared" si="385"/>
        <v>6.1551185701204147</v>
      </c>
      <c r="BX324" s="6">
        <f t="shared" si="386"/>
        <v>6.9072476211128881</v>
      </c>
      <c r="BY324" s="6">
        <f t="shared" si="387"/>
        <v>7.1707405204466763</v>
      </c>
      <c r="CA324" s="6">
        <f t="shared" si="388"/>
        <v>3.4091681748478666</v>
      </c>
      <c r="CB324" s="6">
        <f t="shared" si="389"/>
        <v>4.6663748530986524</v>
      </c>
      <c r="CC324" s="6">
        <f t="shared" si="390"/>
        <v>5.8037819581845573</v>
      </c>
      <c r="CD324" s="6">
        <f t="shared" si="400"/>
        <v>6.5129791843057747</v>
      </c>
      <c r="CE324" s="6">
        <f t="shared" si="391"/>
        <v>6.7614318043230144</v>
      </c>
      <c r="CG324" s="6">
        <f t="shared" si="392"/>
        <v>91.198661120591197</v>
      </c>
      <c r="CH324" s="6">
        <f t="shared" si="393"/>
        <v>124.83019817829417</v>
      </c>
      <c r="CI324" s="6">
        <f t="shared" si="394"/>
        <v>155.25697673917026</v>
      </c>
      <c r="CJ324" s="6">
        <f t="shared" si="395"/>
        <v>174.22871241647471</v>
      </c>
      <c r="CK324" s="6">
        <f t="shared" si="396"/>
        <v>180.87506869324781</v>
      </c>
    </row>
    <row r="325" spans="1:89">
      <c r="A325" s="6">
        <v>1</v>
      </c>
      <c r="B325" s="6">
        <f t="shared" si="409"/>
        <v>1314.251652975285</v>
      </c>
      <c r="C325" s="11">
        <v>31.199999999990101</v>
      </c>
      <c r="D325" s="6">
        <f t="shared" si="404"/>
        <v>60.502451612904906</v>
      </c>
      <c r="E325" s="6">
        <f t="shared" si="405"/>
        <v>10.041548387103802</v>
      </c>
      <c r="F325" s="6">
        <v>0</v>
      </c>
      <c r="G325" s="6">
        <v>0</v>
      </c>
      <c r="H325" s="11">
        <f t="shared" si="410"/>
        <v>70.544000000008708</v>
      </c>
      <c r="J325" s="6">
        <f t="shared" si="406"/>
        <v>85.765552864733266</v>
      </c>
      <c r="K325" s="6">
        <f t="shared" si="401"/>
        <v>14.234447135266731</v>
      </c>
      <c r="L325" s="6">
        <f t="shared" si="402"/>
        <v>0</v>
      </c>
      <c r="M325" s="6">
        <f t="shared" si="407"/>
        <v>0</v>
      </c>
      <c r="N325" s="11">
        <f t="shared" si="408"/>
        <v>100</v>
      </c>
      <c r="O325" s="6">
        <v>8.0000000000000002E-3</v>
      </c>
      <c r="P325" s="6">
        <f t="shared" si="339"/>
        <v>9.7038751431741038E-2</v>
      </c>
      <c r="Q325" s="6">
        <f t="shared" si="340"/>
        <v>0.22487102694233013</v>
      </c>
      <c r="R325" s="6">
        <v>0.3</v>
      </c>
      <c r="S325" s="6">
        <f t="shared" si="403"/>
        <v>2.0674174002452729E-2</v>
      </c>
      <c r="T325" s="6">
        <v>0.12</v>
      </c>
      <c r="U325" s="6">
        <f t="shared" si="341"/>
        <v>0.67482769704443712</v>
      </c>
      <c r="V325" s="6">
        <f t="shared" si="342"/>
        <v>1.2840246022432542</v>
      </c>
      <c r="W325" s="6">
        <v>0.06</v>
      </c>
      <c r="X325" s="6">
        <f t="shared" si="370"/>
        <v>0.19897665522760824</v>
      </c>
      <c r="Y325" s="6">
        <v>2.6700000000000002E-2</v>
      </c>
      <c r="Z325" s="6">
        <v>0.21</v>
      </c>
      <c r="AA325" s="6">
        <v>0.442</v>
      </c>
      <c r="AB325" s="6">
        <v>0.5</v>
      </c>
      <c r="AC325" s="6">
        <f t="shared" si="371"/>
        <v>5.2791741598943911E-2</v>
      </c>
      <c r="AD325" s="6">
        <f t="shared" si="343"/>
        <v>0.15858265915005679</v>
      </c>
      <c r="AE325" s="6">
        <f t="shared" si="344"/>
        <v>0.90571690366070601</v>
      </c>
      <c r="AF325" s="6">
        <f t="shared" si="345"/>
        <v>1.8175357315800649</v>
      </c>
      <c r="AG325" s="6">
        <f t="shared" si="346"/>
        <v>8.8624300609766706</v>
      </c>
      <c r="AH325" s="6">
        <f t="shared" si="372"/>
        <v>0.26493308821439959</v>
      </c>
      <c r="AI325" s="6">
        <f t="shared" si="347"/>
        <v>8.7549908377896474E-2</v>
      </c>
      <c r="AJ325" s="6">
        <f t="shared" si="348"/>
        <v>0.57410651220393016</v>
      </c>
      <c r="AK325" s="6">
        <f t="shared" si="349"/>
        <v>0.98284030395997901</v>
      </c>
      <c r="AL325" s="6">
        <f t="shared" si="350"/>
        <v>5.7750110681107651</v>
      </c>
      <c r="AM325" s="6">
        <f t="shared" si="373"/>
        <v>0.15680855093266241</v>
      </c>
      <c r="AN325" s="6">
        <f t="shared" si="351"/>
        <v>4.8334329226534009E-2</v>
      </c>
      <c r="AO325" s="6">
        <f t="shared" si="352"/>
        <v>0.36390872912142624</v>
      </c>
      <c r="AP325" s="6">
        <f t="shared" si="353"/>
        <v>0.53147514313150745</v>
      </c>
      <c r="AQ325" s="6">
        <f t="shared" si="354"/>
        <v>3.7631611879966087</v>
      </c>
      <c r="AR325" s="6">
        <f t="shared" si="374"/>
        <v>9.3254600352007666E-2</v>
      </c>
      <c r="AS325" s="6">
        <f t="shared" si="355"/>
        <v>2.6684292708737959E-2</v>
      </c>
      <c r="AT325" s="6">
        <f t="shared" si="356"/>
        <v>0.23067072105207354</v>
      </c>
      <c r="AU325" s="6">
        <f t="shared" si="357"/>
        <v>0.28739748118648373</v>
      </c>
      <c r="AV325" s="6">
        <f t="shared" si="358"/>
        <v>2.4521826815263226</v>
      </c>
      <c r="AW325" s="6">
        <f t="shared" si="375"/>
        <v>5.5720633014388808E-2</v>
      </c>
      <c r="AX325" s="6">
        <f t="shared" si="359"/>
        <v>1.4731795987658242E-2</v>
      </c>
      <c r="AY325" s="6">
        <f t="shared" si="360"/>
        <v>0.14621518334870515</v>
      </c>
      <c r="AZ325" s="6">
        <f t="shared" si="361"/>
        <v>0.15541143035526256</v>
      </c>
      <c r="BA325" s="6">
        <f t="shared" si="362"/>
        <v>1.5979118627068085</v>
      </c>
      <c r="BB325" s="6">
        <f t="shared" si="376"/>
        <v>3.3447729253224444E-2</v>
      </c>
      <c r="BD325" s="6">
        <f t="shared" si="398"/>
        <v>8.1861281775863759</v>
      </c>
      <c r="BE325" s="6">
        <f t="shared" si="397"/>
        <v>4054.1219716108735</v>
      </c>
      <c r="BF325" s="6">
        <f t="shared" si="377"/>
        <v>32.497798368242542</v>
      </c>
      <c r="BG325" s="6">
        <f t="shared" si="363"/>
        <v>38.331023008175499</v>
      </c>
      <c r="BH325" s="6">
        <f t="shared" si="399"/>
        <v>0.12332243200423497</v>
      </c>
      <c r="BI325" s="6">
        <f t="shared" si="364"/>
        <v>1.515888362939769</v>
      </c>
      <c r="BJ325" s="6">
        <f t="shared" si="378"/>
        <v>234.24896703624947</v>
      </c>
      <c r="BK325" s="6">
        <f t="shared" si="365"/>
        <v>138.96173951336348</v>
      </c>
      <c r="BL325" s="6">
        <f t="shared" si="379"/>
        <v>248.34789136727795</v>
      </c>
      <c r="BM325" s="6">
        <f t="shared" si="366"/>
        <v>189.97529068418555</v>
      </c>
      <c r="BN325" s="6">
        <f t="shared" si="380"/>
        <v>194.04741273370243</v>
      </c>
      <c r="BO325" s="6">
        <f t="shared" si="367"/>
        <v>235.91282361429964</v>
      </c>
      <c r="BP325" s="6">
        <f t="shared" si="381"/>
        <v>92.68880007044018</v>
      </c>
      <c r="BQ325" s="6">
        <f t="shared" si="368"/>
        <v>264.33949075599264</v>
      </c>
      <c r="BR325" s="6">
        <f t="shared" si="382"/>
        <v>20.080833523621298</v>
      </c>
      <c r="BS325" s="6">
        <f t="shared" si="369"/>
        <v>274.17927998367776</v>
      </c>
      <c r="BU325" s="6">
        <f t="shared" si="383"/>
        <v>3.6253073517950405</v>
      </c>
      <c r="BV325" s="6">
        <f t="shared" si="384"/>
        <v>4.9561758537899276</v>
      </c>
      <c r="BW325" s="6">
        <f t="shared" si="385"/>
        <v>6.1546185074158481</v>
      </c>
      <c r="BX325" s="6">
        <f t="shared" si="386"/>
        <v>6.8962284335487869</v>
      </c>
      <c r="BY325" s="6">
        <f t="shared" si="387"/>
        <v>7.1529340587961601</v>
      </c>
      <c r="CA325" s="6">
        <f t="shared" si="388"/>
        <v>3.4276654843255279</v>
      </c>
      <c r="CB325" s="6">
        <f t="shared" si="389"/>
        <v>4.6859786660217422</v>
      </c>
      <c r="CC325" s="6">
        <f t="shared" si="390"/>
        <v>5.8190854953621818</v>
      </c>
      <c r="CD325" s="6">
        <f t="shared" si="400"/>
        <v>6.5202648713343816</v>
      </c>
      <c r="CE325" s="6">
        <f t="shared" si="391"/>
        <v>6.7629756061516515</v>
      </c>
      <c r="CG325" s="6">
        <f t="shared" si="392"/>
        <v>91.670167085308549</v>
      </c>
      <c r="CH325" s="6">
        <f t="shared" si="393"/>
        <v>125.32274495185492</v>
      </c>
      <c r="CI325" s="6">
        <f t="shared" si="394"/>
        <v>155.62677924170671</v>
      </c>
      <c r="CJ325" s="6">
        <f t="shared" si="395"/>
        <v>174.37925985747256</v>
      </c>
      <c r="CK325" s="6">
        <f t="shared" si="396"/>
        <v>180.8703639969639</v>
      </c>
    </row>
    <row r="326" spans="1:89">
      <c r="A326" s="6">
        <v>1</v>
      </c>
      <c r="B326" s="6">
        <f t="shared" si="409"/>
        <v>1314.9659386895698</v>
      </c>
      <c r="C326" s="11">
        <v>31.29999999999</v>
      </c>
      <c r="D326" s="6">
        <f t="shared" si="404"/>
        <v>60.485451612904924</v>
      </c>
      <c r="E326" s="6">
        <f t="shared" si="405"/>
        <v>9.9705483871038734</v>
      </c>
      <c r="F326" s="6">
        <v>0</v>
      </c>
      <c r="G326" s="6">
        <v>0</v>
      </c>
      <c r="H326" s="11">
        <f t="shared" si="410"/>
        <v>70.4560000000088</v>
      </c>
      <c r="J326" s="6">
        <f t="shared" si="406"/>
        <v>85.848546061225974</v>
      </c>
      <c r="K326" s="6">
        <f t="shared" si="401"/>
        <v>14.151453938774027</v>
      </c>
      <c r="L326" s="6">
        <f t="shared" si="402"/>
        <v>0</v>
      </c>
      <c r="M326" s="6">
        <f t="shared" si="407"/>
        <v>0</v>
      </c>
      <c r="N326" s="11">
        <f t="shared" si="408"/>
        <v>100</v>
      </c>
      <c r="O326" s="6">
        <v>8.0000000000000002E-3</v>
      </c>
      <c r="P326" s="6">
        <f>10^(-3.46+3852/(B326+273.15)+0.87*$J$2-92*A326/(B326+273))</f>
        <v>9.680100330956895E-2</v>
      </c>
      <c r="Q326" s="6">
        <f t="shared" si="340"/>
        <v>0.22473624321934407</v>
      </c>
      <c r="R326" s="6">
        <v>0.3</v>
      </c>
      <c r="S326" s="6">
        <f t="shared" si="403"/>
        <v>2.056663308052285E-2</v>
      </c>
      <c r="T326" s="6">
        <v>0.12</v>
      </c>
      <c r="U326" s="6">
        <f t="shared" si="341"/>
        <v>0.67485983695925589</v>
      </c>
      <c r="V326" s="6">
        <f t="shared" si="342"/>
        <v>1.282198026744255</v>
      </c>
      <c r="W326" s="6">
        <v>0.06</v>
      </c>
      <c r="X326" s="6">
        <f t="shared" si="370"/>
        <v>0.19852073425204575</v>
      </c>
      <c r="Y326" s="6">
        <v>2.6700000000000002E-2</v>
      </c>
      <c r="Z326" s="6">
        <v>0.21</v>
      </c>
      <c r="AA326" s="6">
        <v>0.442</v>
      </c>
      <c r="AB326" s="6">
        <v>0.5</v>
      </c>
      <c r="AC326" s="6">
        <f t="shared" si="371"/>
        <v>5.2639615069772799E-2</v>
      </c>
      <c r="AD326" s="6">
        <f t="shared" si="343"/>
        <v>0.15838920276457086</v>
      </c>
      <c r="AE326" s="6">
        <f t="shared" si="344"/>
        <v>0.90218964057848516</v>
      </c>
      <c r="AF326" s="6">
        <f t="shared" si="345"/>
        <v>1.810769293627551</v>
      </c>
      <c r="AG326" s="6">
        <f t="shared" si="346"/>
        <v>8.8482930109700693</v>
      </c>
      <c r="AH326" s="6">
        <f t="shared" si="372"/>
        <v>0.26364777911820647</v>
      </c>
      <c r="AI326" s="6">
        <f t="shared" si="347"/>
        <v>8.7443105471984944E-2</v>
      </c>
      <c r="AJ326" s="6">
        <f t="shared" si="348"/>
        <v>0.57187068697247578</v>
      </c>
      <c r="AK326" s="6">
        <f t="shared" si="349"/>
        <v>0.97918132338621422</v>
      </c>
      <c r="AL326" s="6">
        <f t="shared" si="350"/>
        <v>5.765798964918206</v>
      </c>
      <c r="AM326" s="6">
        <f t="shared" si="373"/>
        <v>0.15599665153474393</v>
      </c>
      <c r="AN326" s="6">
        <f t="shared" si="351"/>
        <v>4.8275365751730623E-2</v>
      </c>
      <c r="AO326" s="6">
        <f t="shared" si="352"/>
        <v>0.36249150722754331</v>
      </c>
      <c r="AP326" s="6">
        <f t="shared" si="353"/>
        <v>0.5294965335686701</v>
      </c>
      <c r="AQ326" s="6">
        <f t="shared" si="354"/>
        <v>3.7571583199873184</v>
      </c>
      <c r="AR326" s="6">
        <f t="shared" si="374"/>
        <v>9.2741518280873306E-2</v>
      </c>
      <c r="AS326" s="6">
        <f t="shared" si="355"/>
        <v>2.6651740304557411E-2</v>
      </c>
      <c r="AT326" s="6">
        <f t="shared" si="356"/>
        <v>0.22977238701941088</v>
      </c>
      <c r="AU326" s="6">
        <f t="shared" si="357"/>
        <v>0.28632753951195805</v>
      </c>
      <c r="AV326" s="6">
        <f t="shared" si="358"/>
        <v>2.4482710422856697</v>
      </c>
      <c r="AW326" s="6">
        <f t="shared" si="375"/>
        <v>5.5396265064549824E-2</v>
      </c>
      <c r="AX326" s="6">
        <f t="shared" si="359"/>
        <v>1.4713824539715812E-2</v>
      </c>
      <c r="AY326" s="6">
        <f t="shared" si="360"/>
        <v>0.145645756614809</v>
      </c>
      <c r="AZ326" s="6">
        <f t="shared" si="361"/>
        <v>0.15483285476946312</v>
      </c>
      <c r="BA326" s="6">
        <f t="shared" si="362"/>
        <v>1.5953629275102765</v>
      </c>
      <c r="BB326" s="6">
        <f t="shared" si="376"/>
        <v>3.3242596598469523E-2</v>
      </c>
      <c r="BD326" s="6">
        <f t="shared" si="398"/>
        <v>7.6866710816465584</v>
      </c>
      <c r="BE326" s="6">
        <f t="shared" si="397"/>
        <v>4041.1940633024824</v>
      </c>
      <c r="BF326" s="6">
        <f t="shared" si="377"/>
        <v>32.382422228700875</v>
      </c>
      <c r="BG326" s="6">
        <f t="shared" si="363"/>
        <v>38.312017893864095</v>
      </c>
      <c r="BH326" s="6">
        <f t="shared" si="399"/>
        <v>0.12050694778568562</v>
      </c>
      <c r="BI326" s="6">
        <f t="shared" si="364"/>
        <v>1.5114302753514206</v>
      </c>
      <c r="BJ326" s="6">
        <f t="shared" si="378"/>
        <v>234.44095018465813</v>
      </c>
      <c r="BK326" s="6">
        <f t="shared" si="365"/>
        <v>139.26678491486899</v>
      </c>
      <c r="BL326" s="6">
        <f t="shared" si="379"/>
        <v>247.69352511745186</v>
      </c>
      <c r="BM326" s="6">
        <f t="shared" si="366"/>
        <v>190.15969398908405</v>
      </c>
      <c r="BN326" s="6">
        <f t="shared" si="380"/>
        <v>192.38134534300463</v>
      </c>
      <c r="BO326" s="6">
        <f t="shared" si="367"/>
        <v>235.77374540896014</v>
      </c>
      <c r="BP326" s="6">
        <f t="shared" si="381"/>
        <v>90.966198541303513</v>
      </c>
      <c r="BQ326" s="6">
        <f t="shared" si="368"/>
        <v>263.78558247415691</v>
      </c>
      <c r="BR326" s="6">
        <f t="shared" si="382"/>
        <v>19.377292496311281</v>
      </c>
      <c r="BS326" s="6">
        <f t="shared" si="369"/>
        <v>273.36521612589121</v>
      </c>
      <c r="BU326" s="6">
        <f t="shared" si="383"/>
        <v>3.6350678604473461</v>
      </c>
      <c r="BV326" s="6">
        <f t="shared" si="384"/>
        <v>4.9634476188616334</v>
      </c>
      <c r="BW326" s="6">
        <f t="shared" si="385"/>
        <v>6.1540414306060542</v>
      </c>
      <c r="BX326" s="6">
        <f t="shared" si="386"/>
        <v>6.8851915658664327</v>
      </c>
      <c r="BY326" s="6">
        <f t="shared" si="387"/>
        <v>7.1352340898147348</v>
      </c>
      <c r="CA326" s="6">
        <f t="shared" si="388"/>
        <v>3.4461790929451066</v>
      </c>
      <c r="CB326" s="6">
        <f t="shared" si="389"/>
        <v>4.7055323503490616</v>
      </c>
      <c r="CC326" s="6">
        <f t="shared" si="390"/>
        <v>5.834259422233357</v>
      </c>
      <c r="CD326" s="6">
        <f t="shared" si="400"/>
        <v>6.5274168560613521</v>
      </c>
      <c r="CE326" s="6">
        <f t="shared" si="391"/>
        <v>6.7644664384787276</v>
      </c>
      <c r="CG326" s="6">
        <f t="shared" si="392"/>
        <v>92.142381415833597</v>
      </c>
      <c r="CH326" s="6">
        <f t="shared" si="393"/>
        <v>125.81440049880585</v>
      </c>
      <c r="CI326" s="6">
        <f t="shared" si="394"/>
        <v>155.99379558156642</v>
      </c>
      <c r="CJ326" s="6">
        <f t="shared" si="395"/>
        <v>174.52712624326946</v>
      </c>
      <c r="CK326" s="6">
        <f t="shared" si="396"/>
        <v>180.86525100361075</v>
      </c>
    </row>
    <row r="327" spans="1:89">
      <c r="A327" s="6">
        <v>1</v>
      </c>
      <c r="B327" s="6">
        <f t="shared" si="409"/>
        <v>1315.6802244038549</v>
      </c>
      <c r="C327" s="11">
        <v>31.399999999989902</v>
      </c>
      <c r="D327" s="6">
        <f t="shared" si="404"/>
        <v>60.468451612904943</v>
      </c>
      <c r="E327" s="6">
        <f t="shared" si="405"/>
        <v>9.8995483871039429</v>
      </c>
      <c r="F327" s="6">
        <v>0</v>
      </c>
      <c r="G327" s="6">
        <v>0</v>
      </c>
      <c r="H327" s="11">
        <f t="shared" si="410"/>
        <v>70.368000000008891</v>
      </c>
      <c r="J327" s="6">
        <f t="shared" si="406"/>
        <v>85.931746835063251</v>
      </c>
      <c r="K327" s="6">
        <f t="shared" si="401"/>
        <v>14.068253164936749</v>
      </c>
      <c r="L327" s="6">
        <f t="shared" si="402"/>
        <v>0</v>
      </c>
      <c r="M327" s="6">
        <f t="shared" si="407"/>
        <v>0</v>
      </c>
      <c r="N327" s="11">
        <f t="shared" si="408"/>
        <v>100</v>
      </c>
      <c r="O327" s="6">
        <v>8.0000000000000002E-3</v>
      </c>
      <c r="P327" s="6">
        <f t="shared" si="339"/>
        <v>9.656405066009785E-2</v>
      </c>
      <c r="Q327" s="6">
        <f t="shared" si="340"/>
        <v>0.22460166136307227</v>
      </c>
      <c r="R327" s="6">
        <v>0.3</v>
      </c>
      <c r="S327" s="6">
        <f t="shared" si="403"/>
        <v>2.0459414859985401E-2</v>
      </c>
      <c r="T327" s="6">
        <v>0.12</v>
      </c>
      <c r="U327" s="6">
        <f t="shared" si="341"/>
        <v>0.67489194950464071</v>
      </c>
      <c r="V327" s="6">
        <f t="shared" si="342"/>
        <v>1.2803756884547808</v>
      </c>
      <c r="W327" s="6">
        <v>0.06</v>
      </c>
      <c r="X327" s="6">
        <f t="shared" si="370"/>
        <v>0.19806360424816585</v>
      </c>
      <c r="Y327" s="6">
        <v>2.6700000000000002E-2</v>
      </c>
      <c r="Z327" s="6">
        <v>0.21</v>
      </c>
      <c r="AA327" s="6">
        <v>0.442</v>
      </c>
      <c r="AB327" s="6">
        <v>0.5</v>
      </c>
      <c r="AC327" s="6">
        <f t="shared" si="371"/>
        <v>5.2487108051329064E-2</v>
      </c>
      <c r="AD327" s="6">
        <f t="shared" si="343"/>
        <v>0.15819615600335843</v>
      </c>
      <c r="AE327" s="6">
        <f t="shared" si="344"/>
        <v>0.89867926719951219</v>
      </c>
      <c r="AF327" s="6">
        <f t="shared" si="345"/>
        <v>1.8040340962006982</v>
      </c>
      <c r="AG327" s="6">
        <f t="shared" si="346"/>
        <v>8.8341911926186807</v>
      </c>
      <c r="AH327" s="6">
        <f t="shared" si="372"/>
        <v>0.26236919473003345</v>
      </c>
      <c r="AI327" s="6">
        <f t="shared" si="347"/>
        <v>8.733652871039331E-2</v>
      </c>
      <c r="AJ327" s="6">
        <f t="shared" si="348"/>
        <v>0.56964556761234209</v>
      </c>
      <c r="AK327" s="6">
        <f t="shared" si="349"/>
        <v>0.97553923626175154</v>
      </c>
      <c r="AL327" s="6">
        <f t="shared" si="350"/>
        <v>5.7566098196725504</v>
      </c>
      <c r="AM327" s="6">
        <f t="shared" si="373"/>
        <v>0.15518898534049272</v>
      </c>
      <c r="AN327" s="6">
        <f t="shared" si="351"/>
        <v>4.8216527126104282E-2</v>
      </c>
      <c r="AO327" s="6">
        <f t="shared" si="352"/>
        <v>0.36108107146122315</v>
      </c>
      <c r="AP327" s="6">
        <f t="shared" si="353"/>
        <v>0.52752705921157261</v>
      </c>
      <c r="AQ327" s="6">
        <f t="shared" si="354"/>
        <v>3.7511704120281015</v>
      </c>
      <c r="AR327" s="6">
        <f t="shared" si="374"/>
        <v>9.2231103286494587E-2</v>
      </c>
      <c r="AS327" s="6">
        <f t="shared" si="355"/>
        <v>2.6619256826790821E-2</v>
      </c>
      <c r="AT327" s="6">
        <f t="shared" si="356"/>
        <v>0.22887835450746707</v>
      </c>
      <c r="AU327" s="6">
        <f t="shared" si="357"/>
        <v>0.28526253773942711</v>
      </c>
      <c r="AV327" s="6">
        <f t="shared" si="358"/>
        <v>2.4443691514384209</v>
      </c>
      <c r="AW327" s="6">
        <f t="shared" si="375"/>
        <v>5.5073578737625063E-2</v>
      </c>
      <c r="AX327" s="6">
        <f t="shared" si="359"/>
        <v>1.4695891144491493E-2</v>
      </c>
      <c r="AY327" s="6">
        <f t="shared" si="360"/>
        <v>0.14507905648460889</v>
      </c>
      <c r="AZ327" s="6">
        <f t="shared" si="361"/>
        <v>0.15425695045702226</v>
      </c>
      <c r="BA327" s="6">
        <f t="shared" si="362"/>
        <v>1.5928203446436831</v>
      </c>
      <c r="BB327" s="6">
        <f t="shared" si="376"/>
        <v>3.3038524928997275E-2</v>
      </c>
      <c r="BD327" s="6">
        <f t="shared" si="398"/>
        <v>7.2144302958990298</v>
      </c>
      <c r="BE327" s="6">
        <f t="shared" si="397"/>
        <v>4028.346994407565</v>
      </c>
      <c r="BF327" s="6">
        <f t="shared" si="377"/>
        <v>32.267004731738538</v>
      </c>
      <c r="BG327" s="6">
        <f t="shared" si="363"/>
        <v>38.292766259589825</v>
      </c>
      <c r="BH327" s="6">
        <f t="shared" si="399"/>
        <v>0.11774374086938431</v>
      </c>
      <c r="BI327" s="6">
        <f t="shared" si="364"/>
        <v>1.5069917832033914</v>
      </c>
      <c r="BJ327" s="6">
        <f t="shared" si="378"/>
        <v>234.62498765748012</v>
      </c>
      <c r="BK327" s="6">
        <f t="shared" si="365"/>
        <v>139.57047345863506</v>
      </c>
      <c r="BL327" s="6">
        <f t="shared" si="379"/>
        <v>247.02609175831017</v>
      </c>
      <c r="BM327" s="6">
        <f t="shared" si="366"/>
        <v>190.34079716669294</v>
      </c>
      <c r="BN327" s="6">
        <f t="shared" si="380"/>
        <v>190.70953667124326</v>
      </c>
      <c r="BO327" s="6">
        <f t="shared" si="367"/>
        <v>235.63022882062356</v>
      </c>
      <c r="BP327" s="6">
        <f t="shared" si="381"/>
        <v>89.259147695177333</v>
      </c>
      <c r="BQ327" s="6">
        <f t="shared" si="368"/>
        <v>263.22976580288662</v>
      </c>
      <c r="BR327" s="6">
        <f t="shared" si="382"/>
        <v>18.692392243075965</v>
      </c>
      <c r="BS327" s="6">
        <f t="shared" si="369"/>
        <v>272.55415617722036</v>
      </c>
      <c r="BU327" s="6">
        <f t="shared" si="383"/>
        <v>3.6448260883654968</v>
      </c>
      <c r="BV327" s="6">
        <f t="shared" si="384"/>
        <v>4.9706724209046937</v>
      </c>
      <c r="BW327" s="6">
        <f t="shared" si="385"/>
        <v>6.1533874889911786</v>
      </c>
      <c r="BX327" s="6">
        <f t="shared" si="386"/>
        <v>6.8741381601535467</v>
      </c>
      <c r="BY327" s="6">
        <f t="shared" si="387"/>
        <v>7.1176408183611812</v>
      </c>
      <c r="CA327" s="6">
        <f t="shared" si="388"/>
        <v>3.4647083196258075</v>
      </c>
      <c r="CB327" s="6">
        <f t="shared" si="389"/>
        <v>4.7250347954368737</v>
      </c>
      <c r="CC327" s="6">
        <f t="shared" si="390"/>
        <v>5.8493031793870296</v>
      </c>
      <c r="CD327" s="6">
        <f t="shared" si="400"/>
        <v>6.5344362381969754</v>
      </c>
      <c r="CE327" s="6">
        <f t="shared" si="391"/>
        <v>6.7659056321513322</v>
      </c>
      <c r="CG327" s="6">
        <f t="shared" si="392"/>
        <v>92.615284976506018</v>
      </c>
      <c r="CH327" s="6">
        <f t="shared" si="393"/>
        <v>126.30513270755077</v>
      </c>
      <c r="CI327" s="6">
        <f t="shared" si="394"/>
        <v>156.3580050315521</v>
      </c>
      <c r="CJ327" s="6">
        <f t="shared" si="395"/>
        <v>174.67232982740143</v>
      </c>
      <c r="CK327" s="6">
        <f t="shared" si="396"/>
        <v>180.85974934638051</v>
      </c>
    </row>
    <row r="328" spans="1:89">
      <c r="A328" s="6">
        <v>1</v>
      </c>
      <c r="B328" s="6">
        <f t="shared" si="409"/>
        <v>1316.3945101181398</v>
      </c>
      <c r="C328" s="11">
        <v>31.4999999999898</v>
      </c>
      <c r="D328" s="6">
        <f t="shared" si="404"/>
        <v>60.451451612904961</v>
      </c>
      <c r="E328" s="6">
        <f t="shared" si="405"/>
        <v>9.8285483871040142</v>
      </c>
      <c r="F328" s="6">
        <v>0</v>
      </c>
      <c r="G328" s="6">
        <v>0</v>
      </c>
      <c r="H328" s="11">
        <f t="shared" si="410"/>
        <v>70.280000000008982</v>
      </c>
      <c r="J328" s="6">
        <f t="shared" si="406"/>
        <v>86.015155965989237</v>
      </c>
      <c r="K328" s="6">
        <f t="shared" si="401"/>
        <v>13.984844034010754</v>
      </c>
      <c r="L328" s="6">
        <f t="shared" si="402"/>
        <v>0</v>
      </c>
      <c r="M328" s="6">
        <f t="shared" si="407"/>
        <v>0</v>
      </c>
      <c r="N328" s="11">
        <f t="shared" si="408"/>
        <v>99.999999999999986</v>
      </c>
      <c r="O328" s="6">
        <v>8.0000000000000002E-3</v>
      </c>
      <c r="P328" s="6">
        <f t="shared" si="339"/>
        <v>9.6327890205756467E-2</v>
      </c>
      <c r="Q328" s="6">
        <f t="shared" si="340"/>
        <v>0.22446728094443977</v>
      </c>
      <c r="R328" s="6">
        <v>0.3</v>
      </c>
      <c r="S328" s="6">
        <f t="shared" si="403"/>
        <v>2.0352517683807303E-2</v>
      </c>
      <c r="T328" s="6">
        <v>0.12</v>
      </c>
      <c r="U328" s="6">
        <f t="shared" si="341"/>
        <v>0.67492403471550033</v>
      </c>
      <c r="V328" s="6">
        <f t="shared" si="342"/>
        <v>1.2785575744847386</v>
      </c>
      <c r="W328" s="6">
        <v>0.06</v>
      </c>
      <c r="X328" s="6">
        <f t="shared" si="370"/>
        <v>0.19760526076220239</v>
      </c>
      <c r="Y328" s="6">
        <v>2.6700000000000002E-2</v>
      </c>
      <c r="Z328" s="6">
        <v>0.21</v>
      </c>
      <c r="AA328" s="6">
        <v>0.442</v>
      </c>
      <c r="AB328" s="6">
        <v>0.5</v>
      </c>
      <c r="AC328" s="6">
        <f t="shared" si="371"/>
        <v>5.2334219114341704E-2</v>
      </c>
      <c r="AD328" s="6">
        <f t="shared" si="343"/>
        <v>0.15800351770989465</v>
      </c>
      <c r="AE328" s="6">
        <f t="shared" si="344"/>
        <v>0.89518568898867856</v>
      </c>
      <c r="AF328" s="6">
        <f t="shared" si="345"/>
        <v>1.7973299698836147</v>
      </c>
      <c r="AG328" s="6">
        <f t="shared" si="346"/>
        <v>8.8201244922534112</v>
      </c>
      <c r="AH328" s="6">
        <f t="shared" si="372"/>
        <v>0.26109729460976661</v>
      </c>
      <c r="AI328" s="6">
        <f t="shared" si="347"/>
        <v>8.7230177454630436E-2</v>
      </c>
      <c r="AJ328" s="6">
        <f t="shared" si="348"/>
        <v>0.56743109420058757</v>
      </c>
      <c r="AK328" s="6">
        <f t="shared" si="349"/>
        <v>0.97191395097421551</v>
      </c>
      <c r="AL328" s="6">
        <f t="shared" si="350"/>
        <v>5.7474435583037984</v>
      </c>
      <c r="AM328" s="6">
        <f t="shared" si="373"/>
        <v>0.15438552671144237</v>
      </c>
      <c r="AN328" s="6">
        <f t="shared" si="351"/>
        <v>4.815781299715842E-2</v>
      </c>
      <c r="AO328" s="6">
        <f t="shared" si="352"/>
        <v>0.35967738383912823</v>
      </c>
      <c r="AP328" s="6">
        <f t="shared" si="353"/>
        <v>0.52556667052042649</v>
      </c>
      <c r="AQ328" s="6">
        <f t="shared" si="354"/>
        <v>3.7451974158528381</v>
      </c>
      <c r="AR328" s="6">
        <f t="shared" si="374"/>
        <v>9.1723339114827523E-2</v>
      </c>
      <c r="AS328" s="6">
        <f t="shared" si="355"/>
        <v>2.6586842080832802E-2</v>
      </c>
      <c r="AT328" s="6">
        <f t="shared" si="356"/>
        <v>0.2279885994397548</v>
      </c>
      <c r="AU328" s="6">
        <f t="shared" si="357"/>
        <v>0.28420244908003617</v>
      </c>
      <c r="AV328" s="6">
        <f t="shared" si="358"/>
        <v>2.4404769775330024</v>
      </c>
      <c r="AW328" s="6">
        <f t="shared" si="375"/>
        <v>5.4752563729234822E-2</v>
      </c>
      <c r="AX328" s="6">
        <f t="shared" si="359"/>
        <v>1.4677995694548055E-2</v>
      </c>
      <c r="AY328" s="6">
        <f t="shared" si="360"/>
        <v>0.14451506769674874</v>
      </c>
      <c r="AZ328" s="6">
        <f t="shared" si="361"/>
        <v>0.15368370293175104</v>
      </c>
      <c r="BA328" s="6">
        <f t="shared" si="362"/>
        <v>1.5902840936122897</v>
      </c>
      <c r="BB328" s="6">
        <f t="shared" si="376"/>
        <v>3.2835507712382063E-2</v>
      </c>
      <c r="BD328" s="6">
        <f t="shared" si="398"/>
        <v>6.7681199993442309</v>
      </c>
      <c r="BE328" s="6">
        <f t="shared" si="397"/>
        <v>4015.5800773459605</v>
      </c>
      <c r="BF328" s="6">
        <f t="shared" si="377"/>
        <v>32.151545785051276</v>
      </c>
      <c r="BG328" s="6">
        <f t="shared" si="363"/>
        <v>38.273270321575424</v>
      </c>
      <c r="BH328" s="6">
        <f t="shared" si="399"/>
        <v>0.11503206924404739</v>
      </c>
      <c r="BI328" s="6">
        <f t="shared" si="364"/>
        <v>1.5025728634765396</v>
      </c>
      <c r="BJ328" s="6">
        <f t="shared" si="378"/>
        <v>234.80101264594754</v>
      </c>
      <c r="BK328" s="6">
        <f t="shared" si="365"/>
        <v>139.8727926306581</v>
      </c>
      <c r="BL328" s="6">
        <f t="shared" si="379"/>
        <v>246.34560733019165</v>
      </c>
      <c r="BM328" s="6">
        <f t="shared" si="366"/>
        <v>190.51859021483088</v>
      </c>
      <c r="BN328" s="6">
        <f t="shared" si="380"/>
        <v>189.03223903160981</v>
      </c>
      <c r="BO328" s="6">
        <f t="shared" si="367"/>
        <v>235.48229869430935</v>
      </c>
      <c r="BP328" s="6">
        <f t="shared" si="381"/>
        <v>87.567849019066045</v>
      </c>
      <c r="BQ328" s="6">
        <f t="shared" si="368"/>
        <v>262.67210892420826</v>
      </c>
      <c r="BR328" s="6">
        <f t="shared" si="382"/>
        <v>18.025855943883908</v>
      </c>
      <c r="BS328" s="6">
        <f t="shared" si="369"/>
        <v>271.74612982727382</v>
      </c>
      <c r="BU328" s="6">
        <f t="shared" si="383"/>
        <v>3.6545816820834602</v>
      </c>
      <c r="BV328" s="6">
        <f t="shared" si="384"/>
        <v>4.9778497790775837</v>
      </c>
      <c r="BW328" s="6">
        <f t="shared" si="385"/>
        <v>6.1526568468219756</v>
      </c>
      <c r="BX328" s="6">
        <f t="shared" si="386"/>
        <v>6.8630693619127348</v>
      </c>
      <c r="BY328" s="6">
        <f t="shared" si="387"/>
        <v>7.1001544300771435</v>
      </c>
      <c r="CA328" s="6">
        <f t="shared" si="388"/>
        <v>3.4832524800029638</v>
      </c>
      <c r="CB328" s="6">
        <f t="shared" si="389"/>
        <v>4.7444848949632048</v>
      </c>
      <c r="CC328" s="6">
        <f t="shared" si="390"/>
        <v>5.8642162317417403</v>
      </c>
      <c r="CD328" s="6">
        <f t="shared" si="400"/>
        <v>6.5413241390971733</v>
      </c>
      <c r="CE328" s="6">
        <f t="shared" si="391"/>
        <v>6.7672945027379585</v>
      </c>
      <c r="CG328" s="6">
        <f t="shared" si="392"/>
        <v>93.088858471083384</v>
      </c>
      <c r="CH328" s="6">
        <f t="shared" si="393"/>
        <v>126.79490948214209</v>
      </c>
      <c r="CI328" s="6">
        <f t="shared" si="394"/>
        <v>156.71938740426083</v>
      </c>
      <c r="CJ328" s="6">
        <f t="shared" si="395"/>
        <v>174.81488938676648</v>
      </c>
      <c r="CK328" s="6">
        <f t="shared" si="396"/>
        <v>180.85387832609206</v>
      </c>
    </row>
    <row r="329" spans="1:89">
      <c r="A329" s="6">
        <v>1</v>
      </c>
      <c r="B329" s="6">
        <f t="shared" si="409"/>
        <v>1317.1087958324249</v>
      </c>
      <c r="C329" s="11">
        <v>31.599999999989699</v>
      </c>
      <c r="D329" s="6">
        <f t="shared" si="404"/>
        <v>60.434451612904979</v>
      </c>
      <c r="E329" s="6">
        <f t="shared" si="405"/>
        <v>9.7575483871040873</v>
      </c>
      <c r="F329" s="6">
        <v>0</v>
      </c>
      <c r="G329" s="6">
        <v>0</v>
      </c>
      <c r="H329" s="11">
        <f t="shared" si="410"/>
        <v>70.192000000009074</v>
      </c>
      <c r="J329" s="6">
        <f t="shared" si="406"/>
        <v>86.098774237658375</v>
      </c>
      <c r="K329" s="6">
        <f t="shared" si="401"/>
        <v>13.901225762341614</v>
      </c>
      <c r="L329" s="6">
        <f t="shared" si="402"/>
        <v>0</v>
      </c>
      <c r="M329" s="6">
        <f t="shared" si="407"/>
        <v>0</v>
      </c>
      <c r="N329" s="11">
        <f t="shared" si="408"/>
        <v>99.999999999999986</v>
      </c>
      <c r="O329" s="6">
        <v>8.0000000000000002E-3</v>
      </c>
      <c r="P329" s="6">
        <f t="shared" si="339"/>
        <v>9.6092518684841657E-2</v>
      </c>
      <c r="Q329" s="6">
        <f t="shared" si="340"/>
        <v>0.22433310153553945</v>
      </c>
      <c r="R329" s="6">
        <v>0.3</v>
      </c>
      <c r="S329" s="6">
        <f t="shared" si="403"/>
        <v>2.0245939902112809E-2</v>
      </c>
      <c r="T329" s="6">
        <v>0.12</v>
      </c>
      <c r="U329" s="6">
        <f t="shared" si="341"/>
        <v>0.67495609262668543</v>
      </c>
      <c r="V329" s="6">
        <f t="shared" si="342"/>
        <v>1.2767436719919092</v>
      </c>
      <c r="W329" s="6">
        <v>0.06</v>
      </c>
      <c r="X329" s="6">
        <f t="shared" si="370"/>
        <v>0.19714569931790518</v>
      </c>
      <c r="Y329" s="6">
        <v>2.6700000000000002E-2</v>
      </c>
      <c r="Z329" s="6">
        <v>0.21</v>
      </c>
      <c r="AA329" s="6">
        <v>0.442</v>
      </c>
      <c r="AB329" s="6">
        <v>0.5</v>
      </c>
      <c r="AC329" s="6">
        <f t="shared" si="371"/>
        <v>5.2180946822372176E-2</v>
      </c>
      <c r="AD329" s="6">
        <f t="shared" si="343"/>
        <v>0.15781128673168043</v>
      </c>
      <c r="AE329" s="6">
        <f t="shared" si="344"/>
        <v>0.89170881201190022</v>
      </c>
      <c r="AF329" s="6">
        <f t="shared" si="345"/>
        <v>1.7906567463073706</v>
      </c>
      <c r="AG329" s="6">
        <f t="shared" si="346"/>
        <v>8.8060927966494447</v>
      </c>
      <c r="AH329" s="6">
        <f t="shared" si="372"/>
        <v>0.25983203858512188</v>
      </c>
      <c r="AI329" s="6">
        <f t="shared" si="347"/>
        <v>8.7124051068427508E-2</v>
      </c>
      <c r="AJ329" s="6">
        <f t="shared" si="348"/>
        <v>0.56522720719524111</v>
      </c>
      <c r="AK329" s="6">
        <f t="shared" si="349"/>
        <v>0.96830537647737902</v>
      </c>
      <c r="AL329" s="6">
        <f t="shared" si="350"/>
        <v>5.7383001070314315</v>
      </c>
      <c r="AM329" s="6">
        <f t="shared" si="373"/>
        <v>0.15358625017849648</v>
      </c>
      <c r="AN329" s="6">
        <f t="shared" si="351"/>
        <v>4.8099223013623384E-2</v>
      </c>
      <c r="AO329" s="6">
        <f t="shared" si="352"/>
        <v>0.35828040661940641</v>
      </c>
      <c r="AP329" s="6">
        <f t="shared" si="353"/>
        <v>0.52361531826159091</v>
      </c>
      <c r="AQ329" s="6">
        <f t="shared" si="354"/>
        <v>3.7392392833840535</v>
      </c>
      <c r="AR329" s="6">
        <f t="shared" si="374"/>
        <v>9.1218209618966636E-2</v>
      </c>
      <c r="AS329" s="6">
        <f t="shared" si="355"/>
        <v>2.6554495872755265E-2</v>
      </c>
      <c r="AT329" s="6">
        <f t="shared" si="356"/>
        <v>0.22710309789285724</v>
      </c>
      <c r="AU329" s="6">
        <f t="shared" si="357"/>
        <v>0.28314724691048127</v>
      </c>
      <c r="AV329" s="6">
        <f t="shared" si="358"/>
        <v>2.4365944892407665</v>
      </c>
      <c r="AW329" s="6">
        <f t="shared" si="375"/>
        <v>5.4433209802789637E-2</v>
      </c>
      <c r="AX329" s="6">
        <f t="shared" si="359"/>
        <v>1.4660138082822165E-2</v>
      </c>
      <c r="AY329" s="6">
        <f t="shared" si="360"/>
        <v>0.14395377508689919</v>
      </c>
      <c r="AZ329" s="6">
        <f t="shared" si="361"/>
        <v>0.15311309779698268</v>
      </c>
      <c r="BA329" s="6">
        <f t="shared" si="362"/>
        <v>1.5877541540014599</v>
      </c>
      <c r="BB329" s="6">
        <f t="shared" si="376"/>
        <v>3.2633538459101372E-2</v>
      </c>
      <c r="BD329" s="6">
        <f t="shared" si="398"/>
        <v>6.3465043138198443</v>
      </c>
      <c r="BE329" s="6">
        <f t="shared" si="397"/>
        <v>4002.8926293300447</v>
      </c>
      <c r="BF329" s="6">
        <f t="shared" si="377"/>
        <v>32.036045297144085</v>
      </c>
      <c r="BG329" s="6">
        <f t="shared" si="363"/>
        <v>38.253532267700656</v>
      </c>
      <c r="BH329" s="6">
        <f t="shared" si="399"/>
        <v>0.11237119806320639</v>
      </c>
      <c r="BI329" s="6">
        <f t="shared" si="364"/>
        <v>1.4981734911176396</v>
      </c>
      <c r="BJ329" s="6">
        <f t="shared" si="378"/>
        <v>234.96895867224589</v>
      </c>
      <c r="BK329" s="6">
        <f t="shared" si="365"/>
        <v>140.1737298649667</v>
      </c>
      <c r="BL329" s="6">
        <f t="shared" si="379"/>
        <v>245.65209020264058</v>
      </c>
      <c r="BM329" s="6">
        <f t="shared" si="366"/>
        <v>190.69306331605802</v>
      </c>
      <c r="BN329" s="6">
        <f t="shared" si="380"/>
        <v>187.34970685567313</v>
      </c>
      <c r="BO329" s="6">
        <f t="shared" si="367"/>
        <v>235.32998036570618</v>
      </c>
      <c r="BP329" s="6">
        <f t="shared" si="381"/>
        <v>85.892497745302904</v>
      </c>
      <c r="BQ329" s="6">
        <f t="shared" si="368"/>
        <v>262.11267977490826</v>
      </c>
      <c r="BR329" s="6">
        <f t="shared" si="382"/>
        <v>17.377404096881261</v>
      </c>
      <c r="BS329" s="6">
        <f t="shared" si="369"/>
        <v>270.94116550534278</v>
      </c>
      <c r="BU329" s="6">
        <f t="shared" si="383"/>
        <v>3.6643342864136574</v>
      </c>
      <c r="BV329" s="6">
        <f t="shared" si="384"/>
        <v>4.9849792166008564</v>
      </c>
      <c r="BW329" s="6">
        <f t="shared" si="385"/>
        <v>6.1518496832881207</v>
      </c>
      <c r="BX329" s="6">
        <f t="shared" si="386"/>
        <v>6.8519863196064357</v>
      </c>
      <c r="BY329" s="6">
        <f t="shared" si="387"/>
        <v>7.0827750914419942</v>
      </c>
      <c r="CA329" s="6">
        <f t="shared" si="388"/>
        <v>3.5018108864045967</v>
      </c>
      <c r="CB329" s="6">
        <f t="shared" si="389"/>
        <v>4.7638815470295022</v>
      </c>
      <c r="CC329" s="6">
        <f t="shared" si="390"/>
        <v>5.8789980685815406</v>
      </c>
      <c r="CD329" s="6">
        <f t="shared" si="400"/>
        <v>6.5480817010766907</v>
      </c>
      <c r="CE329" s="6">
        <f t="shared" si="391"/>
        <v>6.7686343500722286</v>
      </c>
      <c r="CG329" s="6">
        <f t="shared" si="392"/>
        <v>93.563082444074553</v>
      </c>
      <c r="CH329" s="6">
        <f t="shared" si="393"/>
        <v>127.28369874826761</v>
      </c>
      <c r="CI329" s="6">
        <f t="shared" si="394"/>
        <v>157.0779230582632</v>
      </c>
      <c r="CJ329" s="6">
        <f t="shared" si="395"/>
        <v>174.95482421022669</v>
      </c>
      <c r="CK329" s="6">
        <f t="shared" si="396"/>
        <v>180.84765690468885</v>
      </c>
    </row>
    <row r="330" spans="1:89">
      <c r="A330" s="6">
        <v>1</v>
      </c>
      <c r="B330" s="6">
        <f t="shared" si="409"/>
        <v>1317.8230815467098</v>
      </c>
      <c r="C330" s="11">
        <v>31.6999999999896</v>
      </c>
      <c r="D330" s="6">
        <f t="shared" si="404"/>
        <v>60.417451612904991</v>
      </c>
      <c r="E330" s="6">
        <f t="shared" si="405"/>
        <v>9.6865483871041569</v>
      </c>
      <c r="F330" s="6">
        <v>0</v>
      </c>
      <c r="G330" s="6">
        <v>0</v>
      </c>
      <c r="H330" s="11">
        <f t="shared" si="410"/>
        <v>70.104000000009151</v>
      </c>
      <c r="J330" s="6">
        <f t="shared" si="406"/>
        <v>86.182602437659909</v>
      </c>
      <c r="K330" s="6">
        <f t="shared" si="401"/>
        <v>13.817397562340084</v>
      </c>
      <c r="L330" s="6">
        <f t="shared" si="402"/>
        <v>0</v>
      </c>
      <c r="M330" s="6">
        <f t="shared" si="407"/>
        <v>0</v>
      </c>
      <c r="N330" s="11">
        <f t="shared" si="408"/>
        <v>100</v>
      </c>
      <c r="O330" s="6">
        <v>8.0000000000000002E-3</v>
      </c>
      <c r="P330" s="6">
        <f t="shared" si="339"/>
        <v>9.585793285143096E-2</v>
      </c>
      <c r="Q330" s="6">
        <f t="shared" si="340"/>
        <v>0.22419912270962858</v>
      </c>
      <c r="R330" s="6">
        <v>0.3</v>
      </c>
      <c r="S330" s="6">
        <f t="shared" si="403"/>
        <v>2.0139679872136006E-2</v>
      </c>
      <c r="T330" s="6">
        <v>0.12</v>
      </c>
      <c r="U330" s="6">
        <f t="shared" si="341"/>
        <v>0.67498812327298596</v>
      </c>
      <c r="V330" s="6">
        <f t="shared" si="342"/>
        <v>1.274933968181736</v>
      </c>
      <c r="W330" s="6">
        <v>0.06</v>
      </c>
      <c r="X330" s="6">
        <f t="shared" si="370"/>
        <v>0.19668491541639851</v>
      </c>
      <c r="Y330" s="6">
        <v>2.6700000000000002E-2</v>
      </c>
      <c r="Z330" s="6">
        <v>0.21</v>
      </c>
      <c r="AA330" s="6">
        <v>0.442</v>
      </c>
      <c r="AB330" s="6">
        <v>0.5</v>
      </c>
      <c r="AC330" s="6">
        <f t="shared" si="371"/>
        <v>5.2027289731769372E-2</v>
      </c>
      <c r="AD330" s="6">
        <f t="shared" si="343"/>
        <v>0.15761946192022641</v>
      </c>
      <c r="AE330" s="6">
        <f t="shared" si="344"/>
        <v>0.88824854293187105</v>
      </c>
      <c r="AF330" s="6">
        <f t="shared" si="345"/>
        <v>1.7840142581427918</v>
      </c>
      <c r="AG330" s="6">
        <f t="shared" si="346"/>
        <v>8.792095993024228</v>
      </c>
      <c r="AH330" s="6">
        <f t="shared" si="372"/>
        <v>0.25857338674967711</v>
      </c>
      <c r="AI330" s="6">
        <f t="shared" si="347"/>
        <v>8.7018148917729451E-2</v>
      </c>
      <c r="AJ330" s="6">
        <f t="shared" si="348"/>
        <v>0.56303384743261176</v>
      </c>
      <c r="AK330" s="6">
        <f t="shared" si="349"/>
        <v>0.9647134222872682</v>
      </c>
      <c r="AL330" s="6">
        <f t="shared" si="350"/>
        <v>5.7291793923631467</v>
      </c>
      <c r="AM330" s="6">
        <f t="shared" si="373"/>
        <v>0.15279113044068093</v>
      </c>
      <c r="AN330" s="6">
        <f t="shared" si="351"/>
        <v>4.8040756825451676E-2</v>
      </c>
      <c r="AO330" s="6">
        <f t="shared" si="352"/>
        <v>0.35689010229998597</v>
      </c>
      <c r="AP330" s="6">
        <f t="shared" si="353"/>
        <v>0.52167295350546605</v>
      </c>
      <c r="AQ330" s="6">
        <f t="shared" si="354"/>
        <v>3.7332959667320718</v>
      </c>
      <c r="AR330" s="6">
        <f t="shared" si="374"/>
        <v>9.071569875835328E-2</v>
      </c>
      <c r="AS330" s="6">
        <f t="shared" si="355"/>
        <v>2.6522218009304922E-2</v>
      </c>
      <c r="AT330" s="6">
        <f t="shared" si="356"/>
        <v>0.22622182609534697</v>
      </c>
      <c r="AU330" s="6">
        <f t="shared" si="357"/>
        <v>0.28209690477186955</v>
      </c>
      <c r="AV330" s="6">
        <f t="shared" si="358"/>
        <v>2.4327216553554405</v>
      </c>
      <c r="AW330" s="6">
        <f t="shared" si="375"/>
        <v>5.4115506788988396E-2</v>
      </c>
      <c r="AX330" s="6">
        <f t="shared" si="359"/>
        <v>1.4642318202623046E-2</v>
      </c>
      <c r="AY330" s="6">
        <f t="shared" si="360"/>
        <v>0.14339516358707247</v>
      </c>
      <c r="AZ330" s="6">
        <f t="shared" si="361"/>
        <v>0.15254512074495649</v>
      </c>
      <c r="BA330" s="6">
        <f t="shared" si="362"/>
        <v>1.5852305054763007</v>
      </c>
      <c r="BB330" s="6">
        <f t="shared" si="376"/>
        <v>3.2432610722217453E-2</v>
      </c>
      <c r="BD330" s="6">
        <f t="shared" si="398"/>
        <v>5.948395892815979</v>
      </c>
      <c r="BE330" s="6">
        <f t="shared" si="397"/>
        <v>3990.2839724422383</v>
      </c>
      <c r="BF330" s="6">
        <f t="shared" si="377"/>
        <v>31.920503177349641</v>
      </c>
      <c r="BG330" s="6">
        <f t="shared" si="363"/>
        <v>38.23355425795193</v>
      </c>
      <c r="BH330" s="6">
        <f t="shared" si="399"/>
        <v>0.10976039961063751</v>
      </c>
      <c r="BI330" s="6">
        <f t="shared" si="364"/>
        <v>1.493793639093961</v>
      </c>
      <c r="BJ330" s="6">
        <f t="shared" si="378"/>
        <v>235.12875960517698</v>
      </c>
      <c r="BK330" s="6">
        <f t="shared" si="365"/>
        <v>140.473272545535</v>
      </c>
      <c r="BL330" s="6">
        <f t="shared" si="379"/>
        <v>244.94556109647334</v>
      </c>
      <c r="BM330" s="6">
        <f t="shared" si="366"/>
        <v>190.8642068421791</v>
      </c>
      <c r="BN330" s="6">
        <f t="shared" si="380"/>
        <v>185.66219662480304</v>
      </c>
      <c r="BO330" s="6">
        <f t="shared" si="367"/>
        <v>235.17329965989902</v>
      </c>
      <c r="BP330" s="6">
        <f t="shared" si="381"/>
        <v>84.233282767682411</v>
      </c>
      <c r="BQ330" s="6">
        <f t="shared" si="368"/>
        <v>261.55154603040637</v>
      </c>
      <c r="BR330" s="6">
        <f t="shared" si="382"/>
        <v>16.746754741023192</v>
      </c>
      <c r="BS330" s="6">
        <f t="shared" si="369"/>
        <v>270.13929039252207</v>
      </c>
      <c r="BU330" s="6">
        <f t="shared" si="383"/>
        <v>3.6740835444645836</v>
      </c>
      <c r="BV330" s="6">
        <f t="shared" si="384"/>
        <v>4.9920602608501294</v>
      </c>
      <c r="BW330" s="6">
        <f t="shared" si="385"/>
        <v>6.1509661925031978</v>
      </c>
      <c r="BX330" s="6">
        <f t="shared" si="386"/>
        <v>6.8408901842027436</v>
      </c>
      <c r="BY330" s="6">
        <f t="shared" si="387"/>
        <v>7.0655029498424851</v>
      </c>
      <c r="CA330" s="6">
        <f t="shared" si="388"/>
        <v>3.5203828478292203</v>
      </c>
      <c r="CB330" s="6">
        <f t="shared" si="389"/>
        <v>4.7832236542644209</v>
      </c>
      <c r="CC330" s="6">
        <f t="shared" si="390"/>
        <v>5.8936482035879285</v>
      </c>
      <c r="CD330" s="6">
        <f t="shared" si="400"/>
        <v>6.5547100867190853</v>
      </c>
      <c r="CE330" s="6">
        <f t="shared" si="391"/>
        <v>6.7699264578201026</v>
      </c>
      <c r="CG330" s="6">
        <f t="shared" si="392"/>
        <v>94.0379372821115</v>
      </c>
      <c r="CH330" s="6">
        <f t="shared" si="393"/>
        <v>127.77146845928802</v>
      </c>
      <c r="CI330" s="6">
        <f t="shared" si="394"/>
        <v>157.43359290413099</v>
      </c>
      <c r="CJ330" s="6">
        <f t="shared" si="395"/>
        <v>175.09215408699069</v>
      </c>
      <c r="CK330" s="6">
        <f t="shared" si="396"/>
        <v>180.84110369915027</v>
      </c>
    </row>
    <row r="331" spans="1:89">
      <c r="A331" s="6">
        <v>1</v>
      </c>
      <c r="B331" s="6">
        <f t="shared" si="409"/>
        <v>1318.5373672609949</v>
      </c>
      <c r="C331" s="11">
        <v>31.799999999989499</v>
      </c>
      <c r="D331" s="6">
        <f t="shared" si="404"/>
        <v>60.400451612905009</v>
      </c>
      <c r="E331" s="6">
        <f t="shared" si="405"/>
        <v>9.61554838710423</v>
      </c>
      <c r="F331" s="6">
        <v>0</v>
      </c>
      <c r="G331" s="6">
        <v>0</v>
      </c>
      <c r="H331" s="11">
        <f t="shared" si="410"/>
        <v>70.016000000009242</v>
      </c>
      <c r="J331" s="6">
        <f t="shared" si="406"/>
        <v>86.266641357542611</v>
      </c>
      <c r="K331" s="6">
        <f t="shared" si="401"/>
        <v>13.733358642457382</v>
      </c>
      <c r="L331" s="6">
        <f t="shared" si="402"/>
        <v>0</v>
      </c>
      <c r="M331" s="6">
        <f t="shared" si="407"/>
        <v>0</v>
      </c>
      <c r="N331" s="11">
        <f t="shared" si="408"/>
        <v>100</v>
      </c>
      <c r="O331" s="6">
        <v>8.0000000000000002E-3</v>
      </c>
      <c r="P331" s="6">
        <f t="shared" si="339"/>
        <v>9.5624129475295638E-2</v>
      </c>
      <c r="Q331" s="6">
        <f t="shared" si="340"/>
        <v>0.22406534404112455</v>
      </c>
      <c r="R331" s="6">
        <v>0.3</v>
      </c>
      <c r="S331" s="6">
        <f t="shared" si="403"/>
        <v>2.0033735958173562E-2</v>
      </c>
      <c r="T331" s="6">
        <v>0.12</v>
      </c>
      <c r="U331" s="6">
        <f t="shared" si="341"/>
        <v>0.67502012668913458</v>
      </c>
      <c r="V331" s="6">
        <f t="shared" si="342"/>
        <v>1.2731284503071219</v>
      </c>
      <c r="W331" s="6">
        <v>0.06</v>
      </c>
      <c r="X331" s="6">
        <f t="shared" si="370"/>
        <v>0.19622290453604016</v>
      </c>
      <c r="Y331" s="6">
        <v>2.6700000000000002E-2</v>
      </c>
      <c r="Z331" s="6">
        <v>0.21</v>
      </c>
      <c r="AA331" s="6">
        <v>0.442</v>
      </c>
      <c r="AB331" s="6">
        <v>0.5</v>
      </c>
      <c r="AC331" s="6">
        <f t="shared" si="371"/>
        <v>5.1873246391624377E-2</v>
      </c>
      <c r="AD331" s="6">
        <f t="shared" si="343"/>
        <v>0.1574280421310362</v>
      </c>
      <c r="AE331" s="6">
        <f t="shared" si="344"/>
        <v>0.88480478900383008</v>
      </c>
      <c r="AF331" s="6">
        <f t="shared" si="345"/>
        <v>1.7774023390932745</v>
      </c>
      <c r="AG331" s="6">
        <f t="shared" si="346"/>
        <v>8.7781339690354621</v>
      </c>
      <c r="AH331" s="6">
        <f t="shared" si="372"/>
        <v>0.25732129946091642</v>
      </c>
      <c r="AI331" s="6">
        <f t="shared" si="347"/>
        <v>8.6912470370685599E-2</v>
      </c>
      <c r="AJ331" s="6">
        <f t="shared" si="348"/>
        <v>0.56085095612460456</v>
      </c>
      <c r="AK331" s="6">
        <f t="shared" si="349"/>
        <v>0.96113799847827563</v>
      </c>
      <c r="AL331" s="6">
        <f t="shared" si="350"/>
        <v>5.7200813410935094</v>
      </c>
      <c r="AM331" s="6">
        <f t="shared" si="373"/>
        <v>0.15200014236390308</v>
      </c>
      <c r="AN331" s="6">
        <f t="shared" si="351"/>
        <v>4.7982414083812791E-2</v>
      </c>
      <c r="AO331" s="6">
        <f t="shared" si="352"/>
        <v>0.35550643361687417</v>
      </c>
      <c r="AP331" s="6">
        <f t="shared" si="353"/>
        <v>0.51973952762439068</v>
      </c>
      <c r="AQ331" s="6">
        <f t="shared" si="354"/>
        <v>3.727367418194155</v>
      </c>
      <c r="AR331" s="6">
        <f t="shared" si="374"/>
        <v>9.0215790597988801E-2</v>
      </c>
      <c r="AS331" s="6">
        <f t="shared" si="355"/>
        <v>2.6490008297900321E-2</v>
      </c>
      <c r="AT331" s="6">
        <f t="shared" si="356"/>
        <v>0.22534476042670773</v>
      </c>
      <c r="AU331" s="6">
        <f t="shared" si="357"/>
        <v>0.28105139636858317</v>
      </c>
      <c r="AV331" s="6">
        <f t="shared" si="358"/>
        <v>2.4288584447925663</v>
      </c>
      <c r="AW331" s="6">
        <f t="shared" si="375"/>
        <v>5.3799444585319094E-2</v>
      </c>
      <c r="AX331" s="6">
        <f t="shared" si="359"/>
        <v>1.4624535947630817E-2</v>
      </c>
      <c r="AY331" s="6">
        <f t="shared" si="360"/>
        <v>0.14283921822493872</v>
      </c>
      <c r="AZ331" s="6">
        <f t="shared" si="361"/>
        <v>0.15197975755620347</v>
      </c>
      <c r="BA331" s="6">
        <f t="shared" si="362"/>
        <v>1.582713127781296</v>
      </c>
      <c r="BB331" s="6">
        <f t="shared" si="376"/>
        <v>3.2232718097060756E-2</v>
      </c>
      <c r="BD331" s="6">
        <f t="shared" si="398"/>
        <v>5.5726545270704042</v>
      </c>
      <c r="BE331" s="6">
        <f t="shared" si="397"/>
        <v>3977.7534337066645</v>
      </c>
      <c r="BF331" s="6">
        <f t="shared" si="377"/>
        <v>31.804919335846662</v>
      </c>
      <c r="BG331" s="6">
        <f t="shared" si="363"/>
        <v>38.213338424863558</v>
      </c>
      <c r="BH331" s="6">
        <f t="shared" si="399"/>
        <v>0.1071989532657525</v>
      </c>
      <c r="BI331" s="6">
        <f t="shared" si="364"/>
        <v>1.4894332784467055</v>
      </c>
      <c r="BJ331" s="6">
        <f t="shared" si="378"/>
        <v>235.28034967599618</v>
      </c>
      <c r="BK331" s="6">
        <f t="shared" si="365"/>
        <v>140.77140800820919</v>
      </c>
      <c r="BL331" s="6">
        <f t="shared" si="379"/>
        <v>244.22604310543835</v>
      </c>
      <c r="BM331" s="6">
        <f t="shared" si="366"/>
        <v>191.03201135873013</v>
      </c>
      <c r="BN331" s="6">
        <f t="shared" si="380"/>
        <v>183.96996679992472</v>
      </c>
      <c r="BO331" s="6">
        <f t="shared" si="367"/>
        <v>235.01228288989921</v>
      </c>
      <c r="BP331" s="6">
        <f t="shared" si="381"/>
        <v>82.590386561127815</v>
      </c>
      <c r="BQ331" s="6">
        <f t="shared" si="368"/>
        <v>260.98877508867946</v>
      </c>
      <c r="BR331" s="6">
        <f t="shared" si="382"/>
        <v>16.133623678277008</v>
      </c>
      <c r="BS331" s="6">
        <f t="shared" si="369"/>
        <v>269.34053043430168</v>
      </c>
      <c r="BU331" s="6">
        <f t="shared" si="383"/>
        <v>3.6838290976591592</v>
      </c>
      <c r="BV331" s="6">
        <f t="shared" si="384"/>
        <v>4.9990924434499266</v>
      </c>
      <c r="BW331" s="6">
        <f t="shared" si="385"/>
        <v>6.1500065834862561</v>
      </c>
      <c r="BX331" s="6">
        <f t="shared" si="386"/>
        <v>6.8297821087221937</v>
      </c>
      <c r="BY331" s="6">
        <f t="shared" si="387"/>
        <v>7.0483381336568831</v>
      </c>
      <c r="CA331" s="6">
        <f t="shared" si="388"/>
        <v>3.5389676699249693</v>
      </c>
      <c r="CB331" s="6">
        <f t="shared" si="389"/>
        <v>4.8025101239298582</v>
      </c>
      <c r="CC331" s="6">
        <f t="shared" si="390"/>
        <v>5.9081661748677901</v>
      </c>
      <c r="CD331" s="6">
        <f t="shared" si="400"/>
        <v>6.5612104781838481</v>
      </c>
      <c r="CE331" s="6">
        <f t="shared" si="391"/>
        <v>6.7711720930705619</v>
      </c>
      <c r="CG331" s="6">
        <f t="shared" si="392"/>
        <v>94.5134032153601</v>
      </c>
      <c r="CH331" s="6">
        <f t="shared" si="393"/>
        <v>128.25818660232491</v>
      </c>
      <c r="CI331" s="6">
        <f t="shared" si="394"/>
        <v>157.78637841030914</v>
      </c>
      <c r="CJ331" s="6">
        <f t="shared" si="395"/>
        <v>175.22689929478307</v>
      </c>
      <c r="CK331" s="6">
        <f t="shared" si="396"/>
        <v>180.83423697581841</v>
      </c>
    </row>
    <row r="332" spans="1:89">
      <c r="A332" s="6">
        <v>1</v>
      </c>
      <c r="B332" s="6">
        <f t="shared" si="409"/>
        <v>1319.25165297528</v>
      </c>
      <c r="C332" s="11">
        <v>31.899999999989401</v>
      </c>
      <c r="D332" s="6">
        <f t="shared" si="404"/>
        <v>60.383451612905027</v>
      </c>
      <c r="E332" s="6">
        <f t="shared" si="405"/>
        <v>9.5445483871042995</v>
      </c>
      <c r="F332" s="6">
        <v>0</v>
      </c>
      <c r="G332" s="6">
        <v>0</v>
      </c>
      <c r="H332" s="11">
        <f t="shared" si="410"/>
        <v>69.92800000000932</v>
      </c>
      <c r="J332" s="6">
        <f t="shared" si="406"/>
        <v>86.350891792839747</v>
      </c>
      <c r="K332" s="6">
        <f t="shared" si="401"/>
        <v>13.649108207160261</v>
      </c>
      <c r="L332" s="6">
        <f t="shared" si="402"/>
        <v>0</v>
      </c>
      <c r="M332" s="6">
        <f t="shared" si="407"/>
        <v>0</v>
      </c>
      <c r="N332" s="11">
        <f t="shared" si="408"/>
        <v>100</v>
      </c>
      <c r="O332" s="6">
        <v>8.0000000000000002E-3</v>
      </c>
      <c r="P332" s="6">
        <f t="shared" si="339"/>
        <v>9.5391105341814317E-2</v>
      </c>
      <c r="Q332" s="6">
        <f t="shared" si="340"/>
        <v>0.22393176510560189</v>
      </c>
      <c r="R332" s="6">
        <v>0.3</v>
      </c>
      <c r="S332" s="6">
        <f t="shared" si="403"/>
        <v>1.9928106531537648E-2</v>
      </c>
      <c r="T332" s="6">
        <v>0.12</v>
      </c>
      <c r="U332" s="6">
        <f t="shared" si="341"/>
        <v>0.67505210290980389</v>
      </c>
      <c r="V332" s="6">
        <f t="shared" si="342"/>
        <v>1.2713271056682218</v>
      </c>
      <c r="W332" s="6">
        <v>0.06</v>
      </c>
      <c r="X332" s="6">
        <f t="shared" si="370"/>
        <v>0.19575966213227766</v>
      </c>
      <c r="Y332" s="6">
        <v>2.6700000000000002E-2</v>
      </c>
      <c r="Z332" s="6">
        <v>0.21</v>
      </c>
      <c r="AA332" s="6">
        <v>0.442</v>
      </c>
      <c r="AB332" s="6">
        <v>0.5</v>
      </c>
      <c r="AC332" s="6">
        <f t="shared" si="371"/>
        <v>5.1718815343724758E-2</v>
      </c>
      <c r="AD332" s="6">
        <f t="shared" si="343"/>
        <v>0.15723702622359081</v>
      </c>
      <c r="AE332" s="6">
        <f t="shared" si="344"/>
        <v>0.88137745807137768</v>
      </c>
      <c r="AF332" s="6">
        <f t="shared" si="345"/>
        <v>1.7708208238876841</v>
      </c>
      <c r="AG332" s="6">
        <f t="shared" si="346"/>
        <v>8.7642066127791214</v>
      </c>
      <c r="AH332" s="6">
        <f t="shared" si="372"/>
        <v>0.25607573733829286</v>
      </c>
      <c r="AI332" s="6">
        <f t="shared" si="347"/>
        <v>8.6807014797641274E-2</v>
      </c>
      <c r="AJ332" s="6">
        <f t="shared" si="348"/>
        <v>0.55867847485606892</v>
      </c>
      <c r="AK332" s="6">
        <f t="shared" si="349"/>
        <v>0.95757901567932058</v>
      </c>
      <c r="AL332" s="6">
        <f t="shared" si="350"/>
        <v>5.7110058803026771</v>
      </c>
      <c r="AM332" s="6">
        <f t="shared" si="373"/>
        <v>0.15121326097972307</v>
      </c>
      <c r="AN332" s="6">
        <f t="shared" si="351"/>
        <v>4.7924194441088599E-2</v>
      </c>
      <c r="AO332" s="6">
        <f t="shared" si="352"/>
        <v>0.35412936354247643</v>
      </c>
      <c r="AP332" s="6">
        <f t="shared" si="353"/>
        <v>0.51781499229056682</v>
      </c>
      <c r="AQ332" s="6">
        <f t="shared" si="354"/>
        <v>3.7214535902536618</v>
      </c>
      <c r="AR332" s="6">
        <f t="shared" si="374"/>
        <v>8.9718469307655091E-2</v>
      </c>
      <c r="AS332" s="6">
        <f t="shared" si="355"/>
        <v>2.6457866546629301E-2</v>
      </c>
      <c r="AT332" s="6">
        <f t="shared" si="356"/>
        <v>0.22447187741626862</v>
      </c>
      <c r="AU332" s="6">
        <f t="shared" si="357"/>
        <v>0.28001069556715641</v>
      </c>
      <c r="AV332" s="6">
        <f t="shared" si="358"/>
        <v>2.4250048265889506</v>
      </c>
      <c r="AW332" s="6">
        <f t="shared" si="375"/>
        <v>5.3485013155564455E-2</v>
      </c>
      <c r="AX332" s="6">
        <f t="shared" si="359"/>
        <v>1.4606791211895115E-2</v>
      </c>
      <c r="AY332" s="6">
        <f t="shared" si="360"/>
        <v>0.14228592412315066</v>
      </c>
      <c r="AZ332" s="6">
        <f t="shared" si="361"/>
        <v>0.151416994098939</v>
      </c>
      <c r="BA332" s="6">
        <f t="shared" si="362"/>
        <v>1.5802020007399504</v>
      </c>
      <c r="BB332" s="6">
        <f t="shared" si="376"/>
        <v>3.2033854220916355E-2</v>
      </c>
      <c r="BD332" s="6">
        <f t="shared" si="398"/>
        <v>5.2181857678174479</v>
      </c>
      <c r="BE332" s="6">
        <f t="shared" si="397"/>
        <v>3965.3003451551403</v>
      </c>
      <c r="BF332" s="6">
        <f t="shared" si="377"/>
        <v>31.689293683678901</v>
      </c>
      <c r="BG332" s="6">
        <f t="shared" si="363"/>
        <v>38.192886873950769</v>
      </c>
      <c r="BH332" s="6">
        <f t="shared" si="399"/>
        <v>0.1046861454689542</v>
      </c>
      <c r="BI332" s="6">
        <f t="shared" si="364"/>
        <v>1.4850923783433299</v>
      </c>
      <c r="BJ332" s="6">
        <f t="shared" si="378"/>
        <v>235.42366349441514</v>
      </c>
      <c r="BK332" s="6">
        <f t="shared" si="365"/>
        <v>141.06812354264852</v>
      </c>
      <c r="BL332" s="6">
        <f t="shared" si="379"/>
        <v>243.49356171744719</v>
      </c>
      <c r="BM332" s="6">
        <f t="shared" si="366"/>
        <v>191.196467629447</v>
      </c>
      <c r="BN332" s="6">
        <f t="shared" si="380"/>
        <v>182.27327774961245</v>
      </c>
      <c r="BO332" s="6">
        <f t="shared" si="367"/>
        <v>234.84695685497678</v>
      </c>
      <c r="BP332" s="6">
        <f t="shared" si="381"/>
        <v>80.96398510498976</v>
      </c>
      <c r="BQ332" s="6">
        <f t="shared" si="368"/>
        <v>260.4244340542482</v>
      </c>
      <c r="BR332" s="6">
        <f t="shared" si="382"/>
        <v>15.537724695154015</v>
      </c>
      <c r="BS332" s="6">
        <f t="shared" si="369"/>
        <v>268.54491035361519</v>
      </c>
      <c r="BU332" s="6">
        <f t="shared" si="383"/>
        <v>3.6935705857538408</v>
      </c>
      <c r="BV332" s="6">
        <f t="shared" si="384"/>
        <v>5.0060753003683365</v>
      </c>
      <c r="BW332" s="6">
        <f t="shared" si="385"/>
        <v>6.1489710801398658</v>
      </c>
      <c r="BX332" s="6">
        <f t="shared" si="386"/>
        <v>6.8186632477857838</v>
      </c>
      <c r="BY332" s="6">
        <f t="shared" si="387"/>
        <v>7.0312807523532515</v>
      </c>
      <c r="CA332" s="6">
        <f t="shared" si="388"/>
        <v>3.5575646549701472</v>
      </c>
      <c r="CB332" s="6">
        <f t="shared" si="389"/>
        <v>4.8217398680292538</v>
      </c>
      <c r="CC332" s="6">
        <f t="shared" si="390"/>
        <v>5.9225515449773205</v>
      </c>
      <c r="CD332" s="6">
        <f t="shared" si="400"/>
        <v>6.5675840765110873</v>
      </c>
      <c r="CE332" s="6">
        <f t="shared" si="391"/>
        <v>6.772372505949698</v>
      </c>
      <c r="CG332" s="6">
        <f t="shared" si="392"/>
        <v>94.989460318970004</v>
      </c>
      <c r="CH332" s="6">
        <f t="shared" si="393"/>
        <v>128.74382120439742</v>
      </c>
      <c r="CI332" s="6">
        <f t="shared" si="394"/>
        <v>158.1362616088276</v>
      </c>
      <c r="CJ332" s="6">
        <f t="shared" si="395"/>
        <v>175.35908058780851</v>
      </c>
      <c r="CK332" s="6">
        <f t="shared" si="396"/>
        <v>180.82707464513825</v>
      </c>
    </row>
    <row r="333" spans="1:89">
      <c r="A333" s="6">
        <v>1</v>
      </c>
      <c r="B333" s="6">
        <f t="shared" si="409"/>
        <v>1319.9659386895648</v>
      </c>
      <c r="C333" s="11">
        <v>31.999999999989299</v>
      </c>
      <c r="D333" s="6">
        <f t="shared" si="404"/>
        <v>60.366451612905045</v>
      </c>
      <c r="E333" s="6">
        <f t="shared" si="405"/>
        <v>9.4735483871043709</v>
      </c>
      <c r="F333" s="6">
        <v>0</v>
      </c>
      <c r="G333" s="6">
        <v>0</v>
      </c>
      <c r="H333" s="11">
        <f t="shared" si="410"/>
        <v>69.840000000009411</v>
      </c>
      <c r="J333" s="6">
        <f t="shared" si="406"/>
        <v>86.435354543094093</v>
      </c>
      <c r="K333" s="6">
        <f t="shared" si="401"/>
        <v>13.56464545690592</v>
      </c>
      <c r="L333" s="6">
        <f t="shared" si="402"/>
        <v>0</v>
      </c>
      <c r="M333" s="6">
        <f t="shared" si="407"/>
        <v>0</v>
      </c>
      <c r="N333" s="11">
        <f t="shared" si="408"/>
        <v>100.00000000000001</v>
      </c>
      <c r="O333" s="6">
        <v>8.0000000000000002E-3</v>
      </c>
      <c r="P333" s="6">
        <f t="shared" ref="P333:P380" si="411">10^(-3.46+3852/(B333+273.15)+0.87*$J$2-92*A333/(B333+273))</f>
        <v>9.5158857251886081E-2</v>
      </c>
      <c r="Q333" s="6">
        <f t="shared" ref="Q333:Q380" si="412">10^(-1.48+2.53*$M$2+1154/(B333+273.15)-235*A333/(B333+273.15))</f>
        <v>0.22379838547978739</v>
      </c>
      <c r="R333" s="6">
        <v>0.3</v>
      </c>
      <c r="S333" s="6">
        <f t="shared" si="403"/>
        <v>1.9822789970509083E-2</v>
      </c>
      <c r="T333" s="6">
        <v>0.12</v>
      </c>
      <c r="U333" s="6">
        <f t="shared" ref="U333:U380" si="413">10^(3.31-(73*A333)/(B333+273.15)-0.038*$I$2)</f>
        <v>0.67508405196960819</v>
      </c>
      <c r="V333" s="6">
        <f t="shared" ref="V333:V380" si="414">10^(-1.51+2.44*$M$2+2342/(B333+273.15)-160*A333/(B333+273.15))</f>
        <v>1.2695299216122342</v>
      </c>
      <c r="W333" s="6">
        <v>0.06</v>
      </c>
      <c r="X333" s="6">
        <f t="shared" si="370"/>
        <v>0.19529518363750475</v>
      </c>
      <c r="Y333" s="6">
        <v>2.6700000000000002E-2</v>
      </c>
      <c r="Z333" s="6">
        <v>0.21</v>
      </c>
      <c r="AA333" s="6">
        <v>0.442</v>
      </c>
      <c r="AB333" s="6">
        <v>0.5</v>
      </c>
      <c r="AC333" s="6">
        <f t="shared" si="371"/>
        <v>5.1563995122508553E-2</v>
      </c>
      <c r="AD333" s="6">
        <f t="shared" ref="AD333:AD380" si="415">10^(-2.3-0.258*$AE$9+1871/(B333+273.15)-0.24*$L$2)</f>
        <v>0.15704641306133107</v>
      </c>
      <c r="AE333" s="6">
        <f t="shared" ref="AE333:AE380" si="416">10^(-4.61-0.198*$AE$9+5981/(B333+273.15)+4.48*$J$2)</f>
        <v>0.87796645856230604</v>
      </c>
      <c r="AF333" s="6">
        <f t="shared" ref="AF333:AF380" si="417">10^(-4.24-0.267*$AE$9+5717/(B333+273.15)+3.64*$M$2)</f>
        <v>1.7642695482732664</v>
      </c>
      <c r="AG333" s="6">
        <f t="shared" ref="AG333:AG380" si="418">10^(-1.09+0.004*$K$2-0.186*$AE$9+2447/(B333+273.15))</f>
        <v>8.7503138127873932</v>
      </c>
      <c r="AH333" s="6">
        <f t="shared" si="372"/>
        <v>0.25483666126130317</v>
      </c>
      <c r="AI333" s="6">
        <f t="shared" ref="AI333:AI380" si="419">10^(-2.3-0.258*$AJ$9+1871/(B333+273.15)-0.24*$L$2)</f>
        <v>8.6701781571127748E-2</v>
      </c>
      <c r="AJ333" s="6">
        <f t="shared" ref="AJ333:AJ380" si="420">10^(-4.61-0.198*$AJ$9+5981/(B333+273.15)+4.48*$J$2)</f>
        <v>0.55651634558215624</v>
      </c>
      <c r="AK333" s="6">
        <f t="shared" ref="AK333:AK380" si="421">10^(-4.24-0.267*$AJ$9+5717/(B333+273.15)+3.64*$M$2)</f>
        <v>0.95403638507001598</v>
      </c>
      <c r="AL333" s="6">
        <f t="shared" ref="AL333:AL380" si="422">10^(-1.09+0.004*$K$2-0.186*$AJ$9+2447/(B333+273.15))</f>
        <v>5.7019529373550597</v>
      </c>
      <c r="AM333" s="6">
        <f t="shared" si="373"/>
        <v>0.15043046148413208</v>
      </c>
      <c r="AN333" s="6">
        <f t="shared" ref="AN333:AN380" si="423">10^(-2.3-0.258*$AO$9+1871/(B333+273.15)-0.24*$L$2)</f>
        <v>4.7866097550867764E-2</v>
      </c>
      <c r="AO333" s="6">
        <f t="shared" ref="AO333:AO380" si="424">10^(-4.61-0.198*$AO$9+5981/(B333+273.15)+4.48*$J$2)</f>
        <v>0.3527588552839212</v>
      </c>
      <c r="AP333" s="6">
        <f t="shared" ref="AP333:AP380" si="425">10^(-4.24-0.267*$AO$9+5717/(B333+273.15)+3.64*$M$2)</f>
        <v>0.51589929947398605</v>
      </c>
      <c r="AQ333" s="6">
        <f t="shared" ref="AQ333:AQ380" si="426">10^(-1.09+0.004*$K$2-0.186*$AO$9+2447/(B333+273.15))</f>
        <v>3.7155544355791812</v>
      </c>
      <c r="AR333" s="6">
        <f t="shared" si="374"/>
        <v>8.9223719161139567E-2</v>
      </c>
      <c r="AS333" s="6">
        <f t="shared" ref="AS333:AS380" si="427">10^(-2.3-0.258*$AT$9+1871/(B333+273.15)-0.24*$L$2)</f>
        <v>2.6425792564246001E-2</v>
      </c>
      <c r="AT333" s="6">
        <f t="shared" ref="AT333:AT380" si="428">10^(-4.61-0.198*$AT$9+5981/(B333+273.15)+4.48*$J$2)</f>
        <v>0.22360315374214301</v>
      </c>
      <c r="AU333" s="6">
        <f t="shared" ref="AU333:AU380" si="429">10^(-4.24-0.267*$AT$9+5717/(B333+273.15)+3.64*$M$2)</f>
        <v>0.27897477639515461</v>
      </c>
      <c r="AV333" s="6">
        <f t="shared" ref="AV333:AV380" si="430">10^(-1.09+0.004*$K$2-0.186*$AT$9+2447/(B333+273.15))</f>
        <v>2.4211607699021021</v>
      </c>
      <c r="AW333" s="6">
        <f t="shared" si="375"/>
        <v>5.317220252931059E-2</v>
      </c>
      <c r="AX333" s="6">
        <f t="shared" ref="AX333:AX380" si="431">10^(-2.3-0.258*$AY$9+1871/(B333+273.15)-0.24*$L$2)</f>
        <v>1.4589083889833411E-2</v>
      </c>
      <c r="AY333" s="6">
        <f t="shared" ref="AY333:AY380" si="432">10^(-4.61-0.198*$AY$9+5981/(B333+273.15)+4.48*$J$2)</f>
        <v>0.1417352664986706</v>
      </c>
      <c r="AZ333" s="6">
        <f t="shared" ref="AZ333:AZ380" si="433">10^(-4.24-0.267*$AY$9+5717/(B333+273.15)+3.64*$M$2)</f>
        <v>0.15085681632845682</v>
      </c>
      <c r="BA333" s="6">
        <f t="shared" ref="BA333:BA380" si="434">10^(-1.09+0.004*$K$2-0.186*$AY$9+2447/(B333+273.15))</f>
        <v>1.5776971042544203</v>
      </c>
      <c r="BB333" s="6">
        <f t="shared" si="376"/>
        <v>3.1836012772712349E-2</v>
      </c>
      <c r="BD333" s="6">
        <f t="shared" si="398"/>
        <v>4.8839395683887306</v>
      </c>
      <c r="BE333" s="6">
        <f t="shared" si="397"/>
        <v>3952.9240438876905</v>
      </c>
      <c r="BF333" s="6">
        <f t="shared" si="377"/>
        <v>31.573626132774383</v>
      </c>
      <c r="BG333" s="6">
        <f t="shared" ref="BG333:BG380" si="435">(BG332*C332+BF333*(C333-C332))/C333</f>
        <v>38.172201684134606</v>
      </c>
      <c r="BH333" s="6">
        <f t="shared" si="399"/>
        <v>0.10222126968698712</v>
      </c>
      <c r="BI333" s="6">
        <f t="shared" ref="BI333:BI380" si="436">(BI332*C332+BH333*(C333-C332))/C333</f>
        <v>1.4807709061287817</v>
      </c>
      <c r="BJ333" s="6">
        <f t="shared" si="378"/>
        <v>235.55863606477519</v>
      </c>
      <c r="BK333" s="6">
        <f t="shared" ref="BK333:BK380" si="437">(BK332*C332+BJ333*(C333-C332))/C333</f>
        <v>141.36340639427996</v>
      </c>
      <c r="BL333" s="6">
        <f t="shared" si="379"/>
        <v>242.74814483536744</v>
      </c>
      <c r="BM333" s="6">
        <f t="shared" ref="BM333:BM380" si="438">(BM332*C332+BL333*(C333-C332))/C333</f>
        <v>191.35756662071537</v>
      </c>
      <c r="BN333" s="6">
        <f t="shared" si="380"/>
        <v>180.572391676542</v>
      </c>
      <c r="BO333" s="6">
        <f t="shared" ref="BO333:BO380" si="439">(BO332*C332+BN333*(C333-C332))/C333</f>
        <v>234.6773488387943</v>
      </c>
      <c r="BP333" s="6">
        <f t="shared" si="381"/>
        <v>79.354247810059263</v>
      </c>
      <c r="BQ333" s="6">
        <f t="shared" ref="BQ333:BQ380" si="440">(BQ332*C332+BP333*(C333-C332))/C333</f>
        <v>259.85858972223548</v>
      </c>
      <c r="BR333" s="6">
        <f t="shared" si="382"/>
        <v>14.958769783340845</v>
      </c>
      <c r="BS333" s="6">
        <f t="shared" ref="BS333:BS380" si="441">(BS332*C332+BR333*(C333-C332))/C333</f>
        <v>267.75245366433364</v>
      </c>
      <c r="BU333" s="6">
        <f t="shared" si="383"/>
        <v>3.7033076468584833</v>
      </c>
      <c r="BV333" s="6">
        <f t="shared" si="384"/>
        <v>5.0130083720124725</v>
      </c>
      <c r="BW333" s="6">
        <f t="shared" si="385"/>
        <v>6.1478599212246259</v>
      </c>
      <c r="BX333" s="6">
        <f t="shared" si="386"/>
        <v>6.807534757164392</v>
      </c>
      <c r="BY333" s="6">
        <f t="shared" si="387"/>
        <v>7.0143308966016171</v>
      </c>
      <c r="CA333" s="6">
        <f t="shared" si="388"/>
        <v>3.5761731018552387</v>
      </c>
      <c r="CB333" s="6">
        <f t="shared" si="389"/>
        <v>4.8409118034182033</v>
      </c>
      <c r="CC333" s="6">
        <f t="shared" si="390"/>
        <v>5.9368039009418903</v>
      </c>
      <c r="CD333" s="6">
        <f t="shared" si="400"/>
        <v>6.5738321009240854</v>
      </c>
      <c r="CE333" s="6">
        <f t="shared" si="391"/>
        <v>6.7735289292581458</v>
      </c>
      <c r="CG333" s="6">
        <f t="shared" si="392"/>
        <v>95.466088514563026</v>
      </c>
      <c r="CH333" s="6">
        <f t="shared" si="393"/>
        <v>129.22834033860545</v>
      </c>
      <c r="CI333" s="6">
        <f t="shared" si="394"/>
        <v>158.48322510084796</v>
      </c>
      <c r="CJ333" s="6">
        <f t="shared" si="395"/>
        <v>175.48871918451627</v>
      </c>
      <c r="CK333" s="6">
        <f t="shared" si="396"/>
        <v>180.8196342568115</v>
      </c>
    </row>
    <row r="334" spans="1:89">
      <c r="A334" s="6">
        <v>1</v>
      </c>
      <c r="B334" s="6">
        <f t="shared" si="409"/>
        <v>1320.6802244038499</v>
      </c>
      <c r="C334" s="11">
        <v>32.099999999989201</v>
      </c>
      <c r="D334" s="6">
        <f t="shared" si="404"/>
        <v>60.349451612905064</v>
      </c>
      <c r="E334" s="6">
        <f t="shared" si="405"/>
        <v>9.4025483871044404</v>
      </c>
      <c r="F334" s="6">
        <v>0</v>
      </c>
      <c r="G334" s="6">
        <v>0</v>
      </c>
      <c r="H334" s="11">
        <f t="shared" si="410"/>
        <v>69.752000000009502</v>
      </c>
      <c r="J334" s="6">
        <f t="shared" si="406"/>
        <v>86.520030411883312</v>
      </c>
      <c r="K334" s="6">
        <f t="shared" si="401"/>
        <v>13.479969588116697</v>
      </c>
      <c r="L334" s="6">
        <f t="shared" si="402"/>
        <v>0</v>
      </c>
      <c r="M334" s="6">
        <f t="shared" si="407"/>
        <v>0</v>
      </c>
      <c r="N334" s="11">
        <f t="shared" si="408"/>
        <v>100.00000000000001</v>
      </c>
      <c r="O334" s="6">
        <v>8.0000000000000002E-3</v>
      </c>
      <c r="P334" s="6">
        <f t="shared" si="411"/>
        <v>9.4927382021844989E-2</v>
      </c>
      <c r="Q334" s="6">
        <f t="shared" si="412"/>
        <v>0.22366520474155696</v>
      </c>
      <c r="R334" s="6">
        <v>0.3</v>
      </c>
      <c r="S334" s="6">
        <f t="shared" si="403"/>
        <v>1.9717784660290727E-2</v>
      </c>
      <c r="T334" s="6">
        <v>0.12</v>
      </c>
      <c r="U334" s="6">
        <f t="shared" si="413"/>
        <v>0.67511597390310352</v>
      </c>
      <c r="V334" s="6">
        <f t="shared" si="414"/>
        <v>1.2677368855331979</v>
      </c>
      <c r="W334" s="6">
        <v>0.06</v>
      </c>
      <c r="X334" s="6">
        <f t="shared" ref="X334:X380" si="442">(J334*T334+K334*U334+L334*V334+M334*W334)/100</f>
        <v>0.19482946446091617</v>
      </c>
      <c r="Y334" s="6">
        <v>2.6700000000000002E-2</v>
      </c>
      <c r="Z334" s="6">
        <v>0.21</v>
      </c>
      <c r="AA334" s="6">
        <v>0.442</v>
      </c>
      <c r="AB334" s="6">
        <v>0.5</v>
      </c>
      <c r="AC334" s="6">
        <f t="shared" ref="AC334:AC380" si="443">(J334*Y334+K334*Z334+L334*AA334+M334*AB334)/100</f>
        <v>5.1408784255017909E-2</v>
      </c>
      <c r="AD334" s="6">
        <f t="shared" si="415"/>
        <v>0.15685620151164245</v>
      </c>
      <c r="AE334" s="6">
        <f t="shared" si="416"/>
        <v>0.87457169948447444</v>
      </c>
      <c r="AF334" s="6">
        <f t="shared" si="417"/>
        <v>1.7577483490086498</v>
      </c>
      <c r="AG334" s="6">
        <f t="shared" si="418"/>
        <v>8.7364554580267448</v>
      </c>
      <c r="AH334" s="6">
        <f t="shared" ref="AH334:AH380" si="444">(J334*AD334+K334*AE334+L334*AF334+M334*AG334)/100</f>
        <v>0.25360403236758056</v>
      </c>
      <c r="AI334" s="6">
        <f t="shared" si="419"/>
        <v>8.6596770065854034E-2</v>
      </c>
      <c r="AJ334" s="6">
        <f t="shared" si="420"/>
        <v>0.55436451062570424</v>
      </c>
      <c r="AK334" s="6">
        <f t="shared" si="421"/>
        <v>0.9505100183768852</v>
      </c>
      <c r="AL334" s="6">
        <f t="shared" si="422"/>
        <v>5.6929224398980516</v>
      </c>
      <c r="AM334" s="6">
        <f t="shared" ref="AM334:AM380" si="445">(J334*AI334+K334*AJ334+L334*AK334+M334*AL334)/100</f>
        <v>0.14965171923634246</v>
      </c>
      <c r="AN334" s="6">
        <f t="shared" si="423"/>
        <v>4.780812306794123E-2</v>
      </c>
      <c r="AO334" s="6">
        <f t="shared" si="424"/>
        <v>0.35139487228140243</v>
      </c>
      <c r="AP334" s="6">
        <f t="shared" si="425"/>
        <v>0.51399240144038427</v>
      </c>
      <c r="AQ334" s="6">
        <f t="shared" si="426"/>
        <v>3.7096699070237009</v>
      </c>
      <c r="AR334" s="6">
        <f t="shared" ref="AR334:AR380" si="446">(J334*AN334+K334*AO334+L334*AP334+M334*AQ334)/100</f>
        <v>8.8731524535467898E-2</v>
      </c>
      <c r="AS334" s="6">
        <f t="shared" si="427"/>
        <v>2.6393786160168294E-2</v>
      </c>
      <c r="AT334" s="6">
        <f t="shared" si="428"/>
        <v>0.22273856623017707</v>
      </c>
      <c r="AU334" s="6">
        <f t="shared" si="429"/>
        <v>0.27794361304006798</v>
      </c>
      <c r="AV334" s="6">
        <f t="shared" si="430"/>
        <v>2.4173262440096894</v>
      </c>
      <c r="AW334" s="6">
        <f t="shared" ref="AW334:AW380" si="447">(J334*AS334+K334*AT334+L334*AU334+M334*AV334)/100</f>
        <v>5.286100280146009E-2</v>
      </c>
      <c r="AX334" s="6">
        <f t="shared" si="431"/>
        <v>1.457141387622961E-2</v>
      </c>
      <c r="AY334" s="6">
        <f t="shared" si="432"/>
        <v>0.14118723066210437</v>
      </c>
      <c r="AZ334" s="6">
        <f t="shared" si="433"/>
        <v>0.15029921028653065</v>
      </c>
      <c r="BA334" s="6">
        <f t="shared" si="434"/>
        <v>1.5751984183051628</v>
      </c>
      <c r="BB334" s="6">
        <f t="shared" ref="BB334:BB380" si="448">(J334*AX334+K334*AY334+L334*AZ334+M334*BA334)/100</f>
        <v>3.1639187472711085E-2</v>
      </c>
      <c r="BD334" s="6">
        <f t="shared" si="398"/>
        <v>4.5689089446605493</v>
      </c>
      <c r="BE334" s="6">
        <f t="shared" si="397"/>
        <v>3940.6238721277509</v>
      </c>
      <c r="BF334" s="6">
        <f t="shared" ref="BF334:BF380" si="449">(($X$6-BG333*C333/100)/((100-C333)/100))/((C334-C333)/100+X334*(1-(C334-C333)/100))</f>
        <v>31.457916595964974</v>
      </c>
      <c r="BG334" s="6">
        <f t="shared" si="435"/>
        <v>38.15128490815902</v>
      </c>
      <c r="BH334" s="6">
        <f t="shared" si="399"/>
        <v>9.9803626378238225E-2</v>
      </c>
      <c r="BI334" s="6">
        <f t="shared" si="436"/>
        <v>1.4764688273756674</v>
      </c>
      <c r="BJ334" s="6">
        <f t="shared" ref="BJ334:BJ380" si="450">(($V$6-BK333*C333/100)/((100-C333)/100))/((C334-C333)/100+AH334*(1-(C334-C333)/100))</f>
        <v>235.68520280238323</v>
      </c>
      <c r="BK334" s="6">
        <f t="shared" si="437"/>
        <v>141.65724376626764</v>
      </c>
      <c r="BL334" s="6">
        <f t="shared" ref="BL334:BL380" si="451">(($V$6-BM333*C333/100)/((100-C333)/100))/((C334-C333)/100+AM334*(1-(C334-C333)/100))</f>
        <v>241.98982279735253</v>
      </c>
      <c r="BM334" s="6">
        <f t="shared" si="438"/>
        <v>191.51529950600076</v>
      </c>
      <c r="BN334" s="6">
        <f t="shared" ref="BN334:BN380" si="452">(($V$6-BO333*C333/100)/((100-C333)/100))/((C334-C333)/100+AR334*(1-(C334-C333)/100))</f>
        <v>178.86757254231199</v>
      </c>
      <c r="BO334" s="6">
        <f t="shared" si="439"/>
        <v>234.50348660734122</v>
      </c>
      <c r="BP334" s="6">
        <f t="shared" ref="BP334:BP380" si="453">(($V$6-BQ333*C333/100)/((100-C333)/100))/((C334-C333)/100+AW334*(1-(C334-C333)/100))</f>
        <v>77.76133744937863</v>
      </c>
      <c r="BQ334" s="6">
        <f t="shared" si="440"/>
        <v>259.29130856250731</v>
      </c>
      <c r="BR334" s="6">
        <f t="shared" ref="BR334:BR380" si="454">(($V$6-BS333*C333/100)/((100-C333)/100))/((C334-C333)/100+BB334*(1-(C334-C333)/100))</f>
        <v>14.396469359210597</v>
      </c>
      <c r="BS334" s="6">
        <f t="shared" si="441"/>
        <v>266.96318268519047</v>
      </c>
      <c r="BU334" s="6">
        <f t="shared" ref="BU334:BU380" si="455">BK334/BG334</f>
        <v>3.7130399174569577</v>
      </c>
      <c r="BV334" s="6">
        <f t="shared" ref="BV334:BV380" si="456">BM334/BG334</f>
        <v>5.0198912033246712</v>
      </c>
      <c r="BW334" s="6">
        <f t="shared" ref="BW334:BW380" si="457">BO334/BG334</f>
        <v>6.1466733603300048</v>
      </c>
      <c r="BX334" s="6">
        <f t="shared" ref="BX334:BX380" si="458">BQ334/BG334</f>
        <v>6.7963977933297697</v>
      </c>
      <c r="BY334" s="6">
        <f t="shared" ref="BY334:BY380" si="459">BS334/BG334</f>
        <v>6.9974886383996422</v>
      </c>
      <c r="CA334" s="6">
        <f t="shared" ref="CA334:CA380" si="460">100*BK334/BE334</f>
        <v>3.5947923060664864</v>
      </c>
      <c r="CB334" s="6">
        <f t="shared" ref="CB334:CB380" si="461">100*BM334/BE334</f>
        <v>4.8600248519174594</v>
      </c>
      <c r="CC334" s="6">
        <f t="shared" ref="CC334:CC380" si="462">100*BO334/BE334</f>
        <v>5.9509228542718136</v>
      </c>
      <c r="CD334" s="6">
        <f t="shared" si="400"/>
        <v>6.5799557881301229</v>
      </c>
      <c r="CE334" s="6">
        <f t="shared" ref="CE334:CE380" si="463">100*BS334/BE334</f>
        <v>6.7746425781317452</v>
      </c>
      <c r="CG334" s="6">
        <f t="shared" ref="CG334:CG380" si="464">BK334/BI334</f>
        <v>95.943267571760856</v>
      </c>
      <c r="CH334" s="6">
        <f t="shared" ref="CH334:CH380" si="465">BM334/BI334</f>
        <v>129.71171213035865</v>
      </c>
      <c r="CI334" s="6">
        <f t="shared" ref="CI334:CI380" si="466">BO334/BI334</f>
        <v>158.827252062041</v>
      </c>
      <c r="CJ334" s="6">
        <f t="shared" ref="CJ334:CJ380" si="467">BQ334/BI334</f>
        <v>175.61583675517326</v>
      </c>
      <c r="CK334" s="6">
        <f t="shared" ref="CK334:CK380" si="468">BS334/BI334</f>
        <v>180.81193299536241</v>
      </c>
    </row>
    <row r="335" spans="1:89">
      <c r="A335" s="6">
        <v>1</v>
      </c>
      <c r="B335" s="6">
        <f t="shared" si="409"/>
        <v>1321.3945101181348</v>
      </c>
      <c r="C335" s="11">
        <v>32.199999999989103</v>
      </c>
      <c r="D335" s="6">
        <f t="shared" si="404"/>
        <v>60.332451612905075</v>
      </c>
      <c r="E335" s="6">
        <f t="shared" si="405"/>
        <v>9.3315483871045117</v>
      </c>
      <c r="F335" s="6">
        <v>0</v>
      </c>
      <c r="G335" s="6">
        <v>0</v>
      </c>
      <c r="H335" s="11">
        <f t="shared" si="410"/>
        <v>69.664000000009594</v>
      </c>
      <c r="J335" s="6">
        <f t="shared" si="406"/>
        <v>86.604920206845392</v>
      </c>
      <c r="K335" s="6">
        <f t="shared" si="401"/>
        <v>13.395079793154608</v>
      </c>
      <c r="L335" s="6">
        <f t="shared" si="402"/>
        <v>0</v>
      </c>
      <c r="M335" s="6">
        <f t="shared" si="407"/>
        <v>0</v>
      </c>
      <c r="N335" s="11">
        <f t="shared" si="408"/>
        <v>100</v>
      </c>
      <c r="O335" s="6">
        <v>8.0000000000000002E-3</v>
      </c>
      <c r="P335" s="6">
        <f t="shared" si="411"/>
        <v>9.4696676483375902E-2</v>
      </c>
      <c r="Q335" s="6">
        <f t="shared" si="412"/>
        <v>0.22353222246993187</v>
      </c>
      <c r="R335" s="6">
        <v>0.3</v>
      </c>
      <c r="S335" s="6">
        <f t="shared" si="403"/>
        <v>1.9613088992961308E-2</v>
      </c>
      <c r="T335" s="6">
        <v>0.12</v>
      </c>
      <c r="U335" s="6">
        <f t="shared" si="413"/>
        <v>0.67514786874478638</v>
      </c>
      <c r="V335" s="6">
        <f t="shared" si="414"/>
        <v>1.2659479848717929</v>
      </c>
      <c r="W335" s="6">
        <v>0.06</v>
      </c>
      <c r="X335" s="6">
        <f t="shared" si="442"/>
        <v>0.19436249998836136</v>
      </c>
      <c r="Y335" s="6">
        <v>2.6700000000000002E-2</v>
      </c>
      <c r="Z335" s="6">
        <v>0.21</v>
      </c>
      <c r="AA335" s="6">
        <v>0.442</v>
      </c>
      <c r="AB335" s="6">
        <v>0.5</v>
      </c>
      <c r="AC335" s="6">
        <f t="shared" si="443"/>
        <v>5.1253181260852404E-2</v>
      </c>
      <c r="AD335" s="6">
        <f t="shared" si="415"/>
        <v>0.15666639044583844</v>
      </c>
      <c r="AE335" s="6">
        <f t="shared" si="416"/>
        <v>0.87119309042172299</v>
      </c>
      <c r="AF335" s="6">
        <f t="shared" si="417"/>
        <v>1.7512570638569029</v>
      </c>
      <c r="AG335" s="6">
        <f t="shared" si="418"/>
        <v>8.7226314378959611</v>
      </c>
      <c r="AH335" s="6">
        <f t="shared" si="444"/>
        <v>0.25237781205100263</v>
      </c>
      <c r="AI335" s="6">
        <f t="shared" si="419"/>
        <v>8.6491979658697787E-2</v>
      </c>
      <c r="AJ335" s="6">
        <f t="shared" si="420"/>
        <v>0.55222291267464796</v>
      </c>
      <c r="AK335" s="6">
        <f t="shared" si="421"/>
        <v>0.94699982786960546</v>
      </c>
      <c r="AL335" s="6">
        <f t="shared" si="422"/>
        <v>5.6839143158607639</v>
      </c>
      <c r="AM335" s="6">
        <f t="shared" si="445"/>
        <v>0.14887700975758775</v>
      </c>
      <c r="AN335" s="6">
        <f t="shared" si="423"/>
        <v>4.7750270648297219E-2</v>
      </c>
      <c r="AO335" s="6">
        <f t="shared" si="424"/>
        <v>0.35003737820653796</v>
      </c>
      <c r="AP335" s="6">
        <f t="shared" si="425"/>
        <v>0.51209425074921022</v>
      </c>
      <c r="AQ335" s="6">
        <f t="shared" si="426"/>
        <v>3.7037999576237821</v>
      </c>
      <c r="AR335" s="6">
        <f t="shared" si="446"/>
        <v>8.8241869910142656E-2</v>
      </c>
      <c r="AS335" s="6">
        <f t="shared" si="427"/>
        <v>2.6361847144475037E-2</v>
      </c>
      <c r="AT335" s="6">
        <f t="shared" si="428"/>
        <v>0.22187809185290969</v>
      </c>
      <c r="AU335" s="6">
        <f t="shared" si="429"/>
        <v>0.27691717984821346</v>
      </c>
      <c r="AV335" s="6">
        <f t="shared" si="430"/>
        <v>2.4135012183090021</v>
      </c>
      <c r="AW335" s="6">
        <f t="shared" si="447"/>
        <v>5.2551404131749281E-2</v>
      </c>
      <c r="AX335" s="6">
        <f t="shared" si="431"/>
        <v>1.4553781066232513E-2</v>
      </c>
      <c r="AY335" s="6">
        <f t="shared" si="432"/>
        <v>0.14064180201704193</v>
      </c>
      <c r="AZ335" s="6">
        <f t="shared" si="433"/>
        <v>0.14974416210082053</v>
      </c>
      <c r="BA335" s="6">
        <f t="shared" si="434"/>
        <v>1.5727059229505824</v>
      </c>
      <c r="BB335" s="6">
        <f t="shared" si="448"/>
        <v>3.1443372082202936E-2</v>
      </c>
      <c r="BD335" s="6">
        <f t="shared" si="398"/>
        <v>4.272128655393101</v>
      </c>
      <c r="BE335" s="6">
        <f t="shared" si="397"/>
        <v>3928.3991772722547</v>
      </c>
      <c r="BF335" s="6">
        <f t="shared" si="449"/>
        <v>31.34216498700647</v>
      </c>
      <c r="BG335" s="6">
        <f t="shared" si="435"/>
        <v>38.130138573000167</v>
      </c>
      <c r="BH335" s="6">
        <f t="shared" si="399"/>
        <v>9.7432522958012371E-2</v>
      </c>
      <c r="BI335" s="6">
        <f t="shared" si="436"/>
        <v>1.4721861059333794</v>
      </c>
      <c r="BJ335" s="6">
        <f t="shared" si="450"/>
        <v>235.80329955001227</v>
      </c>
      <c r="BK335" s="6">
        <f t="shared" si="437"/>
        <v>141.94962282149646</v>
      </c>
      <c r="BL335" s="6">
        <f t="shared" si="451"/>
        <v>241.21862839669689</v>
      </c>
      <c r="BM335" s="6">
        <f t="shared" si="438"/>
        <v>191.66965767025749</v>
      </c>
      <c r="BN335" s="6">
        <f t="shared" si="452"/>
        <v>177.15908599065216</v>
      </c>
      <c r="BO335" s="6">
        <f t="shared" si="439"/>
        <v>234.32539840666837</v>
      </c>
      <c r="BP335" s="6">
        <f t="shared" si="453"/>
        <v>76.185410092931491</v>
      </c>
      <c r="BQ335" s="6">
        <f t="shared" si="440"/>
        <v>258.72265670390652</v>
      </c>
      <c r="BR335" s="6">
        <f t="shared" si="454"/>
        <v>13.850532481975808</v>
      </c>
      <c r="BS335" s="6">
        <f t="shared" si="441"/>
        <v>266.17711855412506</v>
      </c>
      <c r="BU335" s="6">
        <f t="shared" si="455"/>
        <v>3.7227670324285302</v>
      </c>
      <c r="BV335" s="6">
        <f t="shared" si="456"/>
        <v>5.0267233438794312</v>
      </c>
      <c r="BW335" s="6">
        <f t="shared" si="457"/>
        <v>6.1454116658415048</v>
      </c>
      <c r="BX335" s="6">
        <f t="shared" si="458"/>
        <v>6.7852535130073521</v>
      </c>
      <c r="BY335" s="6">
        <f t="shared" si="459"/>
        <v>6.9807540312115268</v>
      </c>
      <c r="CA335" s="6">
        <f t="shared" si="460"/>
        <v>3.613421559671067</v>
      </c>
      <c r="CB335" s="6">
        <f t="shared" si="461"/>
        <v>4.8790779404283029</v>
      </c>
      <c r="CC335" s="6">
        <f t="shared" si="462"/>
        <v>5.9649080409739792</v>
      </c>
      <c r="CD335" s="6">
        <f t="shared" si="400"/>
        <v>6.5859563916199235</v>
      </c>
      <c r="CE335" s="6">
        <f t="shared" si="463"/>
        <v>6.7757146497253187</v>
      </c>
      <c r="CG335" s="6">
        <f t="shared" si="464"/>
        <v>96.420977109751419</v>
      </c>
      <c r="CH335" s="6">
        <f t="shared" si="465"/>
        <v>130.19390476364887</v>
      </c>
      <c r="CI335" s="6">
        <f t="shared" si="466"/>
        <v>159.16832624779047</v>
      </c>
      <c r="CJ335" s="6">
        <f t="shared" si="467"/>
        <v>175.74045540925277</v>
      </c>
      <c r="CK335" s="6">
        <f t="shared" si="468"/>
        <v>180.80398767611405</v>
      </c>
    </row>
    <row r="336" spans="1:89">
      <c r="A336" s="6">
        <v>1</v>
      </c>
      <c r="B336" s="6">
        <f t="shared" si="409"/>
        <v>1322.1087958324199</v>
      </c>
      <c r="C336" s="11">
        <v>32.299999999988998</v>
      </c>
      <c r="D336" s="6">
        <f t="shared" si="404"/>
        <v>60.315451612905093</v>
      </c>
      <c r="E336" s="6">
        <f t="shared" si="405"/>
        <v>9.2605483871045848</v>
      </c>
      <c r="F336" s="6">
        <v>0</v>
      </c>
      <c r="G336" s="6">
        <v>0</v>
      </c>
      <c r="H336" s="11">
        <f t="shared" si="410"/>
        <v>69.576000000009685</v>
      </c>
      <c r="J336" s="6">
        <f t="shared" si="406"/>
        <v>86.690024739704342</v>
      </c>
      <c r="K336" s="6">
        <f t="shared" si="401"/>
        <v>13.309975260295642</v>
      </c>
      <c r="L336" s="6">
        <f t="shared" si="402"/>
        <v>0</v>
      </c>
      <c r="M336" s="6">
        <f t="shared" si="407"/>
        <v>0</v>
      </c>
      <c r="N336" s="11">
        <f t="shared" si="408"/>
        <v>99.999999999999986</v>
      </c>
      <c r="O336" s="6">
        <v>8.0000000000000002E-3</v>
      </c>
      <c r="P336" s="6">
        <f t="shared" si="411"/>
        <v>9.4466737483428959E-2</v>
      </c>
      <c r="Q336" s="6">
        <f t="shared" si="412"/>
        <v>0.22339943824507472</v>
      </c>
      <c r="R336" s="6">
        <v>0.3</v>
      </c>
      <c r="S336" s="6">
        <f t="shared" si="403"/>
        <v>1.950870136742917E-2</v>
      </c>
      <c r="T336" s="6">
        <v>0.12</v>
      </c>
      <c r="U336" s="6">
        <f t="shared" si="413"/>
        <v>0.67517973652909558</v>
      </c>
      <c r="V336" s="6">
        <f t="shared" si="414"/>
        <v>1.2641632071151332</v>
      </c>
      <c r="W336" s="6">
        <v>0.06</v>
      </c>
      <c r="X336" s="6">
        <f t="shared" si="442"/>
        <v>0.19389428558219712</v>
      </c>
      <c r="Y336" s="6">
        <v>2.6700000000000002E-2</v>
      </c>
      <c r="Z336" s="6">
        <v>0.21</v>
      </c>
      <c r="AA336" s="6">
        <v>0.442</v>
      </c>
      <c r="AB336" s="6">
        <v>0.5</v>
      </c>
      <c r="AC336" s="6">
        <f t="shared" si="443"/>
        <v>5.1097184652121916E-2</v>
      </c>
      <c r="AD336" s="6">
        <f t="shared" si="415"/>
        <v>0.15647697873914443</v>
      </c>
      <c r="AE336" s="6">
        <f t="shared" si="416"/>
        <v>0.86783054152979322</v>
      </c>
      <c r="AF336" s="6">
        <f t="shared" si="417"/>
        <v>1.7447955315785968</v>
      </c>
      <c r="AG336" s="6">
        <f t="shared" si="418"/>
        <v>8.7088416422241224</v>
      </c>
      <c r="AH336" s="6">
        <f t="shared" si="444"/>
        <v>0.25115796195981138</v>
      </c>
      <c r="AI336" s="6">
        <f t="shared" si="419"/>
        <v>8.6387409728696324E-2</v>
      </c>
      <c r="AJ336" s="6">
        <f t="shared" si="420"/>
        <v>0.5500914947794332</v>
      </c>
      <c r="AK336" s="6">
        <f t="shared" si="421"/>
        <v>0.94350572635725893</v>
      </c>
      <c r="AL336" s="6">
        <f t="shared" si="422"/>
        <v>5.674928493452696</v>
      </c>
      <c r="AM336" s="6">
        <f t="shared" si="445"/>
        <v>0.14810630872992966</v>
      </c>
      <c r="AN336" s="6">
        <f t="shared" si="423"/>
        <v>4.7692539949116236E-2</v>
      </c>
      <c r="AO336" s="6">
        <f t="shared" si="424"/>
        <v>0.34868633696073037</v>
      </c>
      <c r="AP336" s="6">
        <f t="shared" si="425"/>
        <v>0.5102048002515982</v>
      </c>
      <c r="AQ336" s="6">
        <f t="shared" si="426"/>
        <v>3.6979445405986975</v>
      </c>
      <c r="AR336" s="6">
        <f t="shared" si="446"/>
        <v>8.7754739866386544E-2</v>
      </c>
      <c r="AS336" s="6">
        <f t="shared" si="427"/>
        <v>2.6329975327903321E-2</v>
      </c>
      <c r="AT336" s="6">
        <f t="shared" si="428"/>
        <v>0.22102170772853344</v>
      </c>
      <c r="AU336" s="6">
        <f t="shared" si="429"/>
        <v>0.27589545132363807</v>
      </c>
      <c r="AV336" s="6">
        <f t="shared" si="430"/>
        <v>2.4096856623163894</v>
      </c>
      <c r="AW336" s="6">
        <f t="shared" si="447"/>
        <v>5.2243396744268179E-2</v>
      </c>
      <c r="AX336" s="6">
        <f t="shared" si="431"/>
        <v>1.4536185355354385E-2</v>
      </c>
      <c r="AY336" s="6">
        <f t="shared" si="432"/>
        <v>0.14009896605939853</v>
      </c>
      <c r="AZ336" s="6">
        <f t="shared" si="433"/>
        <v>0.14919165798427955</v>
      </c>
      <c r="BA336" s="6">
        <f t="shared" si="434"/>
        <v>1.5702195983266671</v>
      </c>
      <c r="BB336" s="6">
        <f t="shared" si="448"/>
        <v>3.1248560403201928E-2</v>
      </c>
      <c r="BD336" s="6">
        <f t="shared" si="398"/>
        <v>3.9926739024833946</v>
      </c>
      <c r="BE336" s="6">
        <f t="shared" ref="BE336:BE380" si="469">(BE335*C335+BD336*(C336-C335))/C336</f>
        <v>3916.2493119367537</v>
      </c>
      <c r="BF336" s="6">
        <f t="shared" si="449"/>
        <v>31.226371220598967</v>
      </c>
      <c r="BG336" s="6">
        <f t="shared" si="435"/>
        <v>38.108764680268294</v>
      </c>
      <c r="BH336" s="6">
        <f t="shared" si="399"/>
        <v>9.5107273763793063E-2</v>
      </c>
      <c r="BI336" s="6">
        <f t="shared" si="436"/>
        <v>1.4679227039762008</v>
      </c>
      <c r="BJ336" s="6">
        <f t="shared" si="450"/>
        <v>235.91286259456749</v>
      </c>
      <c r="BK336" s="6">
        <f t="shared" si="437"/>
        <v>142.24053068457079</v>
      </c>
      <c r="BL336" s="6">
        <f t="shared" si="451"/>
        <v>240.43459690120167</v>
      </c>
      <c r="BM336" s="6">
        <f t="shared" si="438"/>
        <v>191.82063271431602</v>
      </c>
      <c r="BN336" s="6">
        <f t="shared" si="452"/>
        <v>175.44719926904216</v>
      </c>
      <c r="BO336" s="6">
        <f t="shared" si="439"/>
        <v>234.14311296042197</v>
      </c>
      <c r="BP336" s="6">
        <f t="shared" si="453"/>
        <v>74.626615046300273</v>
      </c>
      <c r="BQ336" s="6">
        <f t="shared" si="440"/>
        <v>258.15269991858924</v>
      </c>
      <c r="BR336" s="6">
        <f t="shared" si="454"/>
        <v>13.320667070263372</v>
      </c>
      <c r="BS336" s="6">
        <f t="shared" si="441"/>
        <v>265.39428124303009</v>
      </c>
      <c r="BU336" s="6">
        <f t="shared" si="455"/>
        <v>3.7324886250700002</v>
      </c>
      <c r="BV336" s="6">
        <f t="shared" si="456"/>
        <v>5.0335043479810206</v>
      </c>
      <c r="BW336" s="6">
        <f t="shared" si="457"/>
        <v>6.1440751209040121</v>
      </c>
      <c r="BX336" s="6">
        <f t="shared" si="458"/>
        <v>6.7741030727310312</v>
      </c>
      <c r="BY336" s="6">
        <f t="shared" si="459"/>
        <v>6.9641271101197413</v>
      </c>
      <c r="CA336" s="6">
        <f t="shared" si="460"/>
        <v>3.6320601513039712</v>
      </c>
      <c r="CB336" s="6">
        <f t="shared" si="461"/>
        <v>4.898070001050379</v>
      </c>
      <c r="CC336" s="6">
        <f t="shared" si="462"/>
        <v>5.9787591215592997</v>
      </c>
      <c r="CD336" s="6">
        <f t="shared" si="400"/>
        <v>6.5918351809660871</v>
      </c>
      <c r="CE336" s="6">
        <f t="shared" si="463"/>
        <v>6.7767463229193954</v>
      </c>
      <c r="CG336" s="6">
        <f t="shared" si="464"/>
        <v>96.899196598894562</v>
      </c>
      <c r="CH336" s="6">
        <f t="shared" si="465"/>
        <v>130.67488648736506</v>
      </c>
      <c r="CI336" s="6">
        <f t="shared" si="466"/>
        <v>159.50643199821923</v>
      </c>
      <c r="CJ336" s="6">
        <f t="shared" si="467"/>
        <v>175.86259768264651</v>
      </c>
      <c r="CK336" s="6">
        <f t="shared" si="468"/>
        <v>180.795814741573</v>
      </c>
    </row>
    <row r="337" spans="1:89">
      <c r="A337" s="6">
        <v>1</v>
      </c>
      <c r="B337" s="6">
        <f t="shared" si="409"/>
        <v>1322.8230815467048</v>
      </c>
      <c r="C337" s="11">
        <v>32.3999999999889</v>
      </c>
      <c r="D337" s="6">
        <f t="shared" si="404"/>
        <v>60.298451612905112</v>
      </c>
      <c r="E337" s="6">
        <f t="shared" si="405"/>
        <v>9.1895483871046544</v>
      </c>
      <c r="F337" s="6">
        <v>0</v>
      </c>
      <c r="G337" s="6">
        <v>0</v>
      </c>
      <c r="H337" s="11">
        <f t="shared" si="410"/>
        <v>69.488000000009762</v>
      </c>
      <c r="J337" s="6">
        <f t="shared" si="406"/>
        <v>86.775344826296106</v>
      </c>
      <c r="K337" s="6">
        <f t="shared" si="401"/>
        <v>13.224655173703896</v>
      </c>
      <c r="L337" s="6">
        <f t="shared" si="402"/>
        <v>0</v>
      </c>
      <c r="M337" s="6">
        <f t="shared" si="407"/>
        <v>0</v>
      </c>
      <c r="N337" s="11">
        <f t="shared" si="408"/>
        <v>100</v>
      </c>
      <c r="O337" s="6">
        <v>8.0000000000000002E-3</v>
      </c>
      <c r="P337" s="6">
        <f t="shared" si="411"/>
        <v>9.4237561884136026E-2</v>
      </c>
      <c r="Q337" s="6">
        <f t="shared" si="412"/>
        <v>0.22326685164828566</v>
      </c>
      <c r="R337" s="6">
        <v>0.3</v>
      </c>
      <c r="S337" s="6">
        <f t="shared" si="403"/>
        <v>1.9404620189386493E-2</v>
      </c>
      <c r="T337" s="6">
        <v>0.12</v>
      </c>
      <c r="U337" s="6">
        <f t="shared" si="413"/>
        <v>0.67521157729041148</v>
      </c>
      <c r="V337" s="6">
        <f t="shared" si="414"/>
        <v>1.2623825397965645</v>
      </c>
      <c r="W337" s="6">
        <v>0.06</v>
      </c>
      <c r="X337" s="6">
        <f t="shared" si="442"/>
        <v>0.19342481658113939</v>
      </c>
      <c r="Y337" s="6">
        <v>2.6700000000000002E-2</v>
      </c>
      <c r="Z337" s="6">
        <v>0.21</v>
      </c>
      <c r="AA337" s="6">
        <v>0.442</v>
      </c>
      <c r="AB337" s="6">
        <v>0.5</v>
      </c>
      <c r="AC337" s="6">
        <f t="shared" si="443"/>
        <v>5.0940792933399238E-2</v>
      </c>
      <c r="AD337" s="6">
        <f t="shared" si="415"/>
        <v>0.15628796527068173</v>
      </c>
      <c r="AE337" s="6">
        <f t="shared" si="416"/>
        <v>0.86448396353230794</v>
      </c>
      <c r="AF337" s="6">
        <f t="shared" si="417"/>
        <v>1.7383635919249705</v>
      </c>
      <c r="AG337" s="6">
        <f t="shared" si="418"/>
        <v>8.6950859612687115</v>
      </c>
      <c r="AH337" s="6">
        <f t="shared" si="444"/>
        <v>0.24994444399475185</v>
      </c>
      <c r="AI337" s="6">
        <f t="shared" si="419"/>
        <v>8.6283059657037919E-2</v>
      </c>
      <c r="AJ337" s="6">
        <f t="shared" si="420"/>
        <v>0.54797020035046839</v>
      </c>
      <c r="AK337" s="6">
        <f t="shared" si="421"/>
        <v>0.94002762718463551</v>
      </c>
      <c r="AL337" s="6">
        <f t="shared" si="422"/>
        <v>5.6659649011625088</v>
      </c>
      <c r="AM337" s="6">
        <f t="shared" si="445"/>
        <v>0.14733959199507726</v>
      </c>
      <c r="AN337" s="6">
        <f t="shared" si="423"/>
        <v>4.7634930628766309E-2</v>
      </c>
      <c r="AO337" s="6">
        <f t="shared" si="424"/>
        <v>0.34734171267355146</v>
      </c>
      <c r="AP337" s="6">
        <f t="shared" si="425"/>
        <v>0.50832400308836867</v>
      </c>
      <c r="AQ337" s="6">
        <f t="shared" si="426"/>
        <v>3.6921036093496271</v>
      </c>
      <c r="AR337" s="6">
        <f t="shared" si="446"/>
        <v>8.7270119086393441E-2</v>
      </c>
      <c r="AS337" s="6">
        <f t="shared" si="427"/>
        <v>2.6298170521845823E-2</v>
      </c>
      <c r="AT337" s="6">
        <f t="shared" si="428"/>
        <v>0.22016939111987036</v>
      </c>
      <c r="AU337" s="6">
        <f t="shared" si="429"/>
        <v>0.2748784021270379</v>
      </c>
      <c r="AV337" s="6">
        <f t="shared" si="430"/>
        <v>2.4058795456667377</v>
      </c>
      <c r="AW337" s="6">
        <f t="shared" si="447"/>
        <v>5.1936970926985369E-2</v>
      </c>
      <c r="AX337" s="6">
        <f t="shared" si="431"/>
        <v>1.4518626639469337E-2</v>
      </c>
      <c r="AY337" s="6">
        <f t="shared" si="432"/>
        <v>0.13955870837676576</v>
      </c>
      <c r="AZ337" s="6">
        <f t="shared" si="433"/>
        <v>0.14864168423456967</v>
      </c>
      <c r="BA337" s="6">
        <f t="shared" si="434"/>
        <v>1.5677394246466463</v>
      </c>
      <c r="BB337" s="6">
        <f t="shared" si="448"/>
        <v>3.105474627814429E-2</v>
      </c>
      <c r="BD337" s="6">
        <f t="shared" ref="BD337:BD380" si="470">(($W$6-BE336*C336/100)/((100-C336)/100))/((C337-C336)/100+S337*(1-(C337-C336)/100))</f>
        <v>3.7296590522947661</v>
      </c>
      <c r="BE337" s="6">
        <f t="shared" si="469"/>
        <v>3904.1736339957602</v>
      </c>
      <c r="BF337" s="6">
        <f t="shared" si="449"/>
        <v>31.11053521240752</v>
      </c>
      <c r="BG337" s="6">
        <f t="shared" si="435"/>
        <v>38.087165206602066</v>
      </c>
      <c r="BH337" s="6">
        <f t="shared" ref="BH337:BH380" si="471">(($Y$6-BI336*C336/100)/((100-C336)/100))/((C337-C336)/100
+AC337*(1-(C337-C336)/100))</f>
        <v>9.2827200020462838E-2</v>
      </c>
      <c r="BI337" s="6">
        <f t="shared" si="436"/>
        <v>1.4636785820504141</v>
      </c>
      <c r="BJ337" s="6">
        <f t="shared" si="450"/>
        <v>236.01382868390743</v>
      </c>
      <c r="BK337" s="6">
        <f t="shared" si="437"/>
        <v>142.52995444382782</v>
      </c>
      <c r="BL337" s="6">
        <f t="shared" si="451"/>
        <v>239.63776607202632</v>
      </c>
      <c r="BM337" s="6">
        <f t="shared" si="438"/>
        <v>191.96821645924715</v>
      </c>
      <c r="BN337" s="6">
        <f t="shared" si="452"/>
        <v>173.73218114875277</v>
      </c>
      <c r="BO337" s="6">
        <f t="shared" si="439"/>
        <v>233.95665946717619</v>
      </c>
      <c r="BP337" s="6">
        <f t="shared" si="453"/>
        <v>73.085094793353079</v>
      </c>
      <c r="BQ337" s="6">
        <f t="shared" si="440"/>
        <v>257.58150360647466</v>
      </c>
      <c r="BR337" s="6">
        <f t="shared" si="454"/>
        <v>12.806580116889778</v>
      </c>
      <c r="BS337" s="6">
        <f t="shared" si="441"/>
        <v>264.61468957288821</v>
      </c>
      <c r="BU337" s="6">
        <f t="shared" si="455"/>
        <v>3.7422043271186154</v>
      </c>
      <c r="BV337" s="6">
        <f t="shared" si="456"/>
        <v>5.0402337747617718</v>
      </c>
      <c r="BW337" s="6">
        <f t="shared" si="457"/>
        <v>6.1426640233813439</v>
      </c>
      <c r="BX337" s="6">
        <f t="shared" si="458"/>
        <v>6.7629476284001635</v>
      </c>
      <c r="BY337" s="6">
        <f t="shared" si="459"/>
        <v>6.9476078919892847</v>
      </c>
      <c r="CA337" s="6">
        <f t="shared" si="460"/>
        <v>3.6507073661566198</v>
      </c>
      <c r="CB337" s="6">
        <f t="shared" si="461"/>
        <v>4.9169999712019887</v>
      </c>
      <c r="CC337" s="6">
        <f t="shared" si="462"/>
        <v>5.9924757810459166</v>
      </c>
      <c r="CD337" s="6">
        <f t="shared" ref="CD337:CD380" si="472">100*BQ337/BE337</f>
        <v>6.5975934411208712</v>
      </c>
      <c r="CE337" s="6">
        <f t="shared" si="463"/>
        <v>6.7777387580497033</v>
      </c>
      <c r="CG337" s="6">
        <f t="shared" si="464"/>
        <v>97.377905362366363</v>
      </c>
      <c r="CH337" s="6">
        <f t="shared" si="465"/>
        <v>131.15462562164834</v>
      </c>
      <c r="CI337" s="6">
        <f t="shared" si="466"/>
        <v>159.84155424303253</v>
      </c>
      <c r="CJ337" s="6">
        <f t="shared" si="467"/>
        <v>175.98228652470823</v>
      </c>
      <c r="CK337" s="6">
        <f t="shared" si="468"/>
        <v>180.78743025821908</v>
      </c>
    </row>
    <row r="338" spans="1:89">
      <c r="A338" s="6">
        <v>1</v>
      </c>
      <c r="B338" s="6">
        <f t="shared" si="409"/>
        <v>1323.5373672609899</v>
      </c>
      <c r="C338" s="11">
        <v>32.499999999988802</v>
      </c>
      <c r="D338" s="6">
        <f t="shared" si="404"/>
        <v>60.28145161290513</v>
      </c>
      <c r="E338" s="6">
        <f t="shared" si="405"/>
        <v>9.1185483871047239</v>
      </c>
      <c r="F338" s="6">
        <v>0</v>
      </c>
      <c r="G338" s="6">
        <v>0</v>
      </c>
      <c r="H338" s="11">
        <f t="shared" si="410"/>
        <v>69.400000000009854</v>
      </c>
      <c r="J338" s="6">
        <f t="shared" si="406"/>
        <v>86.860881286594477</v>
      </c>
      <c r="K338" s="6">
        <f t="shared" si="401"/>
        <v>13.139118713405518</v>
      </c>
      <c r="L338" s="6">
        <f t="shared" si="402"/>
        <v>0</v>
      </c>
      <c r="M338" s="6">
        <f t="shared" si="407"/>
        <v>0</v>
      </c>
      <c r="N338" s="11">
        <f t="shared" si="408"/>
        <v>100</v>
      </c>
      <c r="O338" s="6">
        <v>8.0000000000000002E-3</v>
      </c>
      <c r="P338" s="6">
        <f t="shared" si="411"/>
        <v>9.4009146562726797E-2</v>
      </c>
      <c r="Q338" s="6">
        <f t="shared" si="412"/>
        <v>0.22313446226199876</v>
      </c>
      <c r="R338" s="6">
        <v>0.3</v>
      </c>
      <c r="S338" s="6">
        <f t="shared" si="403"/>
        <v>1.9300843871263615E-2</v>
      </c>
      <c r="T338" s="6">
        <v>0.12</v>
      </c>
      <c r="U338" s="6">
        <f t="shared" si="413"/>
        <v>0.6752433910630562</v>
      </c>
      <c r="V338" s="6">
        <f t="shared" si="414"/>
        <v>1.260605970495468</v>
      </c>
      <c r="W338" s="6">
        <v>0.06</v>
      </c>
      <c r="X338" s="6">
        <f t="shared" si="442"/>
        <v>0.1929540883001134</v>
      </c>
      <c r="Y338" s="6">
        <v>2.6700000000000002E-2</v>
      </c>
      <c r="Z338" s="6">
        <v>0.21</v>
      </c>
      <c r="AA338" s="6">
        <v>0.442</v>
      </c>
      <c r="AB338" s="6">
        <v>0.5</v>
      </c>
      <c r="AC338" s="6">
        <f t="shared" si="443"/>
        <v>5.078400460167231E-2</v>
      </c>
      <c r="AD338" s="6">
        <f t="shared" si="415"/>
        <v>0.15609934892345176</v>
      </c>
      <c r="AE338" s="6">
        <f t="shared" si="416"/>
        <v>0.86115326771676282</v>
      </c>
      <c r="AF338" s="6">
        <f t="shared" si="417"/>
        <v>1.7319610856311334</v>
      </c>
      <c r="AG338" s="6">
        <f t="shared" si="418"/>
        <v>8.6813642857136166</v>
      </c>
      <c r="AH338" s="6">
        <f t="shared" si="444"/>
        <v>0.24873722030722262</v>
      </c>
      <c r="AI338" s="6">
        <f t="shared" si="419"/>
        <v>8.617892882705265E-2</v>
      </c>
      <c r="AJ338" s="6">
        <f t="shared" si="420"/>
        <v>0.54585897315558407</v>
      </c>
      <c r="AK338" s="6">
        <f t="shared" si="421"/>
        <v>0.93656544422855681</v>
      </c>
      <c r="AL338" s="6">
        <f t="shared" si="422"/>
        <v>5.6570234677567202</v>
      </c>
      <c r="AM338" s="6">
        <f t="shared" si="445"/>
        <v>0.14657683555321349</v>
      </c>
      <c r="AN338" s="6">
        <f t="shared" si="423"/>
        <v>4.7577442346797859E-2</v>
      </c>
      <c r="AO338" s="6">
        <f t="shared" si="424"/>
        <v>0.34600346970113238</v>
      </c>
      <c r="AP338" s="6">
        <f t="shared" si="425"/>
        <v>0.50645181268804051</v>
      </c>
      <c r="AQ338" s="6">
        <f t="shared" si="426"/>
        <v>3.6862771174588103</v>
      </c>
      <c r="AR338" s="6">
        <f t="shared" si="446"/>
        <v>8.6787992352583887E-2</v>
      </c>
      <c r="AS338" s="6">
        <f t="shared" si="427"/>
        <v>2.6266432538348036E-2</v>
      </c>
      <c r="AT338" s="6">
        <f t="shared" si="428"/>
        <v>0.21932111943335147</v>
      </c>
      <c r="AU338" s="6">
        <f t="shared" si="429"/>
        <v>0.27386600707468328</v>
      </c>
      <c r="AV338" s="6">
        <f t="shared" si="430"/>
        <v>2.4020828381129165</v>
      </c>
      <c r="AW338" s="6">
        <f t="shared" si="447"/>
        <v>5.1632117031275862E-2</v>
      </c>
      <c r="AX338" s="6">
        <f t="shared" si="431"/>
        <v>1.4501104814811939E-2</v>
      </c>
      <c r="AY338" s="6">
        <f t="shared" si="432"/>
        <v>0.13902101464776465</v>
      </c>
      <c r="AZ338" s="6">
        <f t="shared" si="433"/>
        <v>0.1480942272334802</v>
      </c>
      <c r="BA338" s="6">
        <f t="shared" si="434"/>
        <v>1.5652653822006311</v>
      </c>
      <c r="BB338" s="6">
        <f t="shared" si="448"/>
        <v>3.0861923589589103E-2</v>
      </c>
      <c r="BD338" s="6">
        <f t="shared" si="470"/>
        <v>3.4822363780795742</v>
      </c>
      <c r="BE338" s="6">
        <f t="shared" si="469"/>
        <v>3892.1715066184825</v>
      </c>
      <c r="BF338" s="6">
        <f t="shared" si="449"/>
        <v>30.994656879083493</v>
      </c>
      <c r="BG338" s="6">
        <f t="shared" si="435"/>
        <v>38.065342104055873</v>
      </c>
      <c r="BH338" s="6">
        <f t="shared" si="471"/>
        <v>9.0591629805499257E-2</v>
      </c>
      <c r="BI338" s="6">
        <f t="shared" si="436"/>
        <v>1.4594536991204325</v>
      </c>
      <c r="BJ338" s="6">
        <f t="shared" si="450"/>
        <v>236.10613504382937</v>
      </c>
      <c r="BK338" s="6">
        <f t="shared" si="437"/>
        <v>142.8178811533661</v>
      </c>
      <c r="BL338" s="6">
        <f t="shared" si="451"/>
        <v>238.82817618201921</v>
      </c>
      <c r="BM338" s="6">
        <f t="shared" si="438"/>
        <v>192.11240095070175</v>
      </c>
      <c r="BN338" s="6">
        <f t="shared" si="452"/>
        <v>172.0143018433383</v>
      </c>
      <c r="BO338" s="6">
        <f t="shared" si="439"/>
        <v>233.76606759756453</v>
      </c>
      <c r="BP338" s="6">
        <f t="shared" si="453"/>
        <v>71.560984943043749</v>
      </c>
      <c r="BQ338" s="6">
        <f t="shared" si="440"/>
        <v>257.00913277981829</v>
      </c>
      <c r="BR338" s="6">
        <f t="shared" si="454"/>
        <v>12.307977901623493</v>
      </c>
      <c r="BS338" s="6">
        <f t="shared" si="441"/>
        <v>263.83836122928483</v>
      </c>
      <c r="BU338" s="6">
        <f t="shared" si="455"/>
        <v>3.7519137687757396</v>
      </c>
      <c r="BV338" s="6">
        <f t="shared" si="456"/>
        <v>5.0469111882809568</v>
      </c>
      <c r="BW338" s="6">
        <f t="shared" si="457"/>
        <v>6.1411786858118553</v>
      </c>
      <c r="BX338" s="6">
        <f t="shared" si="458"/>
        <v>6.751788334838948</v>
      </c>
      <c r="BY338" s="6">
        <f t="shared" si="459"/>
        <v>6.9311963756440997</v>
      </c>
      <c r="CA338" s="6">
        <f t="shared" si="460"/>
        <v>3.6693624859672807</v>
      </c>
      <c r="CB338" s="6">
        <f t="shared" si="461"/>
        <v>4.9358667937428313</v>
      </c>
      <c r="CC338" s="6">
        <f t="shared" si="462"/>
        <v>6.0060577289581065</v>
      </c>
      <c r="CD338" s="6">
        <f t="shared" si="472"/>
        <v>6.6032324717136568</v>
      </c>
      <c r="CE338" s="6">
        <f t="shared" si="463"/>
        <v>6.7786930966592349</v>
      </c>
      <c r="CG338" s="6">
        <f t="shared" si="464"/>
        <v>97.857082577842661</v>
      </c>
      <c r="CH338" s="6">
        <f t="shared" si="465"/>
        <v>131.63309056428577</v>
      </c>
      <c r="CI338" s="6">
        <f t="shared" si="466"/>
        <v>160.17367850617535</v>
      </c>
      <c r="CJ338" s="6">
        <f t="shared" si="467"/>
        <v>176.09954528513629</v>
      </c>
      <c r="CK338" s="6">
        <f t="shared" si="468"/>
        <v>180.77884991369854</v>
      </c>
    </row>
    <row r="339" spans="1:89">
      <c r="A339" s="6">
        <v>1</v>
      </c>
      <c r="B339" s="6">
        <f t="shared" si="409"/>
        <v>1324.2516529752747</v>
      </c>
      <c r="C339" s="11">
        <v>32.599999999988697</v>
      </c>
      <c r="D339" s="6">
        <f t="shared" si="404"/>
        <v>60.264451612905148</v>
      </c>
      <c r="E339" s="6">
        <f t="shared" si="405"/>
        <v>9.0475483871047988</v>
      </c>
      <c r="F339" s="6">
        <v>0</v>
      </c>
      <c r="G339" s="6">
        <v>0</v>
      </c>
      <c r="H339" s="11">
        <f t="shared" si="410"/>
        <v>69.312000000009945</v>
      </c>
      <c r="J339" s="6">
        <f t="shared" si="406"/>
        <v>86.946634944737568</v>
      </c>
      <c r="K339" s="6">
        <f t="shared" ref="K339:K380" si="473">100*E339/H339</f>
        <v>13.053365055262438</v>
      </c>
      <c r="L339" s="6">
        <f t="shared" ref="L339:L380" si="474">100*F339/H339</f>
        <v>0</v>
      </c>
      <c r="M339" s="6">
        <f t="shared" si="407"/>
        <v>0</v>
      </c>
      <c r="N339" s="11">
        <f t="shared" si="408"/>
        <v>100</v>
      </c>
      <c r="O339" s="6">
        <v>8.0000000000000002E-3</v>
      </c>
      <c r="P339" s="6">
        <f t="shared" si="411"/>
        <v>9.3781488411446831E-2</v>
      </c>
      <c r="Q339" s="6">
        <f t="shared" si="412"/>
        <v>0.22300226966977871</v>
      </c>
      <c r="R339" s="6">
        <v>0.3</v>
      </c>
      <c r="S339" s="6">
        <f t="shared" si="403"/>
        <v>1.9197370832183799E-2</v>
      </c>
      <c r="T339" s="6">
        <v>0.12</v>
      </c>
      <c r="U339" s="6">
        <f t="shared" si="413"/>
        <v>0.67527517788129365</v>
      </c>
      <c r="V339" s="6">
        <f t="shared" si="414"/>
        <v>1.2588334868370614</v>
      </c>
      <c r="W339" s="6">
        <v>0.06</v>
      </c>
      <c r="X339" s="6">
        <f t="shared" si="442"/>
        <v>0.19248209603010313</v>
      </c>
      <c r="Y339" s="6">
        <v>2.6700000000000002E-2</v>
      </c>
      <c r="Z339" s="6">
        <v>0.21</v>
      </c>
      <c r="AA339" s="6">
        <v>0.442</v>
      </c>
      <c r="AB339" s="6">
        <v>0.5</v>
      </c>
      <c r="AC339" s="6">
        <f t="shared" si="443"/>
        <v>5.0626818146296042E-2</v>
      </c>
      <c r="AD339" s="6">
        <f t="shared" si="415"/>
        <v>0.15591112858432027</v>
      </c>
      <c r="AE339" s="6">
        <f t="shared" si="416"/>
        <v>0.85783836593056828</v>
      </c>
      <c r="AF339" s="6">
        <f t="shared" si="417"/>
        <v>1.7255878544093135</v>
      </c>
      <c r="AG339" s="6">
        <f t="shared" si="418"/>
        <v>8.6676765066672736</v>
      </c>
      <c r="AH339" s="6">
        <f t="shared" si="444"/>
        <v>0.24753625329744444</v>
      </c>
      <c r="AI339" s="6">
        <f t="shared" si="419"/>
        <v>8.6075016624204415E-2</v>
      </c>
      <c r="AJ339" s="6">
        <f t="shared" si="420"/>
        <v>0.54375775731752385</v>
      </c>
      <c r="AK339" s="6">
        <f t="shared" si="421"/>
        <v>0.93311909189422615</v>
      </c>
      <c r="AL339" s="6">
        <f t="shared" si="422"/>
        <v>5.6481041222784913</v>
      </c>
      <c r="AM339" s="6">
        <f t="shared" si="445"/>
        <v>0.14581801556183357</v>
      </c>
      <c r="AN339" s="6">
        <f t="shared" si="423"/>
        <v>4.7520074763939386E-2</v>
      </c>
      <c r="AO339" s="6">
        <f t="shared" si="424"/>
        <v>0.34467157262457271</v>
      </c>
      <c r="AP339" s="6">
        <f t="shared" si="425"/>
        <v>0.50458818276485751</v>
      </c>
      <c r="AQ339" s="6">
        <f t="shared" si="426"/>
        <v>3.680465018688758</v>
      </c>
      <c r="AR339" s="6">
        <f t="shared" si="446"/>
        <v>8.6308344546868199E-2</v>
      </c>
      <c r="AS339" s="6">
        <f t="shared" si="427"/>
        <v>2.6234761190105794E-2</v>
      </c>
      <c r="AT339" s="6">
        <f t="shared" si="428"/>
        <v>0.21847687021800863</v>
      </c>
      <c r="AU339" s="6">
        <f t="shared" si="429"/>
        <v>0.27285824113735135</v>
      </c>
      <c r="AV339" s="6">
        <f t="shared" si="430"/>
        <v>2.3982955095252647</v>
      </c>
      <c r="AW339" s="6">
        <f t="shared" si="447"/>
        <v>5.1328825471453586E-2</v>
      </c>
      <c r="AX339" s="6">
        <f t="shared" si="431"/>
        <v>1.4483619777975801E-2</v>
      </c>
      <c r="AY339" s="6">
        <f t="shared" si="432"/>
        <v>0.13848587064140638</v>
      </c>
      <c r="AZ339" s="6">
        <f t="shared" si="433"/>
        <v>0.14754927344635063</v>
      </c>
      <c r="BA339" s="6">
        <f t="shared" si="434"/>
        <v>1.5627974513552787</v>
      </c>
      <c r="BB339" s="6">
        <f t="shared" si="448"/>
        <v>3.0670086259921715E-2</v>
      </c>
      <c r="BD339" s="6">
        <f t="shared" si="470"/>
        <v>3.2495948242654284</v>
      </c>
      <c r="BE339" s="6">
        <f t="shared" si="469"/>
        <v>3880.2422983001038</v>
      </c>
      <c r="BF339" s="6">
        <f t="shared" si="449"/>
        <v>30.878736138285994</v>
      </c>
      <c r="BG339" s="6">
        <f t="shared" si="435"/>
        <v>38.043297300479907</v>
      </c>
      <c r="BH339" s="6">
        <f t="shared" si="471"/>
        <v>8.8399898014146591E-2</v>
      </c>
      <c r="BI339" s="6">
        <f t="shared" si="436"/>
        <v>1.4552480126139746</v>
      </c>
      <c r="BJ339" s="6">
        <f t="shared" si="450"/>
        <v>236.18971939520571</v>
      </c>
      <c r="BK339" s="6">
        <f t="shared" si="437"/>
        <v>143.10429783508934</v>
      </c>
      <c r="BL339" s="6">
        <f t="shared" si="451"/>
        <v>238.0058700334977</v>
      </c>
      <c r="BM339" s="6">
        <f t="shared" si="438"/>
        <v>192.25317846322557</v>
      </c>
      <c r="BN339" s="6">
        <f t="shared" si="452"/>
        <v>170.29383292559592</v>
      </c>
      <c r="BO339" s="6">
        <f t="shared" si="439"/>
        <v>233.57136749120895</v>
      </c>
      <c r="BP339" s="6">
        <f t="shared" si="453"/>
        <v>70.054414180394517</v>
      </c>
      <c r="BQ339" s="6">
        <f t="shared" si="440"/>
        <v>256.43565204791861</v>
      </c>
      <c r="BR339" s="6">
        <f t="shared" si="454"/>
        <v>11.824566201706073</v>
      </c>
      <c r="BS339" s="6">
        <f t="shared" si="441"/>
        <v>263.06531277828054</v>
      </c>
      <c r="BU339" s="6">
        <f t="shared" si="455"/>
        <v>3.7616165787313109</v>
      </c>
      <c r="BV339" s="6">
        <f t="shared" si="456"/>
        <v>5.0535361576242854</v>
      </c>
      <c r="BW339" s="6">
        <f t="shared" si="457"/>
        <v>6.1396194353601024</v>
      </c>
      <c r="BX339" s="6">
        <f t="shared" si="458"/>
        <v>6.740626345358443</v>
      </c>
      <c r="BY339" s="6">
        <f t="shared" si="459"/>
        <v>6.9148925420552869</v>
      </c>
      <c r="CA339" s="6">
        <f t="shared" si="460"/>
        <v>3.6880247890133546</v>
      </c>
      <c r="CB339" s="6">
        <f t="shared" si="461"/>
        <v>4.9546694170992822</v>
      </c>
      <c r="CC339" s="6">
        <f t="shared" si="462"/>
        <v>6.0195046993208203</v>
      </c>
      <c r="CD339" s="6">
        <f t="shared" si="472"/>
        <v>6.6087535863484748</v>
      </c>
      <c r="CE339" s="6">
        <f t="shared" si="463"/>
        <v>6.77961046127266</v>
      </c>
      <c r="CG339" s="6">
        <f t="shared" si="464"/>
        <v>98.336707279221557</v>
      </c>
      <c r="CH339" s="6">
        <f t="shared" si="465"/>
        <v>132.11024979714125</v>
      </c>
      <c r="CI339" s="6">
        <f t="shared" si="466"/>
        <v>160.50279091029901</v>
      </c>
      <c r="CJ339" s="6">
        <f t="shared" si="467"/>
        <v>176.21439770070438</v>
      </c>
      <c r="CK339" s="6">
        <f t="shared" si="468"/>
        <v>180.77008901441624</v>
      </c>
    </row>
    <row r="340" spans="1:89">
      <c r="A340" s="6">
        <v>1</v>
      </c>
      <c r="B340" s="6">
        <f t="shared" si="409"/>
        <v>1324.9659386895598</v>
      </c>
      <c r="C340" s="11">
        <v>32.699999999988599</v>
      </c>
      <c r="D340" s="6">
        <f t="shared" si="404"/>
        <v>60.247451612905166</v>
      </c>
      <c r="E340" s="6">
        <f t="shared" si="405"/>
        <v>8.9765483871048684</v>
      </c>
      <c r="F340" s="6">
        <v>0</v>
      </c>
      <c r="G340" s="6">
        <v>0</v>
      </c>
      <c r="H340" s="11">
        <f t="shared" si="410"/>
        <v>69.224000000010037</v>
      </c>
      <c r="J340" s="6">
        <f t="shared" si="406"/>
        <v>87.032606629054129</v>
      </c>
      <c r="K340" s="6">
        <f t="shared" si="473"/>
        <v>12.967393370945867</v>
      </c>
      <c r="L340" s="6">
        <f t="shared" si="474"/>
        <v>0</v>
      </c>
      <c r="M340" s="6">
        <f t="shared" si="407"/>
        <v>0</v>
      </c>
      <c r="N340" s="11">
        <f t="shared" si="408"/>
        <v>100</v>
      </c>
      <c r="O340" s="6">
        <v>8.0000000000000002E-3</v>
      </c>
      <c r="P340" s="6">
        <f t="shared" si="411"/>
        <v>9.3554584337473504E-2</v>
      </c>
      <c r="Q340" s="6">
        <f t="shared" si="412"/>
        <v>0.22287027345631627</v>
      </c>
      <c r="R340" s="6">
        <v>0.3</v>
      </c>
      <c r="S340" s="6">
        <f t="shared" si="403"/>
        <v>1.9094199497917831E-2</v>
      </c>
      <c r="T340" s="6">
        <v>0.12</v>
      </c>
      <c r="U340" s="6">
        <f t="shared" si="413"/>
        <v>0.67530693777933093</v>
      </c>
      <c r="V340" s="6">
        <f t="shared" si="414"/>
        <v>1.2570650764921949</v>
      </c>
      <c r="W340" s="6">
        <v>0.06</v>
      </c>
      <c r="X340" s="6">
        <f t="shared" si="442"/>
        <v>0.19200883503799943</v>
      </c>
      <c r="Y340" s="6">
        <v>2.6700000000000002E-2</v>
      </c>
      <c r="Z340" s="6">
        <v>0.21</v>
      </c>
      <c r="AA340" s="6">
        <v>0.442</v>
      </c>
      <c r="AB340" s="6">
        <v>0.5</v>
      </c>
      <c r="AC340" s="6">
        <f t="shared" si="443"/>
        <v>5.0469232048943775E-2</v>
      </c>
      <c r="AD340" s="6">
        <f t="shared" si="415"/>
        <v>0.15572330314400126</v>
      </c>
      <c r="AE340" s="6">
        <f t="shared" si="416"/>
        <v>0.85453917057709261</v>
      </c>
      <c r="AF340" s="6">
        <f t="shared" si="417"/>
        <v>1.7192437409421533</v>
      </c>
      <c r="AG340" s="6">
        <f t="shared" si="418"/>
        <v>8.6540225156606478</v>
      </c>
      <c r="AH340" s="6">
        <f t="shared" si="444"/>
        <v>0.24634150561263779</v>
      </c>
      <c r="AI340" s="6">
        <f t="shared" si="419"/>
        <v>8.5971322436081341E-2</v>
      </c>
      <c r="AJ340" s="6">
        <f t="shared" si="420"/>
        <v>0.54166649731143612</v>
      </c>
      <c r="AK340" s="6">
        <f t="shared" si="421"/>
        <v>0.92968848511160196</v>
      </c>
      <c r="AL340" s="6">
        <f t="shared" si="422"/>
        <v>5.6392067940463209</v>
      </c>
      <c r="AM340" s="6">
        <f t="shared" si="445"/>
        <v>0.14506310833458827</v>
      </c>
      <c r="AN340" s="6">
        <f t="shared" si="423"/>
        <v>4.7462827542092099E-2</v>
      </c>
      <c r="AO340" s="6">
        <f t="shared" si="424"/>
        <v>0.34334598624835072</v>
      </c>
      <c r="AP340" s="6">
        <f t="shared" si="425"/>
        <v>0.5027330673168271</v>
      </c>
      <c r="AQ340" s="6">
        <f t="shared" si="426"/>
        <v>3.6746672669813973</v>
      </c>
      <c r="AR340" s="6">
        <f t="shared" si="446"/>
        <v>8.5831160649912738E-2</v>
      </c>
      <c r="AS340" s="6">
        <f t="shared" si="427"/>
        <v>2.6203156290462402E-2</v>
      </c>
      <c r="AT340" s="6">
        <f t="shared" si="428"/>
        <v>0.21763662116446669</v>
      </c>
      <c r="AU340" s="6">
        <f t="shared" si="429"/>
        <v>0.27185507943926579</v>
      </c>
      <c r="AV340" s="6">
        <f t="shared" si="430"/>
        <v>2.3945175298910333</v>
      </c>
      <c r="AW340" s="6">
        <f t="shared" si="447"/>
        <v>5.1027086724306017E-2</v>
      </c>
      <c r="AX340" s="6">
        <f t="shared" si="431"/>
        <v>1.4466171425911953E-2</v>
      </c>
      <c r="AY340" s="6">
        <f t="shared" si="432"/>
        <v>0.13795326221645382</v>
      </c>
      <c r="AZ340" s="6">
        <f t="shared" si="433"/>
        <v>0.14700680942149741</v>
      </c>
      <c r="BA340" s="6">
        <f t="shared" si="434"/>
        <v>1.5603356125534302</v>
      </c>
      <c r="BB340" s="6">
        <f t="shared" si="448"/>
        <v>3.0479228251058581E-2</v>
      </c>
      <c r="BD340" s="6">
        <f t="shared" si="470"/>
        <v>3.0309587928149471</v>
      </c>
      <c r="BE340" s="6">
        <f t="shared" si="469"/>
        <v>3868.3853828887741</v>
      </c>
      <c r="BF340" s="6">
        <f t="shared" si="449"/>
        <v>30.762772908703997</v>
      </c>
      <c r="BG340" s="6">
        <f t="shared" si="435"/>
        <v>38.021032699893446</v>
      </c>
      <c r="BH340" s="6">
        <f t="shared" si="471"/>
        <v>8.6251346324555014E-2</v>
      </c>
      <c r="BI340" s="6">
        <f t="shared" si="436"/>
        <v>1.4510614784663032</v>
      </c>
      <c r="BJ340" s="6">
        <f t="shared" si="450"/>
        <v>236.26451997128083</v>
      </c>
      <c r="BK340" s="6">
        <f t="shared" si="437"/>
        <v>143.38919148076559</v>
      </c>
      <c r="BL340" s="6">
        <f t="shared" si="451"/>
        <v>237.17089297547693</v>
      </c>
      <c r="BM340" s="6">
        <f t="shared" si="438"/>
        <v>192.39054150454734</v>
      </c>
      <c r="BN340" s="6">
        <f t="shared" si="452"/>
        <v>168.57104724302388</v>
      </c>
      <c r="BO340" s="6">
        <f t="shared" si="439"/>
        <v>233.37258975344702</v>
      </c>
      <c r="BP340" s="6">
        <f t="shared" si="453"/>
        <v>68.565504221722676</v>
      </c>
      <c r="BQ340" s="6">
        <f t="shared" si="440"/>
        <v>255.86112560196733</v>
      </c>
      <c r="BR340" s="6">
        <f t="shared" si="454"/>
        <v>11.35605049993209</v>
      </c>
      <c r="BS340" s="6">
        <f t="shared" si="441"/>
        <v>262.29555968262861</v>
      </c>
      <c r="BU340" s="6">
        <f t="shared" si="455"/>
        <v>3.7713123841890659</v>
      </c>
      <c r="BV340" s="6">
        <f t="shared" si="456"/>
        <v>5.0601082570039324</v>
      </c>
      <c r="BW340" s="6">
        <f t="shared" si="457"/>
        <v>6.1379866137644665</v>
      </c>
      <c r="BX340" s="6">
        <f t="shared" si="458"/>
        <v>6.7294628113213868</v>
      </c>
      <c r="BY340" s="6">
        <f t="shared" si="459"/>
        <v>6.8986963545407249</v>
      </c>
      <c r="CA340" s="6">
        <f t="shared" si="460"/>
        <v>3.7066935501055891</v>
      </c>
      <c r="CB340" s="6">
        <f t="shared" si="461"/>
        <v>4.9734067953921599</v>
      </c>
      <c r="CC340" s="6">
        <f t="shared" si="462"/>
        <v>6.032816450649821</v>
      </c>
      <c r="CD340" s="6">
        <f t="shared" si="472"/>
        <v>6.6141581119019541</v>
      </c>
      <c r="CE340" s="6">
        <f t="shared" si="463"/>
        <v>6.7804919551928275</v>
      </c>
      <c r="CG340" s="6">
        <f t="shared" si="464"/>
        <v>98.816758358385016</v>
      </c>
      <c r="CH340" s="6">
        <f t="shared" si="465"/>
        <v>132.58607189262179</v>
      </c>
      <c r="CI340" s="6">
        <f t="shared" si="466"/>
        <v>160.82887818103322</v>
      </c>
      <c r="CJ340" s="6">
        <f t="shared" si="467"/>
        <v>176.32686788184833</v>
      </c>
      <c r="CK340" s="6">
        <f t="shared" si="468"/>
        <v>180.76116248352304</v>
      </c>
    </row>
    <row r="341" spans="1:89">
      <c r="A341" s="6">
        <v>1</v>
      </c>
      <c r="B341" s="6">
        <f t="shared" si="409"/>
        <v>1325.6802244038449</v>
      </c>
      <c r="C341" s="11">
        <v>32.799999999988501</v>
      </c>
      <c r="D341" s="6">
        <f t="shared" si="404"/>
        <v>60.230451612905178</v>
      </c>
      <c r="E341" s="6">
        <f t="shared" si="405"/>
        <v>8.9055483871049379</v>
      </c>
      <c r="F341" s="6">
        <v>0</v>
      </c>
      <c r="G341" s="6">
        <v>0</v>
      </c>
      <c r="H341" s="11">
        <f t="shared" si="410"/>
        <v>69.136000000010114</v>
      </c>
      <c r="J341" s="6">
        <f t="shared" si="406"/>
        <v>87.118797172090325</v>
      </c>
      <c r="K341" s="6">
        <f t="shared" si="473"/>
        <v>12.881202827909677</v>
      </c>
      <c r="L341" s="6">
        <f t="shared" si="474"/>
        <v>0</v>
      </c>
      <c r="M341" s="6">
        <f t="shared" si="407"/>
        <v>0</v>
      </c>
      <c r="N341" s="11">
        <f t="shared" si="408"/>
        <v>100</v>
      </c>
      <c r="O341" s="6">
        <v>8.0000000000000002E-3</v>
      </c>
      <c r="P341" s="6">
        <f t="shared" si="411"/>
        <v>9.3328431262835451E-2</v>
      </c>
      <c r="Q341" s="6">
        <f t="shared" si="412"/>
        <v>0.22273847320742515</v>
      </c>
      <c r="R341" s="6">
        <v>0.3</v>
      </c>
      <c r="S341" s="6">
        <f t="shared" si="403"/>
        <v>1.8991328300839324E-2</v>
      </c>
      <c r="T341" s="6">
        <v>0.12</v>
      </c>
      <c r="U341" s="6">
        <f t="shared" si="413"/>
        <v>0.67533867079131571</v>
      </c>
      <c r="V341" s="6">
        <f t="shared" si="414"/>
        <v>1.2553007271771583</v>
      </c>
      <c r="W341" s="6">
        <v>0.06</v>
      </c>
      <c r="X341" s="6">
        <f t="shared" si="442"/>
        <v>0.19153430056644694</v>
      </c>
      <c r="Y341" s="6">
        <v>2.6700000000000002E-2</v>
      </c>
      <c r="Z341" s="6">
        <v>0.21</v>
      </c>
      <c r="AA341" s="6">
        <v>0.442</v>
      </c>
      <c r="AB341" s="6">
        <v>0.5</v>
      </c>
      <c r="AC341" s="6">
        <f t="shared" si="443"/>
        <v>5.0311244783558438E-2</v>
      </c>
      <c r="AD341" s="6">
        <f t="shared" si="415"/>
        <v>0.15553587149704118</v>
      </c>
      <c r="AE341" s="6">
        <f t="shared" si="416"/>
        <v>0.85125559461176581</v>
      </c>
      <c r="AF341" s="6">
        <f t="shared" si="417"/>
        <v>1.7129285888760566</v>
      </c>
      <c r="AG341" s="6">
        <f t="shared" si="418"/>
        <v>8.6404022046453814</v>
      </c>
      <c r="AH341" s="6">
        <f t="shared" si="444"/>
        <v>0.24515294014522049</v>
      </c>
      <c r="AI341" s="6">
        <f t="shared" si="419"/>
        <v>8.586784565238742E-2</v>
      </c>
      <c r="AJ341" s="6">
        <f t="shared" si="420"/>
        <v>0.53958513796240415</v>
      </c>
      <c r="AK341" s="6">
        <f t="shared" si="421"/>
        <v>0.92627353933180145</v>
      </c>
      <c r="AL341" s="6">
        <f t="shared" si="422"/>
        <v>5.6303314126528354</v>
      </c>
      <c r="AM341" s="6">
        <f t="shared" si="445"/>
        <v>0.1443120903401405</v>
      </c>
      <c r="AN341" s="6">
        <f t="shared" si="423"/>
        <v>4.7405700344325355E-2</v>
      </c>
      <c r="AO341" s="6">
        <f t="shared" si="424"/>
        <v>0.34202667559875793</v>
      </c>
      <c r="AP341" s="6">
        <f t="shared" si="425"/>
        <v>0.5008864206237752</v>
      </c>
      <c r="AQ341" s="6">
        <f t="shared" si="426"/>
        <v>3.6688838164572819</v>
      </c>
      <c r="AR341" s="6">
        <f t="shared" si="446"/>
        <v>8.5356425740414396E-2</v>
      </c>
      <c r="AS341" s="6">
        <f t="shared" si="427"/>
        <v>2.6171617653406056E-2</v>
      </c>
      <c r="AT341" s="6">
        <f t="shared" si="428"/>
        <v>0.21680035010395107</v>
      </c>
      <c r="AU341" s="6">
        <f t="shared" si="429"/>
        <v>0.2708564972570448</v>
      </c>
      <c r="AV341" s="6">
        <f t="shared" si="430"/>
        <v>2.3907488693138736</v>
      </c>
      <c r="AW341" s="6">
        <f t="shared" si="447"/>
        <v>5.0726891328634033E-2</v>
      </c>
      <c r="AX341" s="6">
        <f t="shared" si="431"/>
        <v>1.4448759655927476E-2</v>
      </c>
      <c r="AY341" s="6">
        <f t="shared" si="432"/>
        <v>0.13742317532079229</v>
      </c>
      <c r="AZ341" s="6">
        <f t="shared" si="433"/>
        <v>0.14646682178964501</v>
      </c>
      <c r="BA341" s="6">
        <f t="shared" si="434"/>
        <v>1.5578798463137751</v>
      </c>
      <c r="BB341" s="6">
        <f t="shared" si="448"/>
        <v>3.0289343564155441E-2</v>
      </c>
      <c r="BD341" s="6">
        <f t="shared" si="470"/>
        <v>2.8255869523556902</v>
      </c>
      <c r="BE341" s="6">
        <f t="shared" si="469"/>
        <v>3856.6001396084876</v>
      </c>
      <c r="BF341" s="6">
        <f t="shared" si="449"/>
        <v>30.646767110078603</v>
      </c>
      <c r="BG341" s="6">
        <f t="shared" si="435"/>
        <v>37.998550182851346</v>
      </c>
      <c r="BH341" s="6">
        <f t="shared" si="471"/>
        <v>8.4145323162904614E-2</v>
      </c>
      <c r="BI341" s="6">
        <f t="shared" si="436"/>
        <v>1.4468940511635515</v>
      </c>
      <c r="BJ341" s="6">
        <f t="shared" si="450"/>
        <v>236.33047553511614</v>
      </c>
      <c r="BK341" s="6">
        <f t="shared" si="437"/>
        <v>143.67254905410184</v>
      </c>
      <c r="BL341" s="6">
        <f t="shared" si="451"/>
        <v>236.32329292031244</v>
      </c>
      <c r="BM341" s="6">
        <f t="shared" si="438"/>
        <v>192.52448281983922</v>
      </c>
      <c r="BN341" s="6">
        <f t="shared" si="452"/>
        <v>166.84621883179904</v>
      </c>
      <c r="BO341" s="6">
        <f t="shared" si="439"/>
        <v>233.16976545185676</v>
      </c>
      <c r="BP341" s="6">
        <f t="shared" si="453"/>
        <v>67.094369774185864</v>
      </c>
      <c r="BQ341" s="6">
        <f t="shared" si="440"/>
        <v>255.28561720005371</v>
      </c>
      <c r="BR341" s="6">
        <f t="shared" si="454"/>
        <v>10.902136190073502</v>
      </c>
      <c r="BS341" s="6">
        <f t="shared" si="441"/>
        <v>261.52911631832251</v>
      </c>
      <c r="BU341" s="6">
        <f t="shared" si="455"/>
        <v>3.7810008108925404</v>
      </c>
      <c r="BV341" s="6">
        <f t="shared" si="456"/>
        <v>5.0666270658590822</v>
      </c>
      <c r="BW341" s="6">
        <f t="shared" si="457"/>
        <v>6.1362805772807016</v>
      </c>
      <c r="BX341" s="6">
        <f t="shared" si="458"/>
        <v>6.7182988817100577</v>
      </c>
      <c r="BY341" s="6">
        <f t="shared" si="459"/>
        <v>6.8826077589757615</v>
      </c>
      <c r="CA341" s="6">
        <f t="shared" si="460"/>
        <v>3.7253680405842418</v>
      </c>
      <c r="CB341" s="6">
        <f t="shared" si="461"/>
        <v>4.9920778885669961</v>
      </c>
      <c r="CC341" s="6">
        <f t="shared" si="462"/>
        <v>6.045992765937295</v>
      </c>
      <c r="CD341" s="6">
        <f t="shared" si="472"/>
        <v>6.6194473878220021</v>
      </c>
      <c r="CE341" s="6">
        <f t="shared" si="463"/>
        <v>6.7813386623190937</v>
      </c>
      <c r="CG341" s="6">
        <f t="shared" si="464"/>
        <v>99.297214566999159</v>
      </c>
      <c r="CH341" s="6">
        <f t="shared" si="465"/>
        <v>133.06052552017644</v>
      </c>
      <c r="CI341" s="6">
        <f t="shared" si="466"/>
        <v>161.15192765105931</v>
      </c>
      <c r="CJ341" s="6">
        <f t="shared" si="467"/>
        <v>176.43698029911741</v>
      </c>
      <c r="CK341" s="6">
        <f t="shared" si="468"/>
        <v>180.7520848592944</v>
      </c>
    </row>
    <row r="342" spans="1:89">
      <c r="A342" s="6">
        <v>1</v>
      </c>
      <c r="B342" s="6">
        <f t="shared" si="409"/>
        <v>1326.3945101181298</v>
      </c>
      <c r="C342" s="11">
        <v>32.899999999988403</v>
      </c>
      <c r="D342" s="6">
        <f t="shared" si="404"/>
        <v>60.213451612905196</v>
      </c>
      <c r="E342" s="6">
        <f t="shared" si="405"/>
        <v>8.8345483871050074</v>
      </c>
      <c r="F342" s="6">
        <v>0</v>
      </c>
      <c r="G342" s="6">
        <v>0</v>
      </c>
      <c r="H342" s="11">
        <f t="shared" si="410"/>
        <v>69.048000000010205</v>
      </c>
      <c r="J342" s="6">
        <f t="shared" si="406"/>
        <v>87.205207410636504</v>
      </c>
      <c r="K342" s="6">
        <f t="shared" si="473"/>
        <v>12.794792589363489</v>
      </c>
      <c r="L342" s="6">
        <f t="shared" si="474"/>
        <v>0</v>
      </c>
      <c r="M342" s="6">
        <f t="shared" si="407"/>
        <v>0</v>
      </c>
      <c r="N342" s="11">
        <f t="shared" si="408"/>
        <v>100</v>
      </c>
      <c r="O342" s="6">
        <v>8.0000000000000002E-3</v>
      </c>
      <c r="P342" s="6">
        <f t="shared" si="411"/>
        <v>9.3103026124330496E-2</v>
      </c>
      <c r="Q342" s="6">
        <f t="shared" si="412"/>
        <v>0.22260686851003847</v>
      </c>
      <c r="R342" s="6">
        <v>0.3</v>
      </c>
      <c r="S342" s="6">
        <f t="shared" si="403"/>
        <v>1.8888755679879913E-2</v>
      </c>
      <c r="T342" s="6">
        <v>0.12</v>
      </c>
      <c r="U342" s="6">
        <f t="shared" si="413"/>
        <v>0.67537037695133861</v>
      </c>
      <c r="V342" s="6">
        <f t="shared" si="414"/>
        <v>1.2535404266534853</v>
      </c>
      <c r="W342" s="6">
        <v>0.06</v>
      </c>
      <c r="X342" s="6">
        <f t="shared" si="442"/>
        <v>0.19105848783368992</v>
      </c>
      <c r="Y342" s="6">
        <v>2.6700000000000002E-2</v>
      </c>
      <c r="Z342" s="6">
        <v>0.21</v>
      </c>
      <c r="AA342" s="6">
        <v>0.442</v>
      </c>
      <c r="AB342" s="6">
        <v>0.5</v>
      </c>
      <c r="AC342" s="6">
        <f t="shared" si="443"/>
        <v>5.0152854816303272E-2</v>
      </c>
      <c r="AD342" s="6">
        <f t="shared" si="415"/>
        <v>0.15534883254180409</v>
      </c>
      <c r="AE342" s="6">
        <f t="shared" si="416"/>
        <v>0.84798755153820315</v>
      </c>
      <c r="AF342" s="6">
        <f t="shared" si="417"/>
        <v>1.7066422428146162</v>
      </c>
      <c r="AG342" s="6">
        <f t="shared" si="418"/>
        <v>8.6268154659918963</v>
      </c>
      <c r="AH342" s="6">
        <f t="shared" si="444"/>
        <v>0.24397052003101755</v>
      </c>
      <c r="AI342" s="6">
        <f t="shared" si="419"/>
        <v>8.5764585664934362E-2</v>
      </c>
      <c r="AJ342" s="6">
        <f t="shared" si="420"/>
        <v>0.53751362444298978</v>
      </c>
      <c r="AK342" s="6">
        <f t="shared" si="421"/>
        <v>0.92287417052354548</v>
      </c>
      <c r="AL342" s="6">
        <f t="shared" si="422"/>
        <v>5.6214779079635395</v>
      </c>
      <c r="AM342" s="6">
        <f t="shared" si="445"/>
        <v>0.14356493820102981</v>
      </c>
      <c r="AN342" s="6">
        <f t="shared" si="423"/>
        <v>4.7348692834872107E-2</v>
      </c>
      <c r="AO342" s="6">
        <f t="shared" si="424"/>
        <v>0.34071360592234184</v>
      </c>
      <c r="AP342" s="6">
        <f t="shared" si="425"/>
        <v>0.49904819724542443</v>
      </c>
      <c r="AQ342" s="6">
        <f t="shared" si="426"/>
        <v>3.6631146214147856</v>
      </c>
      <c r="AR342" s="6">
        <f t="shared" si="446"/>
        <v>8.4884124994380306E-2</v>
      </c>
      <c r="AS342" s="6">
        <f t="shared" si="427"/>
        <v>2.6140145093567334E-2</v>
      </c>
      <c r="AT342" s="6">
        <f t="shared" si="428"/>
        <v>0.21596803500730105</v>
      </c>
      <c r="AU342" s="6">
        <f t="shared" si="429"/>
        <v>0.26986247001866198</v>
      </c>
      <c r="AV342" s="6">
        <f t="shared" si="430"/>
        <v>2.3869894980133082</v>
      </c>
      <c r="AW342" s="6">
        <f t="shared" si="447"/>
        <v>5.0428229884794826E-2</v>
      </c>
      <c r="AX342" s="6">
        <f t="shared" si="431"/>
        <v>1.443138436568411E-2</v>
      </c>
      <c r="AY342" s="6">
        <f t="shared" si="432"/>
        <v>0.13689559599080398</v>
      </c>
      <c r="AZ342" s="6">
        <f t="shared" si="433"/>
        <v>0.14592929726336384</v>
      </c>
      <c r="BA342" s="6">
        <f t="shared" si="434"/>
        <v>1.5554301332305092</v>
      </c>
      <c r="BB342" s="6">
        <f t="shared" si="448"/>
        <v>3.0100426239317368E-2</v>
      </c>
      <c r="BD342" s="6">
        <f t="shared" si="470"/>
        <v>2.6327710700164282</v>
      </c>
      <c r="BE342" s="6">
        <f t="shared" si="469"/>
        <v>3844.8859530779828</v>
      </c>
      <c r="BF342" s="6">
        <f t="shared" si="449"/>
        <v>30.530718663226089</v>
      </c>
      <c r="BG342" s="6">
        <f t="shared" si="435"/>
        <v>37.975851606803872</v>
      </c>
      <c r="BH342" s="6">
        <f t="shared" si="471"/>
        <v>8.2081183668478594E-2</v>
      </c>
      <c r="BI342" s="6">
        <f t="shared" si="436"/>
        <v>1.4427456837851496</v>
      </c>
      <c r="BJ342" s="6">
        <f t="shared" si="450"/>
        <v>236.38752539718476</v>
      </c>
      <c r="BK342" s="6">
        <f t="shared" si="437"/>
        <v>143.95435749283442</v>
      </c>
      <c r="BL342" s="6">
        <f t="shared" si="451"/>
        <v>235.46312035974978</v>
      </c>
      <c r="BM342" s="6">
        <f t="shared" si="438"/>
        <v>192.65499539594828</v>
      </c>
      <c r="BN342" s="6">
        <f t="shared" si="452"/>
        <v>165.1196228293</v>
      </c>
      <c r="BO342" s="6">
        <f t="shared" si="439"/>
        <v>232.96292611257857</v>
      </c>
      <c r="BP342" s="6">
        <f t="shared" si="453"/>
        <v>65.64111849969207</v>
      </c>
      <c r="BQ342" s="6">
        <f t="shared" si="440"/>
        <v>254.70919015233261</v>
      </c>
      <c r="BR342" s="6">
        <f t="shared" si="454"/>
        <v>10.462528779453983</v>
      </c>
      <c r="BS342" s="6">
        <f t="shared" si="441"/>
        <v>260.76599599145715</v>
      </c>
      <c r="BU342" s="6">
        <f t="shared" si="455"/>
        <v>3.7906814831518645</v>
      </c>
      <c r="BV342" s="6">
        <f t="shared" si="456"/>
        <v>5.0730921689569595</v>
      </c>
      <c r="BW342" s="6">
        <f t="shared" si="457"/>
        <v>6.1345016966213395</v>
      </c>
      <c r="BX342" s="6">
        <f t="shared" si="458"/>
        <v>6.7071357026973981</v>
      </c>
      <c r="BY342" s="6">
        <f t="shared" si="459"/>
        <v>6.8666266840145722</v>
      </c>
      <c r="CA342" s="6">
        <f t="shared" si="460"/>
        <v>3.7440475283172776</v>
      </c>
      <c r="CB342" s="6">
        <f t="shared" si="461"/>
        <v>5.0106816625268262</v>
      </c>
      <c r="CC342" s="6">
        <f t="shared" si="462"/>
        <v>6.0590334526329075</v>
      </c>
      <c r="CD342" s="6">
        <f t="shared" si="472"/>
        <v>6.6246227654276151</v>
      </c>
      <c r="CE342" s="6">
        <f t="shared" si="463"/>
        <v>6.7821516469871801</v>
      </c>
      <c r="CG342" s="6">
        <f t="shared" si="464"/>
        <v>99.778054518353898</v>
      </c>
      <c r="CH342" s="6">
        <f t="shared" si="465"/>
        <v>133.53357945282755</v>
      </c>
      <c r="CI342" s="6">
        <f t="shared" si="466"/>
        <v>161.47192726398126</v>
      </c>
      <c r="CJ342" s="6">
        <f t="shared" si="467"/>
        <v>176.54475976950025</v>
      </c>
      <c r="CK342" s="6">
        <f t="shared" si="468"/>
        <v>180.74287029389569</v>
      </c>
    </row>
    <row r="343" spans="1:89">
      <c r="A343" s="6">
        <v>1</v>
      </c>
      <c r="B343" s="6">
        <f t="shared" si="409"/>
        <v>1327.1087958324149</v>
      </c>
      <c r="C343" s="11">
        <v>32.999999999988297</v>
      </c>
      <c r="D343" s="6">
        <f t="shared" si="404"/>
        <v>60.196451612905214</v>
      </c>
      <c r="E343" s="6">
        <f t="shared" si="405"/>
        <v>8.7635483871050823</v>
      </c>
      <c r="F343" s="6">
        <v>0</v>
      </c>
      <c r="G343" s="6">
        <v>0</v>
      </c>
      <c r="H343" s="11">
        <f t="shared" si="410"/>
        <v>68.960000000010297</v>
      </c>
      <c r="J343" s="6">
        <f t="shared" si="406"/>
        <v>87.291838185754386</v>
      </c>
      <c r="K343" s="6">
        <f t="shared" si="473"/>
        <v>12.708161814245612</v>
      </c>
      <c r="L343" s="6">
        <f t="shared" si="474"/>
        <v>0</v>
      </c>
      <c r="M343" s="6">
        <f t="shared" si="407"/>
        <v>0</v>
      </c>
      <c r="N343" s="11">
        <f t="shared" si="408"/>
        <v>100</v>
      </c>
      <c r="O343" s="6">
        <v>8.0000000000000002E-3</v>
      </c>
      <c r="P343" s="6">
        <f t="shared" si="411"/>
        <v>9.2878365873444571E-2</v>
      </c>
      <c r="Q343" s="6">
        <f t="shared" si="412"/>
        <v>0.22247545895220436</v>
      </c>
      <c r="R343" s="6">
        <v>0.3</v>
      </c>
      <c r="S343" s="6">
        <f t="shared" si="403"/>
        <v>1.8786480080484762E-2</v>
      </c>
      <c r="T343" s="6">
        <v>0.12</v>
      </c>
      <c r="U343" s="6">
        <f t="shared" si="413"/>
        <v>0.67540205629343375</v>
      </c>
      <c r="V343" s="6">
        <f t="shared" si="414"/>
        <v>1.2517841627277537</v>
      </c>
      <c r="W343" s="6">
        <v>0.06</v>
      </c>
      <c r="X343" s="6">
        <f t="shared" si="442"/>
        <v>0.19058139203341704</v>
      </c>
      <c r="Y343" s="6">
        <v>2.6700000000000002E-2</v>
      </c>
      <c r="Z343" s="6">
        <v>0.21</v>
      </c>
      <c r="AA343" s="6">
        <v>0.442</v>
      </c>
      <c r="AB343" s="6">
        <v>0.5</v>
      </c>
      <c r="AC343" s="6">
        <f t="shared" si="443"/>
        <v>4.9994060605512217E-2</v>
      </c>
      <c r="AD343" s="6">
        <f t="shared" si="415"/>
        <v>0.15516218518045508</v>
      </c>
      <c r="AE343" s="6">
        <f t="shared" si="416"/>
        <v>0.84473495540434496</v>
      </c>
      <c r="AF343" s="6">
        <f t="shared" si="417"/>
        <v>1.7003845483120374</v>
      </c>
      <c r="AG343" s="6">
        <f t="shared" si="418"/>
        <v>8.6132621924874506</v>
      </c>
      <c r="AH343" s="6">
        <f t="shared" si="444"/>
        <v>0.24279420864748308</v>
      </c>
      <c r="AI343" s="6">
        <f t="shared" si="419"/>
        <v>8.5661541867632335E-2</v>
      </c>
      <c r="AJ343" s="6">
        <f t="shared" si="420"/>
        <v>0.53545190227078576</v>
      </c>
      <c r="AK343" s="6">
        <f t="shared" si="421"/>
        <v>0.91949029516960323</v>
      </c>
      <c r="AL343" s="6">
        <f t="shared" si="422"/>
        <v>5.6126462101155701</v>
      </c>
      <c r="AM343" s="6">
        <f t="shared" si="445"/>
        <v>0.14282162869254361</v>
      </c>
      <c r="AN343" s="6">
        <f t="shared" si="423"/>
        <v>4.729180467912384E-2</v>
      </c>
      <c r="AO343" s="6">
        <f t="shared" si="424"/>
        <v>0.33940674268435495</v>
      </c>
      <c r="AP343" s="6">
        <f t="shared" si="425"/>
        <v>0.49721835201947118</v>
      </c>
      <c r="AQ343" s="6">
        <f t="shared" si="426"/>
        <v>3.657359636329284</v>
      </c>
      <c r="AR343" s="6">
        <f t="shared" si="446"/>
        <v>8.441424368441186E-2</v>
      </c>
      <c r="AS343" s="6">
        <f t="shared" si="427"/>
        <v>2.6108738426216423E-2</v>
      </c>
      <c r="AT343" s="6">
        <f t="shared" si="428"/>
        <v>0.21513965398398596</v>
      </c>
      <c r="AU343" s="6">
        <f t="shared" si="429"/>
        <v>0.26887297330240645</v>
      </c>
      <c r="AV343" s="6">
        <f t="shared" si="430"/>
        <v>2.3832393863241985</v>
      </c>
      <c r="AW343" s="6">
        <f t="shared" si="447"/>
        <v>5.0131093054247754E-2</v>
      </c>
      <c r="AX343" s="6">
        <f t="shared" si="431"/>
        <v>1.4414045453196677E-2</v>
      </c>
      <c r="AY343" s="6">
        <f t="shared" si="432"/>
        <v>0.13637051035074449</v>
      </c>
      <c r="AZ343" s="6">
        <f t="shared" si="433"/>
        <v>0.1453942226365082</v>
      </c>
      <c r="BA343" s="6">
        <f t="shared" si="434"/>
        <v>1.5529864539729856</v>
      </c>
      <c r="BB343" s="6">
        <f t="shared" si="448"/>
        <v>2.9912470355310701E-2</v>
      </c>
      <c r="BD343" s="6">
        <f t="shared" si="470"/>
        <v>2.4518348665914047</v>
      </c>
      <c r="BE343" s="6">
        <f t="shared" si="469"/>
        <v>3833.2422133258356</v>
      </c>
      <c r="BF343" s="6">
        <f t="shared" si="449"/>
        <v>30.414627490061068</v>
      </c>
      <c r="BG343" s="6">
        <f t="shared" si="435"/>
        <v>37.952938806450121</v>
      </c>
      <c r="BH343" s="6">
        <f t="shared" si="471"/>
        <v>8.0058289658735696E-2</v>
      </c>
      <c r="BI343" s="6">
        <f t="shared" si="436"/>
        <v>1.4386163280453754</v>
      </c>
      <c r="BJ343" s="6">
        <f t="shared" si="450"/>
        <v>236.43560943311803</v>
      </c>
      <c r="BK343" s="6">
        <f t="shared" si="437"/>
        <v>144.23460371083505</v>
      </c>
      <c r="BL343" s="6">
        <f t="shared" si="451"/>
        <v>234.59042838036413</v>
      </c>
      <c r="BM343" s="6">
        <f t="shared" si="438"/>
        <v>192.78207246559793</v>
      </c>
      <c r="BN343" s="6">
        <f t="shared" si="452"/>
        <v>163.3915353852108</v>
      </c>
      <c r="BO343" s="6">
        <f t="shared" si="439"/>
        <v>232.75210371643519</v>
      </c>
      <c r="BP343" s="6">
        <f t="shared" si="453"/>
        <v>64.20585098324544</v>
      </c>
      <c r="BQ343" s="6">
        <f t="shared" si="440"/>
        <v>254.13190730636609</v>
      </c>
      <c r="BR343" s="6">
        <f t="shared" si="454"/>
        <v>10.036934088460924</v>
      </c>
      <c r="BS343" s="6">
        <f t="shared" si="441"/>
        <v>260.00621095538798</v>
      </c>
      <c r="BU343" s="6">
        <f t="shared" si="455"/>
        <v>3.8003540238713294</v>
      </c>
      <c r="BV343" s="6">
        <f t="shared" si="456"/>
        <v>5.0795031564942876</v>
      </c>
      <c r="BW343" s="6">
        <f t="shared" si="457"/>
        <v>6.1326503568909096</v>
      </c>
      <c r="BX343" s="6">
        <f t="shared" si="458"/>
        <v>6.6959744172215787</v>
      </c>
      <c r="BY343" s="6">
        <f t="shared" si="459"/>
        <v>6.8507530413217905</v>
      </c>
      <c r="CA343" s="6">
        <f t="shared" si="460"/>
        <v>3.7627312777006283</v>
      </c>
      <c r="CB343" s="6">
        <f t="shared" si="461"/>
        <v>5.0292170892674806</v>
      </c>
      <c r="CC343" s="6">
        <f t="shared" si="462"/>
        <v>6.0719383426202151</v>
      </c>
      <c r="CD343" s="6">
        <f t="shared" si="472"/>
        <v>6.6296856072101331</v>
      </c>
      <c r="CE343" s="6">
        <f t="shared" si="463"/>
        <v>6.782931953830249</v>
      </c>
      <c r="CG343" s="6">
        <f t="shared" si="464"/>
        <v>100.25925668924128</v>
      </c>
      <c r="CH343" s="6">
        <f t="shared" si="465"/>
        <v>134.00520257373125</v>
      </c>
      <c r="CI343" s="6">
        <f t="shared" si="466"/>
        <v>161.78886557799026</v>
      </c>
      <c r="CJ343" s="6">
        <f t="shared" si="467"/>
        <v>176.65023144263279</v>
      </c>
      <c r="CK343" s="6">
        <f t="shared" si="468"/>
        <v>180.73353255252857</v>
      </c>
    </row>
    <row r="344" spans="1:89">
      <c r="A344" s="6">
        <v>1</v>
      </c>
      <c r="B344" s="6">
        <f t="shared" si="409"/>
        <v>1327.8230815466998</v>
      </c>
      <c r="C344" s="11">
        <v>33.099999999988199</v>
      </c>
      <c r="D344" s="6">
        <f t="shared" si="404"/>
        <v>60.179451612905233</v>
      </c>
      <c r="E344" s="6">
        <f t="shared" si="405"/>
        <v>8.6925483871051519</v>
      </c>
      <c r="F344" s="6">
        <v>0</v>
      </c>
      <c r="G344" s="6">
        <v>0</v>
      </c>
      <c r="H344" s="11">
        <f t="shared" si="410"/>
        <v>68.872000000010388</v>
      </c>
      <c r="J344" s="6">
        <f t="shared" si="406"/>
        <v>87.378690342804262</v>
      </c>
      <c r="K344" s="6">
        <f t="shared" si="473"/>
        <v>12.621309657195726</v>
      </c>
      <c r="L344" s="6">
        <f t="shared" si="474"/>
        <v>0</v>
      </c>
      <c r="M344" s="6">
        <f t="shared" si="407"/>
        <v>0</v>
      </c>
      <c r="N344" s="11">
        <f t="shared" si="408"/>
        <v>99.999999999999986</v>
      </c>
      <c r="O344" s="6">
        <v>8.0000000000000002E-3</v>
      </c>
      <c r="P344" s="6">
        <f t="shared" si="411"/>
        <v>9.265444747627144E-2</v>
      </c>
      <c r="Q344" s="6">
        <f t="shared" si="412"/>
        <v>0.22234424412308312</v>
      </c>
      <c r="R344" s="6">
        <v>0.3</v>
      </c>
      <c r="S344" s="6">
        <f t="shared" si="403"/>
        <v>1.8684499954568331E-2</v>
      </c>
      <c r="T344" s="6">
        <v>0.12</v>
      </c>
      <c r="U344" s="6">
        <f t="shared" si="413"/>
        <v>0.67543370885157616</v>
      </c>
      <c r="V344" s="6">
        <f t="shared" si="414"/>
        <v>1.250031923251395</v>
      </c>
      <c r="W344" s="6">
        <v>0.06</v>
      </c>
      <c r="X344" s="6">
        <f t="shared" si="442"/>
        <v>0.19010300833460433</v>
      </c>
      <c r="Y344" s="6">
        <v>2.6700000000000002E-2</v>
      </c>
      <c r="Z344" s="6">
        <v>0.21</v>
      </c>
      <c r="AA344" s="6">
        <v>0.442</v>
      </c>
      <c r="AB344" s="6">
        <v>0.5</v>
      </c>
      <c r="AC344" s="6">
        <f t="shared" si="443"/>
        <v>4.9834860601639761E-2</v>
      </c>
      <c r="AD344" s="6">
        <f t="shared" si="415"/>
        <v>0.15497592831894527</v>
      </c>
      <c r="AE344" s="6">
        <f t="shared" si="416"/>
        <v>0.84149772079864671</v>
      </c>
      <c r="AF344" s="6">
        <f t="shared" si="417"/>
        <v>1.6941553518666508</v>
      </c>
      <c r="AG344" s="6">
        <f t="shared" si="418"/>
        <v>8.599742277334304</v>
      </c>
      <c r="AH344" s="6">
        <f t="shared" si="444"/>
        <v>0.24162396961193899</v>
      </c>
      <c r="AI344" s="6">
        <f t="shared" si="419"/>
        <v>8.5558713656481503E-2</v>
      </c>
      <c r="AJ344" s="6">
        <f t="shared" si="420"/>
        <v>0.53339991730600078</v>
      </c>
      <c r="AK344" s="6">
        <f t="shared" si="421"/>
        <v>0.91612183026328309</v>
      </c>
      <c r="AL344" s="6">
        <f t="shared" si="422"/>
        <v>5.6038362495164868</v>
      </c>
      <c r="AM344" s="6">
        <f t="shared" si="445"/>
        <v>0.14208213874159983</v>
      </c>
      <c r="AN344" s="6">
        <f t="shared" si="423"/>
        <v>4.7235035543625861E-2</v>
      </c>
      <c r="AO344" s="6">
        <f t="shared" si="424"/>
        <v>0.33810605156722318</v>
      </c>
      <c r="AP344" s="6">
        <f t="shared" si="425"/>
        <v>0.49539684005968809</v>
      </c>
      <c r="AQ344" s="6">
        <f t="shared" si="426"/>
        <v>3.6516188158523639</v>
      </c>
      <c r="AR344" s="6">
        <f t="shared" si="446"/>
        <v>8.3946767178995463E-2</v>
      </c>
      <c r="AS344" s="6">
        <f t="shared" si="427"/>
        <v>2.6077397467260521E-2</v>
      </c>
      <c r="AT344" s="6">
        <f t="shared" si="428"/>
        <v>0.21431518528113519</v>
      </c>
      <c r="AU344" s="6">
        <f t="shared" si="429"/>
        <v>0.26788798283585663</v>
      </c>
      <c r="AV344" s="6">
        <f t="shared" si="430"/>
        <v>2.3794985046962314</v>
      </c>
      <c r="AW344" s="6">
        <f t="shared" si="447"/>
        <v>4.9835471559104685E-2</v>
      </c>
      <c r="AX344" s="6">
        <f t="shared" si="431"/>
        <v>1.4396742816831693E-2</v>
      </c>
      <c r="AY344" s="6">
        <f t="shared" si="432"/>
        <v>0.13584790461212809</v>
      </c>
      <c r="AZ344" s="6">
        <f t="shared" si="433"/>
        <v>0.14486158478366121</v>
      </c>
      <c r="BA344" s="6">
        <f t="shared" si="434"/>
        <v>1.550548789285382</v>
      </c>
      <c r="BB344" s="6">
        <f t="shared" si="448"/>
        <v>2.9725470029277837E-2</v>
      </c>
      <c r="BD344" s="6">
        <f t="shared" si="470"/>
        <v>2.2821328953275644</v>
      </c>
      <c r="BE344" s="6">
        <f t="shared" si="469"/>
        <v>3821.6683158018836</v>
      </c>
      <c r="BF344" s="6">
        <f t="shared" si="449"/>
        <v>30.29849351362029</v>
      </c>
      <c r="BG344" s="6">
        <f t="shared" si="435"/>
        <v>37.929813594085083</v>
      </c>
      <c r="BH344" s="6">
        <f t="shared" si="471"/>
        <v>7.8076009594339774E-2</v>
      </c>
      <c r="BI344" s="6">
        <f t="shared" si="436"/>
        <v>1.4345059343340454</v>
      </c>
      <c r="BJ344" s="6">
        <f t="shared" si="450"/>
        <v>236.47466810159264</v>
      </c>
      <c r="BK344" s="6">
        <f t="shared" si="437"/>
        <v>144.51327460023296</v>
      </c>
      <c r="BL344" s="6">
        <f t="shared" si="451"/>
        <v>233.70527267836582</v>
      </c>
      <c r="BM344" s="6">
        <f t="shared" si="438"/>
        <v>192.90570751155789</v>
      </c>
      <c r="BN344" s="6">
        <f t="shared" si="452"/>
        <v>161.66223357123147</v>
      </c>
      <c r="BO344" s="6">
        <f t="shared" si="439"/>
        <v>232.53733069484858</v>
      </c>
      <c r="BP344" s="6">
        <f t="shared" si="453"/>
        <v>62.788660705772877</v>
      </c>
      <c r="BQ344" s="6">
        <f t="shared" si="440"/>
        <v>253.55383103264867</v>
      </c>
      <c r="BR344" s="6">
        <f t="shared" si="454"/>
        <v>9.6250584468154248</v>
      </c>
      <c r="BS344" s="6">
        <f t="shared" si="441"/>
        <v>259.24977242817221</v>
      </c>
      <c r="BU344" s="6">
        <f t="shared" si="455"/>
        <v>3.8100180545777556</v>
      </c>
      <c r="BV344" s="6">
        <f t="shared" si="456"/>
        <v>5.0858596241991636</v>
      </c>
      <c r="BW344" s="6">
        <f t="shared" si="457"/>
        <v>6.130726957516905</v>
      </c>
      <c r="BX344" s="6">
        <f t="shared" si="458"/>
        <v>6.6848161645642472</v>
      </c>
      <c r="BY344" s="6">
        <f t="shared" si="459"/>
        <v>6.8349867258140335</v>
      </c>
      <c r="CA344" s="6">
        <f t="shared" si="460"/>
        <v>3.7814185496605659</v>
      </c>
      <c r="CB344" s="6">
        <f t="shared" si="461"/>
        <v>5.0476831470153716</v>
      </c>
      <c r="CC344" s="6">
        <f t="shared" si="462"/>
        <v>6.0847072921883409</v>
      </c>
      <c r="CD344" s="6">
        <f t="shared" si="472"/>
        <v>6.634637286136293</v>
      </c>
      <c r="CE344" s="6">
        <f t="shared" si="463"/>
        <v>6.7836806076608713</v>
      </c>
      <c r="CG344" s="6">
        <f t="shared" si="464"/>
        <v>100.74079942187326</v>
      </c>
      <c r="CH344" s="6">
        <f t="shared" si="465"/>
        <v>134.47536388276595</v>
      </c>
      <c r="CI344" s="6">
        <f t="shared" si="466"/>
        <v>162.10273176931935</v>
      </c>
      <c r="CJ344" s="6">
        <f t="shared" si="467"/>
        <v>176.7534207868986</v>
      </c>
      <c r="CK344" s="6">
        <f t="shared" si="468"/>
        <v>180.72408501295342</v>
      </c>
    </row>
    <row r="345" spans="1:89">
      <c r="A345" s="6">
        <v>1</v>
      </c>
      <c r="B345" s="6">
        <f t="shared" si="409"/>
        <v>1328.5373672609849</v>
      </c>
      <c r="C345" s="11">
        <v>33.199999999988101</v>
      </c>
      <c r="D345" s="6">
        <f t="shared" si="404"/>
        <v>60.162451612905251</v>
      </c>
      <c r="E345" s="6">
        <f t="shared" si="405"/>
        <v>8.6215483871052214</v>
      </c>
      <c r="F345" s="6">
        <v>0</v>
      </c>
      <c r="G345" s="6">
        <v>0</v>
      </c>
      <c r="H345" s="11">
        <f t="shared" si="410"/>
        <v>68.784000000010479</v>
      </c>
      <c r="J345" s="6">
        <f t="shared" si="406"/>
        <v>87.465764731472561</v>
      </c>
      <c r="K345" s="6">
        <f t="shared" si="473"/>
        <v>12.534235268527432</v>
      </c>
      <c r="L345" s="6">
        <f t="shared" si="474"/>
        <v>0</v>
      </c>
      <c r="M345" s="6">
        <f t="shared" si="407"/>
        <v>0</v>
      </c>
      <c r="N345" s="11">
        <f t="shared" si="408"/>
        <v>100</v>
      </c>
      <c r="O345" s="6">
        <v>8.0000000000000002E-3</v>
      </c>
      <c r="P345" s="6">
        <f t="shared" si="411"/>
        <v>9.2431267913432799E-2</v>
      </c>
      <c r="Q345" s="6">
        <f t="shared" si="412"/>
        <v>0.22221322361294302</v>
      </c>
      <c r="R345" s="6">
        <v>0.3</v>
      </c>
      <c r="S345" s="6">
        <f t="shared" si="403"/>
        <v>1.8582813760470378E-2</v>
      </c>
      <c r="T345" s="6">
        <v>0.12</v>
      </c>
      <c r="U345" s="6">
        <f t="shared" si="413"/>
        <v>0.67546533465968439</v>
      </c>
      <c r="V345" s="6">
        <f t="shared" si="414"/>
        <v>1.2482836961204968</v>
      </c>
      <c r="W345" s="6">
        <v>0.06</v>
      </c>
      <c r="X345" s="6">
        <f t="shared" si="442"/>
        <v>0.18962333188135808</v>
      </c>
      <c r="Y345" s="6">
        <v>2.6700000000000002E-2</v>
      </c>
      <c r="Z345" s="6">
        <v>0.21</v>
      </c>
      <c r="AA345" s="6">
        <v>0.442</v>
      </c>
      <c r="AB345" s="6">
        <v>0.5</v>
      </c>
      <c r="AC345" s="6">
        <f t="shared" si="443"/>
        <v>4.9675253247210775E-2</v>
      </c>
      <c r="AD345" s="6">
        <f t="shared" si="415"/>
        <v>0.15479006086699632</v>
      </c>
      <c r="AE345" s="6">
        <f t="shared" si="416"/>
        <v>0.83827576284628413</v>
      </c>
      <c r="AF345" s="6">
        <f t="shared" si="417"/>
        <v>1.6879545009144612</v>
      </c>
      <c r="AG345" s="6">
        <f t="shared" si="418"/>
        <v>8.5862556141478095</v>
      </c>
      <c r="AH345" s="6">
        <f t="shared" si="444"/>
        <v>0.2404597667798265</v>
      </c>
      <c r="AI345" s="6">
        <f t="shared" si="419"/>
        <v>8.5456100429563919E-2</v>
      </c>
      <c r="AJ345" s="6">
        <f t="shared" si="420"/>
        <v>0.53135761574905482</v>
      </c>
      <c r="AK345" s="6">
        <f t="shared" si="421"/>
        <v>0.91276869330494548</v>
      </c>
      <c r="AL345" s="6">
        <f t="shared" si="422"/>
        <v>5.5950479568430316</v>
      </c>
      <c r="AM345" s="6">
        <f t="shared" si="445"/>
        <v>0.14134644542563779</v>
      </c>
      <c r="AN345" s="6">
        <f t="shared" si="423"/>
        <v>4.7178385096072875E-2</v>
      </c>
      <c r="AO345" s="6">
        <f t="shared" si="424"/>
        <v>0.33681149846902225</v>
      </c>
      <c r="AP345" s="6">
        <f t="shared" si="425"/>
        <v>0.49358361675403833</v>
      </c>
      <c r="AQ345" s="6">
        <f t="shared" si="426"/>
        <v>3.6458921148110237</v>
      </c>
      <c r="AR345" s="6">
        <f t="shared" si="446"/>
        <v>8.3481680941799141E-2</v>
      </c>
      <c r="AS345" s="6">
        <f t="shared" si="427"/>
        <v>2.6046122033241356E-2</v>
      </c>
      <c r="AT345" s="6">
        <f t="shared" si="428"/>
        <v>0.21349460728257183</v>
      </c>
      <c r="AU345" s="6">
        <f t="shared" si="429"/>
        <v>0.26690747449486091</v>
      </c>
      <c r="AV345" s="6">
        <f t="shared" si="430"/>
        <v>2.3757668236933966</v>
      </c>
      <c r="AW345" s="6">
        <f t="shared" si="447"/>
        <v>4.9541356181683371E-2</v>
      </c>
      <c r="AX345" s="6">
        <f t="shared" si="431"/>
        <v>1.4379476355306E-2</v>
      </c>
      <c r="AY345" s="6">
        <f t="shared" si="432"/>
        <v>0.13532776507311495</v>
      </c>
      <c r="AZ345" s="6">
        <f t="shared" si="433"/>
        <v>0.14433137065958357</v>
      </c>
      <c r="BA345" s="6">
        <f t="shared" si="434"/>
        <v>1.5481171199863573</v>
      </c>
      <c r="BB345" s="6">
        <f t="shared" si="448"/>
        <v>2.9539419416453994E-2</v>
      </c>
      <c r="BD345" s="6">
        <f t="shared" si="470"/>
        <v>2.1230494441974614</v>
      </c>
      <c r="BE345" s="6">
        <f t="shared" si="469"/>
        <v>3810.1636613851506</v>
      </c>
      <c r="BF345" s="6">
        <f t="shared" si="449"/>
        <v>30.182316658086823</v>
      </c>
      <c r="BG345" s="6">
        <f t="shared" si="435"/>
        <v>37.906477759940522</v>
      </c>
      <c r="BH345" s="6">
        <f t="shared" si="471"/>
        <v>7.6133718544169032E-2</v>
      </c>
      <c r="BI345" s="6">
        <f t="shared" si="436"/>
        <v>1.4304144517563677</v>
      </c>
      <c r="BJ345" s="6">
        <f t="shared" si="450"/>
        <v>236.50464246236271</v>
      </c>
      <c r="BK345" s="6">
        <f t="shared" si="437"/>
        <v>144.79035703355245</v>
      </c>
      <c r="BL345" s="6">
        <f t="shared" si="451"/>
        <v>232.80771157375861</v>
      </c>
      <c r="BM345" s="6">
        <f t="shared" si="438"/>
        <v>193.02589427078132</v>
      </c>
      <c r="BN345" s="6">
        <f t="shared" si="452"/>
        <v>159.93199528942517</v>
      </c>
      <c r="BO345" s="6">
        <f t="shared" si="439"/>
        <v>232.31863992555529</v>
      </c>
      <c r="BP345" s="6">
        <f t="shared" si="453"/>
        <v>61.389634021483403</v>
      </c>
      <c r="BQ345" s="6">
        <f t="shared" si="440"/>
        <v>252.97502321032621</v>
      </c>
      <c r="BR345" s="6">
        <f t="shared" si="454"/>
        <v>9.2266088864004434</v>
      </c>
      <c r="BS345" s="6">
        <f t="shared" si="441"/>
        <v>258.49669061027578</v>
      </c>
      <c r="BU345" s="6">
        <f t="shared" si="455"/>
        <v>3.8196731954496328</v>
      </c>
      <c r="BV345" s="6">
        <f t="shared" si="456"/>
        <v>5.0921611734332819</v>
      </c>
      <c r="BW345" s="6">
        <f t="shared" si="457"/>
        <v>6.1287319121764749</v>
      </c>
      <c r="BX345" s="6">
        <f t="shared" si="458"/>
        <v>6.6736620799326714</v>
      </c>
      <c r="BY345" s="6">
        <f t="shared" si="459"/>
        <v>6.8193276159109271</v>
      </c>
      <c r="CA345" s="6">
        <f t="shared" si="460"/>
        <v>3.8001086016582084</v>
      </c>
      <c r="CB345" s="6">
        <f t="shared" si="461"/>
        <v>5.0660788203677454</v>
      </c>
      <c r="CC345" s="6">
        <f t="shared" si="462"/>
        <v>6.0973401819988471</v>
      </c>
      <c r="CD345" s="6">
        <f t="shared" si="472"/>
        <v>6.6394791849534212</v>
      </c>
      <c r="CE345" s="6">
        <f t="shared" si="463"/>
        <v>6.7843986133735168</v>
      </c>
      <c r="CG345" s="6">
        <f t="shared" si="464"/>
        <v>101.22266092583743</v>
      </c>
      <c r="CH345" s="6">
        <f t="shared" si="465"/>
        <v>134.94403250314619</v>
      </c>
      <c r="CI345" s="6">
        <f t="shared" si="466"/>
        <v>162.41351563548412</v>
      </c>
      <c r="CJ345" s="6">
        <f t="shared" si="467"/>
        <v>176.85435357543048</v>
      </c>
      <c r="CK345" s="6">
        <f t="shared" si="468"/>
        <v>180.71454066538169</v>
      </c>
    </row>
    <row r="346" spans="1:89">
      <c r="A346" s="6">
        <v>1</v>
      </c>
      <c r="B346" s="6">
        <f t="shared" si="409"/>
        <v>1329.25165297527</v>
      </c>
      <c r="C346" s="11">
        <v>33.299999999988003</v>
      </c>
      <c r="D346" s="6">
        <f t="shared" si="404"/>
        <v>60.145451612905262</v>
      </c>
      <c r="E346" s="6">
        <f t="shared" si="405"/>
        <v>8.550548387105291</v>
      </c>
      <c r="F346" s="6">
        <v>0</v>
      </c>
      <c r="G346" s="6">
        <v>0</v>
      </c>
      <c r="H346" s="11">
        <f t="shared" si="410"/>
        <v>68.696000000010557</v>
      </c>
      <c r="J346" s="6">
        <f t="shared" si="406"/>
        <v>87.553062205799492</v>
      </c>
      <c r="K346" s="6">
        <f t="shared" si="473"/>
        <v>12.446937794200503</v>
      </c>
      <c r="L346" s="6">
        <f t="shared" si="474"/>
        <v>0</v>
      </c>
      <c r="M346" s="6">
        <f t="shared" si="407"/>
        <v>0</v>
      </c>
      <c r="N346" s="11">
        <f t="shared" si="408"/>
        <v>100</v>
      </c>
      <c r="O346" s="6">
        <v>8.0000000000000002E-3</v>
      </c>
      <c r="P346" s="6">
        <f t="shared" si="411"/>
        <v>9.2208824179998899E-2</v>
      </c>
      <c r="Q346" s="6">
        <f t="shared" si="412"/>
        <v>0.22208239701315705</v>
      </c>
      <c r="R346" s="6">
        <v>0.3</v>
      </c>
      <c r="S346" s="6">
        <f t="shared" si="403"/>
        <v>1.8481419962912134E-2</v>
      </c>
      <c r="T346" s="6">
        <v>0.12</v>
      </c>
      <c r="U346" s="6">
        <f t="shared" si="413"/>
        <v>0.6754969337516209</v>
      </c>
      <c r="V346" s="6">
        <f t="shared" si="414"/>
        <v>1.2465394692756171</v>
      </c>
      <c r="W346" s="6">
        <v>0.06</v>
      </c>
      <c r="X346" s="6">
        <f t="shared" si="442"/>
        <v>0.18914235779275543</v>
      </c>
      <c r="Y346" s="6">
        <v>2.6700000000000002E-2</v>
      </c>
      <c r="Z346" s="6">
        <v>0.21</v>
      </c>
      <c r="AA346" s="6">
        <v>0.442</v>
      </c>
      <c r="AB346" s="6">
        <v>0.5</v>
      </c>
      <c r="AC346" s="6">
        <f t="shared" si="443"/>
        <v>4.9515236976769524E-2</v>
      </c>
      <c r="AD346" s="6">
        <f t="shared" si="415"/>
        <v>0.15460458173808553</v>
      </c>
      <c r="AE346" s="6">
        <f t="shared" si="416"/>
        <v>0.83506899720540395</v>
      </c>
      <c r="AF346" s="6">
        <f t="shared" si="417"/>
        <v>1.6817818438227612</v>
      </c>
      <c r="AG346" s="6">
        <f t="shared" si="418"/>
        <v>8.5728020969545859</v>
      </c>
      <c r="AH346" s="6">
        <f t="shared" si="444"/>
        <v>0.23930156424297272</v>
      </c>
      <c r="AI346" s="6">
        <f t="shared" si="419"/>
        <v>8.5353701587034828E-2</v>
      </c>
      <c r="AJ346" s="6">
        <f t="shared" si="420"/>
        <v>0.52932494413820153</v>
      </c>
      <c r="AK346" s="6">
        <f t="shared" si="421"/>
        <v>0.909430802298548</v>
      </c>
      <c r="AL346" s="6">
        <f t="shared" si="422"/>
        <v>5.5862812630399414</v>
      </c>
      <c r="AM346" s="6">
        <f t="shared" si="445"/>
        <v>0.14061452597151758</v>
      </c>
      <c r="AN346" s="6">
        <f t="shared" si="423"/>
        <v>4.7121853005304096E-2</v>
      </c>
      <c r="AO346" s="6">
        <f t="shared" si="424"/>
        <v>0.33552304950197043</v>
      </c>
      <c r="AP346" s="6">
        <f t="shared" si="425"/>
        <v>0.49177863776280784</v>
      </c>
      <c r="AQ346" s="6">
        <f t="shared" si="426"/>
        <v>3.6401794882068921</v>
      </c>
      <c r="AR346" s="6">
        <f t="shared" si="446"/>
        <v>8.3018970530974109E-2</v>
      </c>
      <c r="AS346" s="6">
        <f t="shared" si="427"/>
        <v>2.6014911941332545E-2</v>
      </c>
      <c r="AT346" s="6">
        <f t="shared" si="428"/>
        <v>0.21267789850785743</v>
      </c>
      <c r="AU346" s="6">
        <f t="shared" si="429"/>
        <v>0.26593142430252703</v>
      </c>
      <c r="AV346" s="6">
        <f t="shared" si="430"/>
        <v>2.3720443139934768</v>
      </c>
      <c r="AW346" s="6">
        <f t="shared" si="447"/>
        <v>4.9248737764064729E-2</v>
      </c>
      <c r="AX346" s="6">
        <f t="shared" si="431"/>
        <v>1.4362245967685271E-2</v>
      </c>
      <c r="AY346" s="6">
        <f t="shared" si="432"/>
        <v>0.13481007811790571</v>
      </c>
      <c r="AZ346" s="6">
        <f t="shared" si="433"/>
        <v>0.14380356729866717</v>
      </c>
      <c r="BA346" s="6">
        <f t="shared" si="434"/>
        <v>1.5456914269687227</v>
      </c>
      <c r="BB346" s="6">
        <f t="shared" si="448"/>
        <v>2.9354312709886244E-2</v>
      </c>
      <c r="BD346" s="6">
        <f t="shared" si="470"/>
        <v>1.9739974622853949</v>
      </c>
      <c r="BE346" s="6">
        <f t="shared" si="469"/>
        <v>3798.7276563883925</v>
      </c>
      <c r="BF346" s="6">
        <f t="shared" si="449"/>
        <v>30.066096848814762</v>
      </c>
      <c r="BG346" s="6">
        <f t="shared" si="435"/>
        <v>37.882933072519741</v>
      </c>
      <c r="BH346" s="6">
        <f t="shared" si="471"/>
        <v>7.4230798150298233E-2</v>
      </c>
      <c r="BI346" s="6">
        <f t="shared" si="436"/>
        <v>1.4263418281719675</v>
      </c>
      <c r="BJ346" s="6">
        <f t="shared" si="450"/>
        <v>236.52547419442936</v>
      </c>
      <c r="BK346" s="6">
        <f t="shared" si="437"/>
        <v>145.06583786586722</v>
      </c>
      <c r="BL346" s="6">
        <f t="shared" si="451"/>
        <v>231.89780602383209</v>
      </c>
      <c r="BM346" s="6">
        <f t="shared" si="438"/>
        <v>193.14262673850811</v>
      </c>
      <c r="BN346" s="6">
        <f t="shared" si="452"/>
        <v>158.2010991792414</v>
      </c>
      <c r="BO346" s="6">
        <f t="shared" si="439"/>
        <v>232.09606472811905</v>
      </c>
      <c r="BP346" s="6">
        <f t="shared" si="453"/>
        <v>60.008850139805141</v>
      </c>
      <c r="BQ346" s="6">
        <f t="shared" si="440"/>
        <v>252.3955452131178</v>
      </c>
      <c r="BR346" s="6">
        <f t="shared" si="454"/>
        <v>8.8412933304762511</v>
      </c>
      <c r="BS346" s="6">
        <f t="shared" si="441"/>
        <v>257.74697470252909</v>
      </c>
      <c r="BU346" s="6">
        <f t="shared" si="455"/>
        <v>3.8293190653470783</v>
      </c>
      <c r="BV346" s="6">
        <f t="shared" si="456"/>
        <v>5.0984074112944988</v>
      </c>
      <c r="BW346" s="6">
        <f t="shared" si="457"/>
        <v>6.1266656487187738</v>
      </c>
      <c r="BX346" s="6">
        <f t="shared" si="458"/>
        <v>6.6625132940460041</v>
      </c>
      <c r="BY346" s="6">
        <f t="shared" si="459"/>
        <v>6.8037755737952246</v>
      </c>
      <c r="CA346" s="6">
        <f t="shared" si="460"/>
        <v>3.8188006876962408</v>
      </c>
      <c r="CB346" s="6">
        <f t="shared" si="461"/>
        <v>5.0844031004353916</v>
      </c>
      <c r="CC346" s="6">
        <f t="shared" si="462"/>
        <v>6.109836917047704</v>
      </c>
      <c r="CD346" s="6">
        <f t="shared" si="472"/>
        <v>6.6442126954971208</v>
      </c>
      <c r="CE346" s="6">
        <f t="shared" si="463"/>
        <v>6.7850869558672127</v>
      </c>
      <c r="CG346" s="6">
        <f t="shared" si="464"/>
        <v>101.70481928009286</v>
      </c>
      <c r="CH346" s="6">
        <f t="shared" si="465"/>
        <v>135.41117768806103</v>
      </c>
      <c r="CI346" s="6">
        <f t="shared" si="466"/>
        <v>162.72120759830671</v>
      </c>
      <c r="CJ346" s="6">
        <f t="shared" si="467"/>
        <v>176.95305587202313</v>
      </c>
      <c r="CK346" s="6">
        <f t="shared" si="468"/>
        <v>180.70491211273213</v>
      </c>
    </row>
    <row r="347" spans="1:89">
      <c r="A347" s="6">
        <v>1</v>
      </c>
      <c r="B347" s="6">
        <f t="shared" si="409"/>
        <v>1329.9659386895548</v>
      </c>
      <c r="C347" s="11">
        <v>33.399999999987898</v>
      </c>
      <c r="D347" s="6">
        <f t="shared" si="404"/>
        <v>60.12845161290528</v>
      </c>
      <c r="E347" s="6">
        <f t="shared" si="405"/>
        <v>8.4795483871053658</v>
      </c>
      <c r="F347" s="6">
        <v>0</v>
      </c>
      <c r="G347" s="6">
        <v>0</v>
      </c>
      <c r="H347" s="11">
        <f t="shared" si="410"/>
        <v>68.608000000010648</v>
      </c>
      <c r="J347" s="6">
        <f t="shared" si="406"/>
        <v>87.640583624207011</v>
      </c>
      <c r="K347" s="6">
        <f t="shared" si="473"/>
        <v>12.359416375792984</v>
      </c>
      <c r="L347" s="6">
        <f t="shared" si="474"/>
        <v>0</v>
      </c>
      <c r="M347" s="6">
        <f t="shared" si="407"/>
        <v>0</v>
      </c>
      <c r="N347" s="11">
        <f t="shared" si="408"/>
        <v>100</v>
      </c>
      <c r="O347" s="6">
        <v>8.0000000000000002E-3</v>
      </c>
      <c r="P347" s="6">
        <f t="shared" si="411"/>
        <v>9.1987113285409178E-2</v>
      </c>
      <c r="Q347" s="6">
        <f t="shared" si="412"/>
        <v>0.22195176391619911</v>
      </c>
      <c r="R347" s="6">
        <v>0.3</v>
      </c>
      <c r="S347" s="6">
        <f t="shared" si="403"/>
        <v>1.8380317032952665E-2</v>
      </c>
      <c r="T347" s="6">
        <v>0.12</v>
      </c>
      <c r="U347" s="6">
        <f t="shared" si="413"/>
        <v>0.67552850616118787</v>
      </c>
      <c r="V347" s="6">
        <f t="shared" si="414"/>
        <v>1.2447992307015843</v>
      </c>
      <c r="W347" s="6">
        <v>0.06</v>
      </c>
      <c r="X347" s="6">
        <f t="shared" si="442"/>
        <v>0.18866008116268396</v>
      </c>
      <c r="Y347" s="6">
        <v>2.6700000000000002E-2</v>
      </c>
      <c r="Z347" s="6">
        <v>0.21</v>
      </c>
      <c r="AA347" s="6">
        <v>0.442</v>
      </c>
      <c r="AB347" s="6">
        <v>0.5</v>
      </c>
      <c r="AC347" s="6">
        <f t="shared" si="443"/>
        <v>4.935481021682854E-2</v>
      </c>
      <c r="AD347" s="6">
        <f t="shared" si="415"/>
        <v>0.15441948984942963</v>
      </c>
      <c r="AE347" s="6">
        <f t="shared" si="416"/>
        <v>0.83187734006337832</v>
      </c>
      <c r="AF347" s="6">
        <f t="shared" si="417"/>
        <v>1.6756372298837501</v>
      </c>
      <c r="AG347" s="6">
        <f t="shared" si="418"/>
        <v>8.5593816201906119</v>
      </c>
      <c r="AH347" s="6">
        <f t="shared" si="444"/>
        <v>0.23814932632786751</v>
      </c>
      <c r="AI347" s="6">
        <f t="shared" si="419"/>
        <v>8.5251516531113986E-2</v>
      </c>
      <c r="AJ347" s="6">
        <f t="shared" si="420"/>
        <v>0.52730184934715452</v>
      </c>
      <c r="AK347" s="6">
        <f t="shared" si="421"/>
        <v>0.90610807574819596</v>
      </c>
      <c r="AL347" s="6">
        <f t="shared" si="422"/>
        <v>5.5775360993187038</v>
      </c>
      <c r="AM347" s="6">
        <f t="shared" si="445"/>
        <v>0.13988635775442709</v>
      </c>
      <c r="AN347" s="6">
        <f t="shared" si="423"/>
        <v>4.7065438941298561E-2</v>
      </c>
      <c r="AO347" s="6">
        <f t="shared" si="424"/>
        <v>0.33424067099092414</v>
      </c>
      <c r="AP347" s="6">
        <f t="shared" si="425"/>
        <v>0.48998185901673891</v>
      </c>
      <c r="AQ347" s="6">
        <f t="shared" si="426"/>
        <v>3.6344808912154227</v>
      </c>
      <c r="AR347" s="6">
        <f t="shared" si="446"/>
        <v>8.2558621598461487E-2</v>
      </c>
      <c r="AS347" s="6">
        <f t="shared" si="427"/>
        <v>2.5983767009336942E-2</v>
      </c>
      <c r="AT347" s="6">
        <f t="shared" si="428"/>
        <v>0.21186503761133835</v>
      </c>
      <c r="AU347" s="6">
        <f t="shared" si="429"/>
        <v>0.26495980842821348</v>
      </c>
      <c r="AV347" s="6">
        <f t="shared" si="430"/>
        <v>2.3683309463875259</v>
      </c>
      <c r="AW347" s="6">
        <f t="shared" si="447"/>
        <v>4.8957607207652777E-2</v>
      </c>
      <c r="AX347" s="6">
        <f t="shared" si="431"/>
        <v>1.4345051553382568E-2</v>
      </c>
      <c r="AY347" s="6">
        <f t="shared" si="432"/>
        <v>0.13429483021613717</v>
      </c>
      <c r="AZ347" s="6">
        <f t="shared" si="433"/>
        <v>0.14327816181438957</v>
      </c>
      <c r="BA347" s="6">
        <f t="shared" si="434"/>
        <v>1.5432716911990993</v>
      </c>
      <c r="BB347" s="6">
        <f t="shared" si="448"/>
        <v>2.9170144140154498E-2</v>
      </c>
      <c r="BD347" s="6">
        <f t="shared" si="470"/>
        <v>1.8344175102306397</v>
      </c>
      <c r="BE347" s="6">
        <f t="shared" si="469"/>
        <v>3787.3597125594238</v>
      </c>
      <c r="BF347" s="6">
        <f t="shared" si="449"/>
        <v>29.949834012354401</v>
      </c>
      <c r="BG347" s="6">
        <f t="shared" si="435"/>
        <v>37.859181278926449</v>
      </c>
      <c r="BH347" s="6">
        <f t="shared" si="471"/>
        <v>7.2366636592953199E-2</v>
      </c>
      <c r="BI347" s="6">
        <f t="shared" si="436"/>
        <v>1.4222880102331108</v>
      </c>
      <c r="BJ347" s="6">
        <f t="shared" si="450"/>
        <v>236.53710561435074</v>
      </c>
      <c r="BK347" s="6">
        <f t="shared" si="437"/>
        <v>145.33970393697027</v>
      </c>
      <c r="BL347" s="6">
        <f t="shared" si="451"/>
        <v>230.97561963597212</v>
      </c>
      <c r="BM347" s="6">
        <f t="shared" si="438"/>
        <v>193.25589917233279</v>
      </c>
      <c r="BN347" s="6">
        <f t="shared" si="452"/>
        <v>156.46982452324573</v>
      </c>
      <c r="BO347" s="6">
        <f t="shared" si="439"/>
        <v>231.86963885924234</v>
      </c>
      <c r="BP347" s="6">
        <f t="shared" si="453"/>
        <v>58.646381111940023</v>
      </c>
      <c r="BQ347" s="6">
        <f t="shared" si="440"/>
        <v>251.81545789545004</v>
      </c>
      <c r="BR347" s="6">
        <f t="shared" si="454"/>
        <v>8.4688207790961023</v>
      </c>
      <c r="BS347" s="6">
        <f t="shared" si="441"/>
        <v>257.00063292431571</v>
      </c>
      <c r="BU347" s="6">
        <f t="shared" si="455"/>
        <v>3.8389552818425758</v>
      </c>
      <c r="BV347" s="6">
        <f t="shared" si="456"/>
        <v>5.104597950719679</v>
      </c>
      <c r="BW347" s="6">
        <f t="shared" si="457"/>
        <v>6.1245286090829412</v>
      </c>
      <c r="BX347" s="6">
        <f t="shared" si="458"/>
        <v>6.6513709327258494</v>
      </c>
      <c r="BY347" s="6">
        <f t="shared" si="459"/>
        <v>6.7883304456816118</v>
      </c>
      <c r="CA347" s="6">
        <f t="shared" si="460"/>
        <v>3.8374940583278407</v>
      </c>
      <c r="CB347" s="6">
        <f t="shared" si="461"/>
        <v>5.1026549849877929</v>
      </c>
      <c r="CC347" s="6">
        <f t="shared" si="462"/>
        <v>6.1221974266222885</v>
      </c>
      <c r="CD347" s="6">
        <f t="shared" si="472"/>
        <v>6.6488392180017692</v>
      </c>
      <c r="CE347" s="6">
        <f t="shared" si="463"/>
        <v>6.7857465999879825</v>
      </c>
      <c r="CG347" s="6">
        <f t="shared" si="464"/>
        <v>102.18725243500387</v>
      </c>
      <c r="CH347" s="6">
        <f t="shared" si="465"/>
        <v>135.87676882733368</v>
      </c>
      <c r="CI347" s="6">
        <f t="shared" si="466"/>
        <v>163.02579870671852</v>
      </c>
      <c r="CJ347" s="6">
        <f t="shared" si="467"/>
        <v>177.04955401696586</v>
      </c>
      <c r="CK347" s="6">
        <f t="shared" si="468"/>
        <v>180.69521157124407</v>
      </c>
    </row>
    <row r="348" spans="1:89">
      <c r="A348" s="6">
        <v>1</v>
      </c>
      <c r="B348" s="6">
        <f t="shared" si="409"/>
        <v>1330.6802244038399</v>
      </c>
      <c r="C348" s="11">
        <v>33.4999999999878</v>
      </c>
      <c r="D348" s="6">
        <f t="shared" si="404"/>
        <v>60.111451612905299</v>
      </c>
      <c r="E348" s="6">
        <f t="shared" si="405"/>
        <v>8.4085483871054354</v>
      </c>
      <c r="F348" s="6">
        <v>0</v>
      </c>
      <c r="G348" s="6">
        <v>0</v>
      </c>
      <c r="H348" s="11">
        <f t="shared" si="410"/>
        <v>68.520000000010739</v>
      </c>
      <c r="J348" s="6">
        <f t="shared" si="406"/>
        <v>87.728329849526972</v>
      </c>
      <c r="K348" s="6">
        <f t="shared" si="473"/>
        <v>12.271670150473026</v>
      </c>
      <c r="L348" s="6">
        <f t="shared" si="474"/>
        <v>0</v>
      </c>
      <c r="M348" s="6">
        <f t="shared" si="407"/>
        <v>0</v>
      </c>
      <c r="N348" s="11">
        <f t="shared" si="408"/>
        <v>100</v>
      </c>
      <c r="O348" s="6">
        <v>8.0000000000000002E-3</v>
      </c>
      <c r="P348" s="6">
        <f t="shared" si="411"/>
        <v>9.176613225339364E-2</v>
      </c>
      <c r="Q348" s="6">
        <f t="shared" si="412"/>
        <v>0.22182132391564049</v>
      </c>
      <c r="R348" s="6">
        <v>0.3</v>
      </c>
      <c r="S348" s="6">
        <f t="shared" si="403"/>
        <v>1.8279503447945464E-2</v>
      </c>
      <c r="T348" s="6">
        <v>0.12</v>
      </c>
      <c r="U348" s="6">
        <f t="shared" si="413"/>
        <v>0.6755600519221342</v>
      </c>
      <c r="V348" s="6">
        <f t="shared" si="414"/>
        <v>1.2430629684273113</v>
      </c>
      <c r="W348" s="6">
        <v>0.06</v>
      </c>
      <c r="X348" s="6">
        <f t="shared" si="442"/>
        <v>0.18817649705968098</v>
      </c>
      <c r="Y348" s="6">
        <v>2.6700000000000002E-2</v>
      </c>
      <c r="Z348" s="6">
        <v>0.21</v>
      </c>
      <c r="AA348" s="6">
        <v>0.442</v>
      </c>
      <c r="AB348" s="6">
        <v>0.5</v>
      </c>
      <c r="AC348" s="6">
        <f t="shared" si="443"/>
        <v>4.9193971385817062E-2</v>
      </c>
      <c r="AD348" s="6">
        <f t="shared" si="415"/>
        <v>0.15423478412197025</v>
      </c>
      <c r="AE348" s="6">
        <f t="shared" si="416"/>
        <v>0.82870070813310781</v>
      </c>
      <c r="AF348" s="6">
        <f t="shared" si="417"/>
        <v>1.6695205093082464</v>
      </c>
      <c r="AG348" s="6">
        <f t="shared" si="418"/>
        <v>8.5459940786994188</v>
      </c>
      <c r="AH348" s="6">
        <f t="shared" si="444"/>
        <v>0.23700301759395712</v>
      </c>
      <c r="AI348" s="6">
        <f t="shared" si="419"/>
        <v>8.5149544666077756E-2</v>
      </c>
      <c r="AJ348" s="6">
        <f t="shared" si="420"/>
        <v>0.52528827858274452</v>
      </c>
      <c r="AK348" s="6">
        <f t="shared" si="421"/>
        <v>0.90280043265474219</v>
      </c>
      <c r="AL348" s="6">
        <f t="shared" si="422"/>
        <v>5.568812397156373</v>
      </c>
      <c r="AM348" s="6">
        <f t="shared" si="445"/>
        <v>0.13916191829679925</v>
      </c>
      <c r="AN348" s="6">
        <f t="shared" si="423"/>
        <v>4.7009142575170679E-2</v>
      </c>
      <c r="AO348" s="6">
        <f t="shared" si="424"/>
        <v>0.33296432947189214</v>
      </c>
      <c r="AP348" s="6">
        <f t="shared" si="425"/>
        <v>0.48819323671519266</v>
      </c>
      <c r="AQ348" s="6">
        <f t="shared" si="426"/>
        <v>3.6287962791851189</v>
      </c>
      <c r="AR348" s="6">
        <f t="shared" si="446"/>
        <v>8.2100619889305018E-2</v>
      </c>
      <c r="AS348" s="6">
        <f t="shared" si="427"/>
        <v>2.5952687055684251E-2</v>
      </c>
      <c r="AT348" s="6">
        <f t="shared" si="428"/>
        <v>0.21105600338120431</v>
      </c>
      <c r="AU348" s="6">
        <f t="shared" si="429"/>
        <v>0.2639926031865355</v>
      </c>
      <c r="AV348" s="6">
        <f t="shared" si="430"/>
        <v>2.3646266917793599</v>
      </c>
      <c r="AW348" s="6">
        <f t="shared" si="447"/>
        <v>4.8667955472738757E-2</v>
      </c>
      <c r="AX348" s="6">
        <f t="shared" si="431"/>
        <v>1.4327893012157016E-2</v>
      </c>
      <c r="AY348" s="6">
        <f t="shared" si="432"/>
        <v>0.13378200792228515</v>
      </c>
      <c r="AZ348" s="6">
        <f t="shared" si="433"/>
        <v>0.14275514139877657</v>
      </c>
      <c r="BA348" s="6">
        <f t="shared" si="434"/>
        <v>1.5408578937175876</v>
      </c>
      <c r="BB348" s="6">
        <f t="shared" si="448"/>
        <v>2.8986907975094959E-2</v>
      </c>
      <c r="BD348" s="6">
        <f t="shared" si="470"/>
        <v>1.7037767348490498</v>
      </c>
      <c r="BE348" s="6">
        <f t="shared" si="469"/>
        <v>3776.0592470793572</v>
      </c>
      <c r="BF348" s="6">
        <f t="shared" si="449"/>
        <v>29.833528076477798</v>
      </c>
      <c r="BG348" s="6">
        <f t="shared" si="435"/>
        <v>37.835224105187812</v>
      </c>
      <c r="BH348" s="6">
        <f t="shared" si="471"/>
        <v>7.0540628555441062E-2</v>
      </c>
      <c r="BI348" s="6">
        <f t="shared" si="436"/>
        <v>1.4182529434221354</v>
      </c>
      <c r="BJ348" s="6">
        <f t="shared" si="450"/>
        <v>236.5394796946824</v>
      </c>
      <c r="BK348" s="6">
        <f t="shared" si="437"/>
        <v>145.61194207356027</v>
      </c>
      <c r="BL348" s="6">
        <f t="shared" si="451"/>
        <v>230.04121867976764</v>
      </c>
      <c r="BM348" s="6">
        <f t="shared" si="438"/>
        <v>193.36570609623553</v>
      </c>
      <c r="BN348" s="6">
        <f t="shared" si="452"/>
        <v>154.73845115159381</v>
      </c>
      <c r="BO348" s="6">
        <f t="shared" si="439"/>
        <v>231.63939650787637</v>
      </c>
      <c r="BP348" s="6">
        <f t="shared" si="453"/>
        <v>57.302291822080598</v>
      </c>
      <c r="BQ348" s="6">
        <f t="shared" si="440"/>
        <v>251.23482157881344</v>
      </c>
      <c r="BR348" s="6">
        <f t="shared" si="454"/>
        <v>8.108901490559326</v>
      </c>
      <c r="BS348" s="6">
        <f t="shared" si="441"/>
        <v>256.25767253197665</v>
      </c>
      <c r="BU348" s="6">
        <f t="shared" si="455"/>
        <v>3.84858146125252</v>
      </c>
      <c r="BV348" s="6">
        <f t="shared" si="456"/>
        <v>5.1107324105877838</v>
      </c>
      <c r="BW348" s="6">
        <f t="shared" si="457"/>
        <v>6.1223212492116552</v>
      </c>
      <c r="BX348" s="6">
        <f t="shared" si="458"/>
        <v>6.6402361164913817</v>
      </c>
      <c r="BY348" s="6">
        <f t="shared" si="459"/>
        <v>6.7729920620937891</v>
      </c>
      <c r="CA348" s="6">
        <f t="shared" si="460"/>
        <v>3.8561879606678775</v>
      </c>
      <c r="CB348" s="6">
        <f t="shared" si="461"/>
        <v>5.1208334786006544</v>
      </c>
      <c r="CC348" s="6">
        <f t="shared" si="462"/>
        <v>6.1344216642533063</v>
      </c>
      <c r="CD348" s="6">
        <f t="shared" si="472"/>
        <v>6.6533601604141754</v>
      </c>
      <c r="CE348" s="6">
        <f t="shared" si="463"/>
        <v>6.786378490490649</v>
      </c>
      <c r="CG348" s="6">
        <f t="shared" si="464"/>
        <v>102.66993821441318</v>
      </c>
      <c r="CH348" s="6">
        <f t="shared" si="465"/>
        <v>136.34077545410125</v>
      </c>
      <c r="CI348" s="6">
        <f t="shared" si="466"/>
        <v>163.32728063933948</v>
      </c>
      <c r="CJ348" s="6">
        <f t="shared" si="467"/>
        <v>177.14387461280575</v>
      </c>
      <c r="CK348" s="6">
        <f t="shared" si="468"/>
        <v>180.68545087144088</v>
      </c>
    </row>
    <row r="349" spans="1:89">
      <c r="A349" s="6">
        <v>1</v>
      </c>
      <c r="B349" s="6">
        <f t="shared" si="409"/>
        <v>1331.3945101181248</v>
      </c>
      <c r="C349" s="11">
        <v>33.599999999987702</v>
      </c>
      <c r="D349" s="6">
        <f t="shared" si="404"/>
        <v>60.094451612905317</v>
      </c>
      <c r="E349" s="6">
        <f t="shared" si="405"/>
        <v>8.3375483871055049</v>
      </c>
      <c r="F349" s="6">
        <v>0</v>
      </c>
      <c r="G349" s="6">
        <v>0</v>
      </c>
      <c r="H349" s="11">
        <f t="shared" si="410"/>
        <v>68.432000000010817</v>
      </c>
      <c r="J349" s="6">
        <f t="shared" si="406"/>
        <v>87.816301749029421</v>
      </c>
      <c r="K349" s="6">
        <f t="shared" si="473"/>
        <v>12.183698250970581</v>
      </c>
      <c r="L349" s="6">
        <f t="shared" si="474"/>
        <v>0</v>
      </c>
      <c r="M349" s="6">
        <f t="shared" si="407"/>
        <v>0</v>
      </c>
      <c r="N349" s="11">
        <f t="shared" si="408"/>
        <v>100</v>
      </c>
      <c r="O349" s="6">
        <v>8.0000000000000002E-3</v>
      </c>
      <c r="P349" s="6">
        <f t="shared" si="411"/>
        <v>9.1545878121896018E-2</v>
      </c>
      <c r="Q349" s="6">
        <f t="shared" si="412"/>
        <v>0.22169107660614604</v>
      </c>
      <c r="R349" s="6">
        <v>0.3</v>
      </c>
      <c r="S349" s="6">
        <f t="shared" ref="S349:S380" si="475">(J349*O349+K349*P349+L349*Q349+M349*R349)/100</f>
        <v>1.8178977691495457E-2</v>
      </c>
      <c r="T349" s="6">
        <v>0.12</v>
      </c>
      <c r="U349" s="6">
        <f t="shared" si="413"/>
        <v>0.67559157106814982</v>
      </c>
      <c r="V349" s="6">
        <f t="shared" si="414"/>
        <v>1.2413306705256075</v>
      </c>
      <c r="W349" s="6">
        <v>0.06</v>
      </c>
      <c r="X349" s="6">
        <f t="shared" si="442"/>
        <v>0.18769160052677017</v>
      </c>
      <c r="Y349" s="6">
        <v>2.6700000000000002E-2</v>
      </c>
      <c r="Z349" s="6">
        <v>0.21</v>
      </c>
      <c r="AA349" s="6">
        <v>0.442</v>
      </c>
      <c r="AB349" s="6">
        <v>0.5</v>
      </c>
      <c r="AC349" s="6">
        <f t="shared" si="443"/>
        <v>4.9032718894029069E-2</v>
      </c>
      <c r="AD349" s="6">
        <f t="shared" si="415"/>
        <v>0.15405046348035872</v>
      </c>
      <c r="AE349" s="6">
        <f t="shared" si="416"/>
        <v>0.82553901864935575</v>
      </c>
      <c r="AF349" s="6">
        <f t="shared" si="417"/>
        <v>1.6634315332194327</v>
      </c>
      <c r="AG349" s="6">
        <f t="shared" si="418"/>
        <v>8.5326393677302583</v>
      </c>
      <c r="AH349" s="6">
        <f t="shared" si="444"/>
        <v>0.23586260283195146</v>
      </c>
      <c r="AI349" s="6">
        <f t="shared" si="419"/>
        <v>8.5047785398250281E-2</v>
      </c>
      <c r="AJ349" s="6">
        <f t="shared" si="420"/>
        <v>0.52328417938259453</v>
      </c>
      <c r="AK349" s="6">
        <f t="shared" si="421"/>
        <v>0.89950779251240398</v>
      </c>
      <c r="AL349" s="6">
        <f t="shared" si="422"/>
        <v>5.5601100882943921</v>
      </c>
      <c r="AM349" s="6">
        <f t="shared" si="445"/>
        <v>0.13844118526723737</v>
      </c>
      <c r="AN349" s="6">
        <f t="shared" si="423"/>
        <v>4.695296357916539E-2</v>
      </c>
      <c r="AO349" s="6">
        <f t="shared" si="424"/>
        <v>0.33169399169056285</v>
      </c>
      <c r="AP349" s="6">
        <f t="shared" si="425"/>
        <v>0.48641272732431917</v>
      </c>
      <c r="AQ349" s="6">
        <f t="shared" si="426"/>
        <v>3.6231256076367639</v>
      </c>
      <c r="AR349" s="6">
        <f t="shared" si="446"/>
        <v>8.1644951240969377E-2</v>
      </c>
      <c r="AS349" s="6">
        <f t="shared" si="427"/>
        <v>2.5921671899428293E-2</v>
      </c>
      <c r="AT349" s="6">
        <f t="shared" si="428"/>
        <v>0.21025077473855441</v>
      </c>
      <c r="AU349" s="6">
        <f t="shared" si="429"/>
        <v>0.26302978503637542</v>
      </c>
      <c r="AV349" s="6">
        <f t="shared" si="430"/>
        <v>2.360931521185059</v>
      </c>
      <c r="AW349" s="6">
        <f t="shared" si="447"/>
        <v>4.837977357806867E-2</v>
      </c>
      <c r="AX349" s="6">
        <f t="shared" si="431"/>
        <v>1.4310770244112335E-2</v>
      </c>
      <c r="AY349" s="6">
        <f t="shared" si="432"/>
        <v>0.13327159787507281</v>
      </c>
      <c r="AZ349" s="6">
        <f t="shared" si="433"/>
        <v>0.14223449332186702</v>
      </c>
      <c r="BA349" s="6">
        <f t="shared" si="434"/>
        <v>1.5384500156374425</v>
      </c>
      <c r="BB349" s="6">
        <f t="shared" si="448"/>
        <v>2.8804598519525798E-2</v>
      </c>
      <c r="BD349" s="6">
        <f t="shared" si="470"/>
        <v>1.5815678681012137</v>
      </c>
      <c r="BE349" s="6">
        <f t="shared" si="469"/>
        <v>3764.8256825579024</v>
      </c>
      <c r="BF349" s="6">
        <f t="shared" si="449"/>
        <v>29.717178970205033</v>
      </c>
      <c r="BG349" s="6">
        <f t="shared" si="435"/>
        <v>37.811063256571813</v>
      </c>
      <c r="BH349" s="6">
        <f t="shared" si="471"/>
        <v>6.8752175189044751E-2</v>
      </c>
      <c r="BI349" s="6">
        <f t="shared" si="436"/>
        <v>1.4142365720881109</v>
      </c>
      <c r="BJ349" s="6">
        <f t="shared" si="450"/>
        <v>236.53254008254922</v>
      </c>
      <c r="BK349" s="6">
        <f t="shared" si="437"/>
        <v>145.88253909144399</v>
      </c>
      <c r="BL349" s="6">
        <f t="shared" si="451"/>
        <v>229.09467209839841</v>
      </c>
      <c r="BM349" s="6">
        <f t="shared" si="438"/>
        <v>193.47204230457521</v>
      </c>
      <c r="BN349" s="6">
        <f t="shared" si="452"/>
        <v>153.00725934528927</v>
      </c>
      <c r="BO349" s="6">
        <f t="shared" si="439"/>
        <v>231.40537229013071</v>
      </c>
      <c r="BP349" s="6">
        <f t="shared" si="453"/>
        <v>55.976639983311735</v>
      </c>
      <c r="BQ349" s="6">
        <f t="shared" si="440"/>
        <v>250.65369603835097</v>
      </c>
      <c r="BR349" s="6">
        <f t="shared" si="454"/>
        <v>7.7612471587359302</v>
      </c>
      <c r="BS349" s="6">
        <f t="shared" si="441"/>
        <v>255.51809983741384</v>
      </c>
      <c r="BU349" s="6">
        <f t="shared" si="455"/>
        <v>3.8581972186695555</v>
      </c>
      <c r="BV349" s="6">
        <f t="shared" si="456"/>
        <v>5.1168104158231653</v>
      </c>
      <c r="BW349" s="6">
        <f t="shared" si="457"/>
        <v>6.1200440389602351</v>
      </c>
      <c r="BX349" s="6">
        <f t="shared" si="458"/>
        <v>6.6291099601592318</v>
      </c>
      <c r="BY349" s="6">
        <f t="shared" si="459"/>
        <v>6.7577602381494284</v>
      </c>
      <c r="CA349" s="6">
        <f t="shared" si="460"/>
        <v>3.8748816384063844</v>
      </c>
      <c r="CB349" s="6">
        <f t="shared" si="461"/>
        <v>5.1389375928057897</v>
      </c>
      <c r="CC349" s="6">
        <f t="shared" si="462"/>
        <v>6.1465096076615424</v>
      </c>
      <c r="CD349" s="6">
        <f t="shared" si="472"/>
        <v>6.6577769377107394</v>
      </c>
      <c r="CE349" s="6">
        <f t="shared" si="463"/>
        <v>6.7869835520195831</v>
      </c>
      <c r="CG349" s="6">
        <f t="shared" si="464"/>
        <v>103.15285431775349</v>
      </c>
      <c r="CH349" s="6">
        <f t="shared" si="465"/>
        <v>136.80316725151226</v>
      </c>
      <c r="CI349" s="6">
        <f t="shared" si="466"/>
        <v>163.6256457068298</v>
      </c>
      <c r="CJ349" s="6">
        <f t="shared" si="467"/>
        <v>177.23604451005141</v>
      </c>
      <c r="CK349" s="6">
        <f t="shared" si="468"/>
        <v>180.67564145943635</v>
      </c>
    </row>
    <row r="350" spans="1:89">
      <c r="A350" s="6">
        <v>1</v>
      </c>
      <c r="B350" s="6">
        <f t="shared" si="409"/>
        <v>1332.1087958324099</v>
      </c>
      <c r="C350" s="11">
        <v>33.699999999987597</v>
      </c>
      <c r="D350" s="6">
        <f t="shared" ref="D350:D380" si="476">$D$221+$D$6*($C350-$C$221)</f>
        <v>60.077451612905335</v>
      </c>
      <c r="E350" s="6">
        <f t="shared" ref="E350:E380" si="477">$E$221+$E$6*($C350-$C$221)</f>
        <v>8.2665483871055798</v>
      </c>
      <c r="F350" s="6">
        <v>0</v>
      </c>
      <c r="G350" s="6">
        <v>0</v>
      </c>
      <c r="H350" s="11">
        <f t="shared" si="410"/>
        <v>68.344000000010908</v>
      </c>
      <c r="J350" s="6">
        <f t="shared" ref="J350:J380" si="478">100*D350/H350</f>
        <v>87.904500194451231</v>
      </c>
      <c r="K350" s="6">
        <f t="shared" si="473"/>
        <v>12.095499805548783</v>
      </c>
      <c r="L350" s="6">
        <f t="shared" si="474"/>
        <v>0</v>
      </c>
      <c r="M350" s="6">
        <f t="shared" ref="M350:M380" si="479">100*G350/H350</f>
        <v>0</v>
      </c>
      <c r="N350" s="11">
        <f t="shared" ref="N350:N380" si="480">SUM(J350:M350)</f>
        <v>100.00000000000001</v>
      </c>
      <c r="O350" s="6">
        <v>8.0000000000000002E-3</v>
      </c>
      <c r="P350" s="6">
        <f t="shared" si="411"/>
        <v>9.1326347942994324E-2</v>
      </c>
      <c r="Q350" s="6">
        <f t="shared" si="412"/>
        <v>0.22156102158347124</v>
      </c>
      <c r="R350" s="6">
        <v>0.3</v>
      </c>
      <c r="S350" s="6">
        <f t="shared" si="475"/>
        <v>1.8078738253415782E-2</v>
      </c>
      <c r="T350" s="6">
        <v>0.12</v>
      </c>
      <c r="U350" s="6">
        <f t="shared" si="413"/>
        <v>0.67562306363286861</v>
      </c>
      <c r="V350" s="6">
        <f t="shared" si="414"/>
        <v>1.2396023251129846</v>
      </c>
      <c r="W350" s="6">
        <v>0.06</v>
      </c>
      <c r="X350" s="6">
        <f t="shared" si="442"/>
        <v>0.18720538658129782</v>
      </c>
      <c r="Y350" s="6">
        <v>2.6700000000000002E-2</v>
      </c>
      <c r="Z350" s="6">
        <v>0.21</v>
      </c>
      <c r="AA350" s="6">
        <v>0.442</v>
      </c>
      <c r="AB350" s="6">
        <v>0.5</v>
      </c>
      <c r="AC350" s="6">
        <f t="shared" si="443"/>
        <v>4.8871051143570925E-2</v>
      </c>
      <c r="AD350" s="6">
        <f t="shared" si="415"/>
        <v>0.15386652685294078</v>
      </c>
      <c r="AE350" s="6">
        <f t="shared" si="416"/>
        <v>0.82239218936508884</v>
      </c>
      <c r="AF350" s="6">
        <f t="shared" si="417"/>
        <v>1.6573701536466343</v>
      </c>
      <c r="AG350" s="6">
        <f t="shared" si="418"/>
        <v>8.519317382936233</v>
      </c>
      <c r="AH350" s="6">
        <f t="shared" si="444"/>
        <v>0.23472804706214143</v>
      </c>
      <c r="AI350" s="6">
        <f t="shared" si="419"/>
        <v>8.4946238135995472E-2</v>
      </c>
      <c r="AJ350" s="6">
        <f t="shared" si="420"/>
        <v>0.52128949961280147</v>
      </c>
      <c r="AK350" s="6">
        <f t="shared" si="421"/>
        <v>0.89623007530539922</v>
      </c>
      <c r="AL350" s="6">
        <f t="shared" si="422"/>
        <v>5.5514291047373581</v>
      </c>
      <c r="AM350" s="6">
        <f t="shared" si="445"/>
        <v>0.13772413647944778</v>
      </c>
      <c r="AN350" s="6">
        <f t="shared" si="423"/>
        <v>4.6896901626653782E-2</v>
      </c>
      <c r="AO350" s="6">
        <f t="shared" si="424"/>
        <v>0.33042962460083408</v>
      </c>
      <c r="AP350" s="6">
        <f t="shared" si="425"/>
        <v>0.48464028757523814</v>
      </c>
      <c r="AQ350" s="6">
        <f t="shared" si="426"/>
        <v>3.6174688322626261</v>
      </c>
      <c r="AR350" s="6">
        <f t="shared" si="446"/>
        <v>8.1191601582662934E-2</v>
      </c>
      <c r="AS350" s="6">
        <f t="shared" si="427"/>
        <v>2.5890721360244603E-2</v>
      </c>
      <c r="AT350" s="6">
        <f t="shared" si="428"/>
        <v>0.20944933073646527</v>
      </c>
      <c r="AU350" s="6">
        <f t="shared" si="429"/>
        <v>0.26207133057989934</v>
      </c>
      <c r="AV350" s="6">
        <f t="shared" si="430"/>
        <v>2.3572454057324466</v>
      </c>
      <c r="AW350" s="6">
        <f t="shared" si="447"/>
        <v>4.8093052600413431E-2</v>
      </c>
      <c r="AX350" s="6">
        <f t="shared" si="431"/>
        <v>1.4293683149695438E-2</v>
      </c>
      <c r="AY350" s="6">
        <f t="shared" si="432"/>
        <v>0.13276358679687997</v>
      </c>
      <c r="AZ350" s="6">
        <f t="shared" si="433"/>
        <v>0.14171620493118112</v>
      </c>
      <c r="BA350" s="6">
        <f t="shared" si="434"/>
        <v>1.5360480381447339</v>
      </c>
      <c r="BB350" s="6">
        <f t="shared" si="448"/>
        <v>2.8623210114974474E-2</v>
      </c>
      <c r="BD350" s="6">
        <f t="shared" si="470"/>
        <v>1.4673082503371471</v>
      </c>
      <c r="BE350" s="6">
        <f t="shared" si="469"/>
        <v>3753.6584470258399</v>
      </c>
      <c r="BF350" s="6">
        <f t="shared" si="449"/>
        <v>29.600786623830807</v>
      </c>
      <c r="BG350" s="6">
        <f t="shared" si="435"/>
        <v>37.786700417899013</v>
      </c>
      <c r="BH350" s="6">
        <f t="shared" si="471"/>
        <v>6.7000684077926129E-2</v>
      </c>
      <c r="BI350" s="6">
        <f t="shared" si="436"/>
        <v>1.4102388394827421</v>
      </c>
      <c r="BJ350" s="6">
        <f t="shared" si="450"/>
        <v>236.5162311183467</v>
      </c>
      <c r="BK350" s="6">
        <f t="shared" si="437"/>
        <v>146.15148179775508</v>
      </c>
      <c r="BL350" s="6">
        <f t="shared" si="451"/>
        <v>228.13605151928829</v>
      </c>
      <c r="BM350" s="6">
        <f t="shared" si="438"/>
        <v>193.57490286604315</v>
      </c>
      <c r="BN350" s="6">
        <f t="shared" si="452"/>
        <v>151.27652973826432</v>
      </c>
      <c r="BO350" s="6">
        <f t="shared" si="439"/>
        <v>231.16760124398292</v>
      </c>
      <c r="BP350" s="6">
        <f t="shared" si="453"/>
        <v>54.669476138231644</v>
      </c>
      <c r="BQ350" s="6">
        <f t="shared" si="440"/>
        <v>250.07214048968632</v>
      </c>
      <c r="BR350" s="6">
        <f t="shared" si="454"/>
        <v>7.4255710861011703</v>
      </c>
      <c r="BS350" s="6">
        <f t="shared" si="441"/>
        <v>254.78192022687634</v>
      </c>
      <c r="BU350" s="6">
        <f t="shared" si="455"/>
        <v>3.8678021679957331</v>
      </c>
      <c r="BV350" s="6">
        <f t="shared" si="456"/>
        <v>5.1228315974990375</v>
      </c>
      <c r="BW350" s="6">
        <f t="shared" si="457"/>
        <v>6.1176974620012645</v>
      </c>
      <c r="BX350" s="6">
        <f t="shared" si="458"/>
        <v>6.6179935724483308</v>
      </c>
      <c r="BY350" s="6">
        <f t="shared" si="459"/>
        <v>6.7426347738525969</v>
      </c>
      <c r="CA350" s="6">
        <f t="shared" si="460"/>
        <v>3.8935743318243623</v>
      </c>
      <c r="CB350" s="6">
        <f t="shared" si="461"/>
        <v>5.1569663462433457</v>
      </c>
      <c r="CC350" s="6">
        <f t="shared" si="462"/>
        <v>6.1584612586993739</v>
      </c>
      <c r="CD350" s="6">
        <f t="shared" si="472"/>
        <v>6.6620909712184275</v>
      </c>
      <c r="CE350" s="6">
        <f t="shared" si="463"/>
        <v>6.7875626891079914</v>
      </c>
      <c r="CG350" s="6">
        <f t="shared" si="464"/>
        <v>103.63597832219797</v>
      </c>
      <c r="CH350" s="6">
        <f t="shared" si="465"/>
        <v>137.26391405943974</v>
      </c>
      <c r="CI350" s="6">
        <f t="shared" si="466"/>
        <v>163.9208868540114</v>
      </c>
      <c r="CJ350" s="6">
        <f t="shared" si="467"/>
        <v>177.32609079282602</v>
      </c>
      <c r="CK350" s="6">
        <f t="shared" si="468"/>
        <v>180.66579439857659</v>
      </c>
    </row>
    <row r="351" spans="1:89">
      <c r="A351" s="6">
        <v>1</v>
      </c>
      <c r="B351" s="6">
        <f t="shared" si="409"/>
        <v>1332.8230815466948</v>
      </c>
      <c r="C351" s="11">
        <v>33.799999999987499</v>
      </c>
      <c r="D351" s="6">
        <f t="shared" si="476"/>
        <v>60.060451612905354</v>
      </c>
      <c r="E351" s="6">
        <f t="shared" si="477"/>
        <v>8.1955483871056494</v>
      </c>
      <c r="F351" s="6">
        <v>0</v>
      </c>
      <c r="G351" s="6">
        <v>0</v>
      </c>
      <c r="H351" s="11">
        <f t="shared" si="410"/>
        <v>68.256000000010999</v>
      </c>
      <c r="J351" s="6">
        <f t="shared" si="478"/>
        <v>87.992926062024836</v>
      </c>
      <c r="K351" s="6">
        <f t="shared" si="473"/>
        <v>12.007073937975164</v>
      </c>
      <c r="L351" s="6">
        <f t="shared" si="474"/>
        <v>0</v>
      </c>
      <c r="M351" s="6">
        <f t="shared" si="479"/>
        <v>0</v>
      </c>
      <c r="N351" s="11">
        <f t="shared" si="480"/>
        <v>100</v>
      </c>
      <c r="O351" s="6">
        <v>8.0000000000000002E-3</v>
      </c>
      <c r="P351" s="6">
        <f t="shared" si="411"/>
        <v>9.1107538782825417E-2</v>
      </c>
      <c r="Q351" s="6">
        <f t="shared" si="412"/>
        <v>0.22143115844445768</v>
      </c>
      <c r="R351" s="6">
        <v>0.3</v>
      </c>
      <c r="S351" s="6">
        <f t="shared" si="475"/>
        <v>1.7978783629685236E-2</v>
      </c>
      <c r="T351" s="6">
        <v>0.12</v>
      </c>
      <c r="U351" s="6">
        <f t="shared" si="413"/>
        <v>0.67565452964986805</v>
      </c>
      <c r="V351" s="6">
        <f t="shared" si="414"/>
        <v>1.2378779203494712</v>
      </c>
      <c r="W351" s="6">
        <v>0.06</v>
      </c>
      <c r="X351" s="6">
        <f t="shared" si="442"/>
        <v>0.18671785021476781</v>
      </c>
      <c r="Y351" s="6">
        <v>2.6700000000000002E-2</v>
      </c>
      <c r="Z351" s="6">
        <v>0.21</v>
      </c>
      <c r="AA351" s="6">
        <v>0.442</v>
      </c>
      <c r="AB351" s="6">
        <v>0.5</v>
      </c>
      <c r="AC351" s="6">
        <f t="shared" si="443"/>
        <v>4.8708966528308473E-2</v>
      </c>
      <c r="AD351" s="6">
        <f t="shared" si="415"/>
        <v>0.15368297317174176</v>
      </c>
      <c r="AE351" s="6">
        <f t="shared" si="416"/>
        <v>0.81926013854786794</v>
      </c>
      <c r="AF351" s="6">
        <f t="shared" si="417"/>
        <v>1.6513362235191604</v>
      </c>
      <c r="AG351" s="6">
        <f t="shared" si="418"/>
        <v>8.5060280203725256</v>
      </c>
      <c r="AH351" s="6">
        <f t="shared" si="444"/>
        <v>0.2335993155327325</v>
      </c>
      <c r="AI351" s="6">
        <f t="shared" si="419"/>
        <v>8.4844902289708493E-2</v>
      </c>
      <c r="AJ351" s="6">
        <f t="shared" si="420"/>
        <v>0.51930418746564755</v>
      </c>
      <c r="AK351" s="6">
        <f t="shared" si="421"/>
        <v>0.89296720150461606</v>
      </c>
      <c r="AL351" s="6">
        <f t="shared" si="422"/>
        <v>5.5427693787518795</v>
      </c>
      <c r="AM351" s="6">
        <f t="shared" si="445"/>
        <v>0.13701074989118187</v>
      </c>
      <c r="AN351" s="6">
        <f t="shared" si="423"/>
        <v>4.6840956392128326E-2</v>
      </c>
      <c r="AO351" s="6">
        <f t="shared" si="424"/>
        <v>0.32917119536336276</v>
      </c>
      <c r="AP351" s="6">
        <f t="shared" si="425"/>
        <v>0.4828758744622389</v>
      </c>
      <c r="AQ351" s="6">
        <f t="shared" si="426"/>
        <v>3.6118259089257014</v>
      </c>
      <c r="AR351" s="6">
        <f t="shared" si="446"/>
        <v>8.0740556934666405E-2</v>
      </c>
      <c r="AS351" s="6">
        <f t="shared" si="427"/>
        <v>2.5859835258427822E-2</v>
      </c>
      <c r="AT351" s="6">
        <f t="shared" si="428"/>
        <v>0.20865165055907206</v>
      </c>
      <c r="AU351" s="6">
        <f t="shared" si="429"/>
        <v>0.26111721656158304</v>
      </c>
      <c r="AV351" s="6">
        <f t="shared" si="430"/>
        <v>2.3535683166605978</v>
      </c>
      <c r="AW351" s="6">
        <f t="shared" si="447"/>
        <v>4.7807783674143171E-2</v>
      </c>
      <c r="AX351" s="6">
        <f t="shared" si="431"/>
        <v>1.4276631629695074E-2</v>
      </c>
      <c r="AY351" s="6">
        <f t="shared" si="432"/>
        <v>0.13225796149316033</v>
      </c>
      <c r="AZ351" s="6">
        <f t="shared" si="433"/>
        <v>0.14120026365119362</v>
      </c>
      <c r="BA351" s="6">
        <f t="shared" si="434"/>
        <v>1.5336519424980264</v>
      </c>
      <c r="BB351" s="6">
        <f t="shared" si="448"/>
        <v>2.8442737139407721E-2</v>
      </c>
      <c r="BD351" s="6">
        <f t="shared" si="470"/>
        <v>1.3605388781106413</v>
      </c>
      <c r="BE351" s="6">
        <f t="shared" si="469"/>
        <v>3742.5569739248176</v>
      </c>
      <c r="BF351" s="6">
        <f t="shared" si="449"/>
        <v>29.484350968951581</v>
      </c>
      <c r="BG351" s="6">
        <f t="shared" si="435"/>
        <v>37.762137253848891</v>
      </c>
      <c r="BH351" s="6">
        <f t="shared" si="471"/>
        <v>6.5285569203942267E-2</v>
      </c>
      <c r="BI351" s="6">
        <f t="shared" si="436"/>
        <v>1.4062596877955291</v>
      </c>
      <c r="BJ351" s="6">
        <f t="shared" si="450"/>
        <v>236.49049785456478</v>
      </c>
      <c r="BK351" s="6">
        <f t="shared" si="437"/>
        <v>146.41875699318925</v>
      </c>
      <c r="BL351" s="6">
        <f t="shared" si="451"/>
        <v>227.16543126400077</v>
      </c>
      <c r="BM351" s="6">
        <f t="shared" si="438"/>
        <v>193.67428312757548</v>
      </c>
      <c r="BN351" s="6">
        <f t="shared" si="452"/>
        <v>149.54654321832248</v>
      </c>
      <c r="BO351" s="6">
        <f t="shared" si="439"/>
        <v>230.92611882378881</v>
      </c>
      <c r="BP351" s="6">
        <f t="shared" si="453"/>
        <v>53.380843664319485</v>
      </c>
      <c r="BQ351" s="6">
        <f t="shared" si="440"/>
        <v>249.49021357600219</v>
      </c>
      <c r="BR351" s="6">
        <f t="shared" si="454"/>
        <v>7.1015883523326702</v>
      </c>
      <c r="BS351" s="6">
        <f t="shared" si="441"/>
        <v>254.0491381799107</v>
      </c>
      <c r="BU351" s="6">
        <f t="shared" si="455"/>
        <v>3.8773959219764653</v>
      </c>
      <c r="BV351" s="6">
        <f t="shared" si="456"/>
        <v>5.1287955929410565</v>
      </c>
      <c r="BW351" s="6">
        <f t="shared" si="457"/>
        <v>6.1152820157246728</v>
      </c>
      <c r="BX351" s="6">
        <f t="shared" si="458"/>
        <v>6.6068880555899412</v>
      </c>
      <c r="BY351" s="6">
        <f t="shared" si="459"/>
        <v>6.7276154543931925</v>
      </c>
      <c r="CA351" s="6">
        <f t="shared" si="460"/>
        <v>3.9122652778119229</v>
      </c>
      <c r="CB351" s="6">
        <f t="shared" si="461"/>
        <v>5.1749187648162733</v>
      </c>
      <c r="CC351" s="6">
        <f t="shared" si="462"/>
        <v>6.1702766432869218</v>
      </c>
      <c r="CD351" s="6">
        <f t="shared" si="472"/>
        <v>6.6663036879399042</v>
      </c>
      <c r="CE351" s="6">
        <f t="shared" si="463"/>
        <v>6.7881167861952276</v>
      </c>
      <c r="CG351" s="6">
        <f t="shared" si="464"/>
        <v>104.11928768484944</v>
      </c>
      <c r="CH351" s="6">
        <f t="shared" si="465"/>
        <v>137.7229858812079</v>
      </c>
      <c r="CI351" s="6">
        <f t="shared" si="466"/>
        <v>164.21299766175591</v>
      </c>
      <c r="CJ351" s="6">
        <f t="shared" si="467"/>
        <v>177.41404076448092</v>
      </c>
      <c r="CK351" s="6">
        <f t="shared" si="468"/>
        <v>180.65592037140837</v>
      </c>
    </row>
    <row r="352" spans="1:89">
      <c r="A352" s="6">
        <v>1</v>
      </c>
      <c r="B352" s="6">
        <f t="shared" si="409"/>
        <v>1333.5373672609805</v>
      </c>
      <c r="C352" s="11">
        <v>33.8999999999875</v>
      </c>
      <c r="D352" s="6">
        <f t="shared" si="476"/>
        <v>60.043451612905351</v>
      </c>
      <c r="E352" s="6">
        <f t="shared" si="477"/>
        <v>8.1245483871056479</v>
      </c>
      <c r="F352" s="6">
        <v>0</v>
      </c>
      <c r="G352" s="6">
        <v>0</v>
      </c>
      <c r="H352" s="11">
        <f t="shared" si="410"/>
        <v>68.168000000011006</v>
      </c>
      <c r="J352" s="6">
        <f t="shared" si="478"/>
        <v>88.081580232507406</v>
      </c>
      <c r="K352" s="6">
        <f t="shared" si="473"/>
        <v>11.918419767492571</v>
      </c>
      <c r="L352" s="6">
        <f t="shared" si="474"/>
        <v>0</v>
      </c>
      <c r="M352" s="6">
        <f t="shared" si="479"/>
        <v>0</v>
      </c>
      <c r="N352" s="11">
        <f t="shared" si="480"/>
        <v>99.999999999999972</v>
      </c>
      <c r="O352" s="6">
        <v>8.0000000000000002E-3</v>
      </c>
      <c r="P352" s="6">
        <f t="shared" si="411"/>
        <v>9.0889447721507421E-2</v>
      </c>
      <c r="Q352" s="6">
        <f t="shared" si="412"/>
        <v>0.2213014867870304</v>
      </c>
      <c r="R352" s="6">
        <v>0.3</v>
      </c>
      <c r="S352" s="6">
        <f t="shared" si="475"/>
        <v>1.787911232240556E-2</v>
      </c>
      <c r="T352" s="6">
        <v>0.12</v>
      </c>
      <c r="U352" s="6">
        <f t="shared" si="413"/>
        <v>0.6756859691526681</v>
      </c>
      <c r="V352" s="6">
        <f t="shared" si="414"/>
        <v>1.2361574444384262</v>
      </c>
      <c r="W352" s="6">
        <v>0.06</v>
      </c>
      <c r="X352" s="6">
        <f t="shared" si="442"/>
        <v>0.18622898639267427</v>
      </c>
      <c r="Y352" s="6">
        <v>2.6700000000000002E-2</v>
      </c>
      <c r="Z352" s="6">
        <v>0.21</v>
      </c>
      <c r="AA352" s="6">
        <v>0.442</v>
      </c>
      <c r="AB352" s="6">
        <v>0.5</v>
      </c>
      <c r="AC352" s="6">
        <f t="shared" si="443"/>
        <v>4.8546463433813879E-2</v>
      </c>
      <c r="AD352" s="6">
        <f t="shared" si="415"/>
        <v>0.15349980137245148</v>
      </c>
      <c r="AE352" s="6">
        <f t="shared" si="416"/>
        <v>0.81614278497624981</v>
      </c>
      <c r="AF352" s="6">
        <f t="shared" si="417"/>
        <v>1.6453295966601746</v>
      </c>
      <c r="AG352" s="6">
        <f t="shared" si="418"/>
        <v>8.4927711764945588</v>
      </c>
      <c r="AH352" s="6">
        <f t="shared" si="444"/>
        <v>0.23247637371818911</v>
      </c>
      <c r="AI352" s="6">
        <f t="shared" si="419"/>
        <v>8.4743777271807916E-2</v>
      </c>
      <c r="AJ352" s="6">
        <f t="shared" si="420"/>
        <v>0.51732819145732023</v>
      </c>
      <c r="AK352" s="6">
        <f t="shared" si="421"/>
        <v>0.88971909206429844</v>
      </c>
      <c r="AL352" s="6">
        <f t="shared" si="422"/>
        <v>5.5341308428653626</v>
      </c>
      <c r="AM352" s="6">
        <f t="shared" si="445"/>
        <v>0.13630100360318592</v>
      </c>
      <c r="AN352" s="6">
        <f t="shared" si="423"/>
        <v>4.6785127551198555E-2</v>
      </c>
      <c r="AO352" s="6">
        <f t="shared" si="424"/>
        <v>0.32791867134411951</v>
      </c>
      <c r="AP352" s="6">
        <f t="shared" si="425"/>
        <v>0.48111944524098677</v>
      </c>
      <c r="AQ352" s="6">
        <f t="shared" si="426"/>
        <v>3.6061967936589334</v>
      </c>
      <c r="AR352" s="6">
        <f t="shared" si="446"/>
        <v>8.0291803407666423E-2</v>
      </c>
      <c r="AS352" s="6">
        <f t="shared" si="427"/>
        <v>2.5829013414889305E-2</v>
      </c>
      <c r="AT352" s="6">
        <f t="shared" si="428"/>
        <v>0.20785771352065197</v>
      </c>
      <c r="AU352" s="6">
        <f t="shared" si="429"/>
        <v>0.26016741986724307</v>
      </c>
      <c r="AV352" s="6">
        <f t="shared" si="430"/>
        <v>2.3499002253193306</v>
      </c>
      <c r="AW352" s="6">
        <f t="shared" si="447"/>
        <v>4.7523957990804284E-2</v>
      </c>
      <c r="AX352" s="6">
        <f t="shared" si="431"/>
        <v>1.4259615585240415E-2</v>
      </c>
      <c r="AY352" s="6">
        <f t="shared" si="432"/>
        <v>0.13175470885186083</v>
      </c>
      <c r="AZ352" s="6">
        <f t="shared" si="433"/>
        <v>0.14068665698280985</v>
      </c>
      <c r="BA352" s="6">
        <f t="shared" si="434"/>
        <v>1.5312617100280479</v>
      </c>
      <c r="BB352" s="6">
        <f t="shared" si="448"/>
        <v>2.826317400696313E-2</v>
      </c>
      <c r="BD352" s="6">
        <f t="shared" si="470"/>
        <v>1.2608234760581494</v>
      </c>
      <c r="BE352" s="6">
        <f t="shared" si="469"/>
        <v>3731.5207020945813</v>
      </c>
      <c r="BF352" s="6">
        <f t="shared" si="449"/>
        <v>29.36787193849344</v>
      </c>
      <c r="BG352" s="6">
        <f t="shared" si="435"/>
        <v>37.737375409260814</v>
      </c>
      <c r="BH352" s="6">
        <f t="shared" si="471"/>
        <v>6.3606250911502099E-2</v>
      </c>
      <c r="BI352" s="6">
        <f t="shared" si="436"/>
        <v>1.4022990581882</v>
      </c>
      <c r="BJ352" s="6">
        <f t="shared" si="450"/>
        <v>236.45528607473318</v>
      </c>
      <c r="BK352" s="6">
        <f t="shared" si="437"/>
        <v>146.68435147425586</v>
      </c>
      <c r="BL352" s="6">
        <f t="shared" si="451"/>
        <v>226.18288835736277</v>
      </c>
      <c r="BM352" s="6">
        <f t="shared" si="438"/>
        <v>193.77017871822386</v>
      </c>
      <c r="BN352" s="6">
        <f t="shared" si="452"/>
        <v>147.81758082699099</v>
      </c>
      <c r="BO352" s="6">
        <f t="shared" si="439"/>
        <v>230.68096089459462</v>
      </c>
      <c r="BP352" s="6">
        <f t="shared" si="453"/>
        <v>52.110778784060976</v>
      </c>
      <c r="BQ352" s="6">
        <f t="shared" si="440"/>
        <v>248.90797335537675</v>
      </c>
      <c r="BR352" s="6">
        <f t="shared" si="454"/>
        <v>6.7890159783395925</v>
      </c>
      <c r="BS352" s="6">
        <f t="shared" si="441"/>
        <v>253.31975728846035</v>
      </c>
      <c r="BU352" s="6">
        <f t="shared" si="455"/>
        <v>3.8869780922352986</v>
      </c>
      <c r="BV352" s="6">
        <f t="shared" si="456"/>
        <v>5.1347020458309967</v>
      </c>
      <c r="BW352" s="6">
        <f t="shared" si="457"/>
        <v>6.1127982111332821</v>
      </c>
      <c r="BX352" s="6">
        <f t="shared" si="458"/>
        <v>6.5957945049430844</v>
      </c>
      <c r="BY352" s="6">
        <f t="shared" si="459"/>
        <v>6.7127020504530179</v>
      </c>
      <c r="CA352" s="6">
        <f t="shared" si="460"/>
        <v>3.9309537098888083</v>
      </c>
      <c r="CB352" s="6">
        <f t="shared" si="461"/>
        <v>5.1927938818470594</v>
      </c>
      <c r="CC352" s="6">
        <f t="shared" si="462"/>
        <v>6.1819558113427728</v>
      </c>
      <c r="CD352" s="6">
        <f t="shared" si="472"/>
        <v>6.670416519883152</v>
      </c>
      <c r="CE352" s="6">
        <f t="shared" si="463"/>
        <v>6.7886467076617487</v>
      </c>
      <c r="CG352" s="6">
        <f t="shared" si="464"/>
        <v>104.60275974496848</v>
      </c>
      <c r="CH352" s="6">
        <f t="shared" si="465"/>
        <v>138.18035289033071</v>
      </c>
      <c r="CI352" s="6">
        <f t="shared" si="466"/>
        <v>164.50197234863674</v>
      </c>
      <c r="CJ352" s="6">
        <f t="shared" si="467"/>
        <v>177.49992193317959</v>
      </c>
      <c r="CK352" s="6">
        <f t="shared" si="468"/>
        <v>180.64602968196729</v>
      </c>
    </row>
    <row r="353" spans="1:89">
      <c r="A353" s="6">
        <v>1</v>
      </c>
      <c r="B353" s="6">
        <f t="shared" ref="B353:B380" si="481">$B$221+(C353-$C$221)/0.14</f>
        <v>1334.2516529752656</v>
      </c>
      <c r="C353" s="11">
        <v>33.999999999987402</v>
      </c>
      <c r="D353" s="6">
        <f t="shared" si="476"/>
        <v>60.026451612905369</v>
      </c>
      <c r="E353" s="6">
        <f t="shared" si="477"/>
        <v>8.0535483871057174</v>
      </c>
      <c r="F353" s="6">
        <v>0</v>
      </c>
      <c r="G353" s="6">
        <v>0</v>
      </c>
      <c r="H353" s="11">
        <f t="shared" si="410"/>
        <v>68.080000000011083</v>
      </c>
      <c r="J353" s="6">
        <f t="shared" si="478"/>
        <v>88.170463591209739</v>
      </c>
      <c r="K353" s="6">
        <f t="shared" si="473"/>
        <v>11.829536408790256</v>
      </c>
      <c r="L353" s="6">
        <f t="shared" si="474"/>
        <v>0</v>
      </c>
      <c r="M353" s="6">
        <f t="shared" si="479"/>
        <v>0</v>
      </c>
      <c r="N353" s="11">
        <f t="shared" si="480"/>
        <v>100</v>
      </c>
      <c r="O353" s="6">
        <v>8.0000000000000002E-3</v>
      </c>
      <c r="P353" s="6">
        <f t="shared" si="411"/>
        <v>9.0672071853064501E-2</v>
      </c>
      <c r="Q353" s="6">
        <f t="shared" si="412"/>
        <v>0.22117200621019409</v>
      </c>
      <c r="R353" s="6">
        <v>0.3</v>
      </c>
      <c r="S353" s="6">
        <f t="shared" si="475"/>
        <v>1.7779722839759503E-2</v>
      </c>
      <c r="T353" s="6">
        <v>0.12</v>
      </c>
      <c r="U353" s="6">
        <f t="shared" si="413"/>
        <v>0.67571738217473409</v>
      </c>
      <c r="V353" s="6">
        <f t="shared" si="414"/>
        <v>1.2344408856263571</v>
      </c>
      <c r="W353" s="6">
        <v>0.06</v>
      </c>
      <c r="X353" s="6">
        <f t="shared" si="442"/>
        <v>0.18573879005433624</v>
      </c>
      <c r="Y353" s="6">
        <v>2.6700000000000002E-2</v>
      </c>
      <c r="Z353" s="6">
        <v>0.21</v>
      </c>
      <c r="AA353" s="6">
        <v>0.442</v>
      </c>
      <c r="AB353" s="6">
        <v>0.5</v>
      </c>
      <c r="AC353" s="6">
        <f t="shared" si="443"/>
        <v>4.838354023731254E-2</v>
      </c>
      <c r="AD353" s="6">
        <f t="shared" si="415"/>
        <v>0.15331701039440992</v>
      </c>
      <c r="AE353" s="6">
        <f t="shared" si="416"/>
        <v>0.81304004793624496</v>
      </c>
      <c r="AF353" s="6">
        <f t="shared" si="417"/>
        <v>1.6393501277806557</v>
      </c>
      <c r="AG353" s="6">
        <f t="shared" si="418"/>
        <v>8.4795467481562294</v>
      </c>
      <c r="AH353" s="6">
        <f t="shared" si="444"/>
        <v>0.2313591873175983</v>
      </c>
      <c r="AI353" s="6">
        <f t="shared" si="419"/>
        <v>8.4642862496727131E-2</v>
      </c>
      <c r="AJ353" s="6">
        <f t="shared" si="420"/>
        <v>0.51536146042566622</v>
      </c>
      <c r="AK353" s="6">
        <f t="shared" si="421"/>
        <v>0.88648566841878007</v>
      </c>
      <c r="AL353" s="6">
        <f t="shared" si="422"/>
        <v>5.5255134298648851</v>
      </c>
      <c r="AM353" s="6">
        <f t="shared" si="445"/>
        <v>0.13559487585816188</v>
      </c>
      <c r="AN353" s="6">
        <f t="shared" si="423"/>
        <v>4.6729414780586363E-2</v>
      </c>
      <c r="AO353" s="6">
        <f t="shared" si="424"/>
        <v>0.32667202011296492</v>
      </c>
      <c r="AP353" s="6">
        <f t="shared" si="425"/>
        <v>0.47937095742675823</v>
      </c>
      <c r="AQ353" s="6">
        <f t="shared" si="426"/>
        <v>3.6005814426644727</v>
      </c>
      <c r="AR353" s="6">
        <f t="shared" si="446"/>
        <v>7.9845327202096084E-2</v>
      </c>
      <c r="AS353" s="6">
        <f t="shared" si="427"/>
        <v>2.5798255651154491E-2</v>
      </c>
      <c r="AT353" s="6">
        <f t="shared" si="428"/>
        <v>0.20706749906472191</v>
      </c>
      <c r="AU353" s="6">
        <f t="shared" si="429"/>
        <v>0.25922191752308132</v>
      </c>
      <c r="AV353" s="6">
        <f t="shared" si="430"/>
        <v>2.3462411031687225</v>
      </c>
      <c r="AW353" s="6">
        <f t="shared" si="447"/>
        <v>4.7241566798701076E-2</v>
      </c>
      <c r="AX353" s="6">
        <f t="shared" si="431"/>
        <v>1.4242634917799703E-2</v>
      </c>
      <c r="AY353" s="6">
        <f t="shared" si="432"/>
        <v>0.1312538158428494</v>
      </c>
      <c r="AZ353" s="6">
        <f t="shared" si="433"/>
        <v>0.1401753725028492</v>
      </c>
      <c r="BA353" s="6">
        <f t="shared" si="434"/>
        <v>1.5288773221373746</v>
      </c>
      <c r="BB353" s="6">
        <f t="shared" si="448"/>
        <v>2.8084515167683895E-2</v>
      </c>
      <c r="BD353" s="6">
        <f t="shared" si="470"/>
        <v>1.1677475934521495</v>
      </c>
      <c r="BE353" s="6">
        <f t="shared" si="469"/>
        <v>3720.54907575782</v>
      </c>
      <c r="BF353" s="6">
        <f t="shared" si="449"/>
        <v>29.251349466740169</v>
      </c>
      <c r="BG353" s="6">
        <f t="shared" si="435"/>
        <v>37.712416509429886</v>
      </c>
      <c r="BH353" s="6">
        <f t="shared" si="471"/>
        <v>6.1962155872356782E-2</v>
      </c>
      <c r="BI353" s="6">
        <f t="shared" si="436"/>
        <v>1.39835689082845</v>
      </c>
      <c r="BJ353" s="6">
        <f t="shared" si="450"/>
        <v>236.41054231248134</v>
      </c>
      <c r="BK353" s="6">
        <f t="shared" si="437"/>
        <v>146.94825203554458</v>
      </c>
      <c r="BL353" s="6">
        <f t="shared" si="451"/>
        <v>225.18850253579905</v>
      </c>
      <c r="BM353" s="6">
        <f t="shared" si="438"/>
        <v>193.86258555298136</v>
      </c>
      <c r="BN353" s="6">
        <f t="shared" si="452"/>
        <v>146.08992365832526</v>
      </c>
      <c r="BO353" s="6">
        <f t="shared" si="439"/>
        <v>230.43216372625281</v>
      </c>
      <c r="BP353" s="6">
        <f t="shared" si="453"/>
        <v>50.859310579857897</v>
      </c>
      <c r="BQ353" s="6">
        <f t="shared" si="440"/>
        <v>248.32547728839026</v>
      </c>
      <c r="BR353" s="6">
        <f t="shared" si="454"/>
        <v>6.4875730855639224</v>
      </c>
      <c r="BS353" s="6">
        <f t="shared" si="441"/>
        <v>252.59378027609932</v>
      </c>
      <c r="BU353" s="6">
        <f t="shared" si="455"/>
        <v>3.8965482893094525</v>
      </c>
      <c r="BV353" s="6">
        <f t="shared" si="456"/>
        <v>5.1405506063104323</v>
      </c>
      <c r="BW353" s="6">
        <f t="shared" si="457"/>
        <v>6.1102465727337805</v>
      </c>
      <c r="BX353" s="6">
        <f t="shared" si="458"/>
        <v>6.5847140086156282</v>
      </c>
      <c r="BY353" s="6">
        <f t="shared" si="459"/>
        <v>6.6978943185181183</v>
      </c>
      <c r="CA353" s="6">
        <f t="shared" si="460"/>
        <v>3.949638858227221</v>
      </c>
      <c r="CB353" s="6">
        <f t="shared" si="461"/>
        <v>5.2105907382365189</v>
      </c>
      <c r="CC353" s="6">
        <f t="shared" si="462"/>
        <v>6.1934988367091286</v>
      </c>
      <c r="CD353" s="6">
        <f t="shared" si="472"/>
        <v>6.6744309033958942</v>
      </c>
      <c r="CE353" s="6">
        <f t="shared" si="463"/>
        <v>6.7891532978811666</v>
      </c>
      <c r="CG353" s="6">
        <f t="shared" si="464"/>
        <v>105.08637172623777</v>
      </c>
      <c r="CH353" s="6">
        <f t="shared" si="465"/>
        <v>138.63598543725726</v>
      </c>
      <c r="CI353" s="6">
        <f t="shared" si="466"/>
        <v>164.78780577234068</v>
      </c>
      <c r="CJ353" s="6">
        <f t="shared" si="467"/>
        <v>177.58376199746189</v>
      </c>
      <c r="CK353" s="6">
        <f t="shared" si="468"/>
        <v>180.63613225837597</v>
      </c>
    </row>
    <row r="354" spans="1:89">
      <c r="A354" s="6">
        <v>1</v>
      </c>
      <c r="B354" s="6">
        <f t="shared" si="481"/>
        <v>1334.9659386895505</v>
      </c>
      <c r="C354" s="11">
        <v>34.099999999987297</v>
      </c>
      <c r="D354" s="6">
        <f t="shared" si="476"/>
        <v>60.009451612905387</v>
      </c>
      <c r="E354" s="6">
        <f t="shared" si="477"/>
        <v>7.9825483871057923</v>
      </c>
      <c r="F354" s="6">
        <v>0</v>
      </c>
      <c r="G354" s="6">
        <v>0</v>
      </c>
      <c r="H354" s="11">
        <f t="shared" si="410"/>
        <v>67.992000000011174</v>
      </c>
      <c r="J354" s="6">
        <f t="shared" si="478"/>
        <v>88.259577028026129</v>
      </c>
      <c r="K354" s="6">
        <f t="shared" si="473"/>
        <v>11.74042297197388</v>
      </c>
      <c r="L354" s="6">
        <f t="shared" si="474"/>
        <v>0</v>
      </c>
      <c r="M354" s="6">
        <f t="shared" si="479"/>
        <v>0</v>
      </c>
      <c r="N354" s="11">
        <f t="shared" si="480"/>
        <v>100.00000000000001</v>
      </c>
      <c r="O354" s="6">
        <v>8.0000000000000002E-3</v>
      </c>
      <c r="P354" s="6">
        <f t="shared" si="411"/>
        <v>9.0455408285350175E-2</v>
      </c>
      <c r="Q354" s="6">
        <f t="shared" si="412"/>
        <v>0.22104271631402944</v>
      </c>
      <c r="R354" s="6">
        <v>0.3</v>
      </c>
      <c r="S354" s="6">
        <f t="shared" si="475"/>
        <v>1.7680613695968107E-2</v>
      </c>
      <c r="T354" s="6">
        <v>0.12</v>
      </c>
      <c r="U354" s="6">
        <f t="shared" si="413"/>
        <v>0.67574876874947309</v>
      </c>
      <c r="V354" s="6">
        <f t="shared" si="414"/>
        <v>1.232728232202726</v>
      </c>
      <c r="W354" s="6">
        <v>0.06</v>
      </c>
      <c r="X354" s="6">
        <f t="shared" si="442"/>
        <v>0.18524725611272516</v>
      </c>
      <c r="Y354" s="6">
        <v>2.6700000000000002E-2</v>
      </c>
      <c r="Z354" s="6">
        <v>0.21</v>
      </c>
      <c r="AA354" s="6">
        <v>0.442</v>
      </c>
      <c r="AB354" s="6">
        <v>0.5</v>
      </c>
      <c r="AC354" s="6">
        <f t="shared" si="443"/>
        <v>4.8220195307628125E-2</v>
      </c>
      <c r="AD354" s="6">
        <f t="shared" si="415"/>
        <v>0.15313459918059183</v>
      </c>
      <c r="AE354" s="6">
        <f t="shared" si="416"/>
        <v>0.80995184721775904</v>
      </c>
      <c r="AF354" s="6">
        <f t="shared" si="417"/>
        <v>1.633397672473335</v>
      </c>
      <c r="AG354" s="6">
        <f t="shared" si="418"/>
        <v>8.4663546326081018</v>
      </c>
      <c r="AH354" s="6">
        <f t="shared" si="444"/>
        <v>0.23024772225303408</v>
      </c>
      <c r="AI354" s="6">
        <f t="shared" si="419"/>
        <v>8.4542157380906272E-2</v>
      </c>
      <c r="AJ354" s="6">
        <f t="shared" si="420"/>
        <v>0.51340394352793606</v>
      </c>
      <c r="AK354" s="6">
        <f t="shared" si="421"/>
        <v>0.88326685247920611</v>
      </c>
      <c r="AL354" s="6">
        <f t="shared" si="422"/>
        <v>5.5169170727959944</v>
      </c>
      <c r="AM354" s="6">
        <f t="shared" si="445"/>
        <v>0.13489234503972966</v>
      </c>
      <c r="AN354" s="6">
        <f t="shared" si="423"/>
        <v>4.6673817758121509E-2</v>
      </c>
      <c r="AO354" s="6">
        <f t="shared" si="424"/>
        <v>0.32543120944222015</v>
      </c>
      <c r="AP354" s="6">
        <f t="shared" si="425"/>
        <v>0.4776303687926674</v>
      </c>
      <c r="AQ354" s="6">
        <f t="shared" si="426"/>
        <v>3.5949798123128986</v>
      </c>
      <c r="AR354" s="6">
        <f t="shared" si="446"/>
        <v>7.9401114607476633E-2</v>
      </c>
      <c r="AS354" s="6">
        <f t="shared" si="427"/>
        <v>2.5767561789360457E-2</v>
      </c>
      <c r="AT354" s="6">
        <f t="shared" si="428"/>
        <v>0.20628098676313242</v>
      </c>
      <c r="AU354" s="6">
        <f t="shared" si="429"/>
        <v>0.25828068669472676</v>
      </c>
      <c r="AV354" s="6">
        <f t="shared" si="430"/>
        <v>2.3425909217786036</v>
      </c>
      <c r="AW354" s="6">
        <f t="shared" si="447"/>
        <v>4.6960601402478021E-2</v>
      </c>
      <c r="AX354" s="6">
        <f t="shared" si="431"/>
        <v>1.422568952917881E-2</v>
      </c>
      <c r="AY354" s="6">
        <f t="shared" si="432"/>
        <v>0.13075526951734084</v>
      </c>
      <c r="AZ354" s="6">
        <f t="shared" si="433"/>
        <v>0.1396663978635268</v>
      </c>
      <c r="BA354" s="6">
        <f t="shared" si="434"/>
        <v>1.5264987603001006</v>
      </c>
      <c r="BB354" s="6">
        <f t="shared" si="448"/>
        <v>2.7906755107253663E-2</v>
      </c>
      <c r="BD354" s="6">
        <f t="shared" si="470"/>
        <v>1.0809177248591166</v>
      </c>
      <c r="BE354" s="6">
        <f t="shared" si="469"/>
        <v>3709.6415445025991</v>
      </c>
      <c r="BF354" s="6">
        <f t="shared" si="449"/>
        <v>29.134783489362324</v>
      </c>
      <c r="BG354" s="6">
        <f t="shared" si="435"/>
        <v>37.687262160397445</v>
      </c>
      <c r="BH354" s="6">
        <f t="shared" si="471"/>
        <v>6.035271705037188E-2</v>
      </c>
      <c r="BI354" s="6">
        <f t="shared" si="436"/>
        <v>1.3944331249229451</v>
      </c>
      <c r="BJ354" s="6">
        <f t="shared" si="450"/>
        <v>236.35621387071873</v>
      </c>
      <c r="BK354" s="6">
        <f t="shared" si="437"/>
        <v>147.2104454720112</v>
      </c>
      <c r="BL354" s="6">
        <f t="shared" si="451"/>
        <v>224.18235625485889</v>
      </c>
      <c r="BM354" s="6">
        <f t="shared" si="438"/>
        <v>193.95149983656452</v>
      </c>
      <c r="BN354" s="6">
        <f t="shared" si="452"/>
        <v>144.3638527567083</v>
      </c>
      <c r="BO354" s="6">
        <f t="shared" si="439"/>
        <v>230.17976398733936</v>
      </c>
      <c r="BP354" s="6">
        <f t="shared" si="453"/>
        <v>49.626461013718263</v>
      </c>
      <c r="BQ354" s="6">
        <f t="shared" si="440"/>
        <v>247.74278222600159</v>
      </c>
      <c r="BR354" s="6">
        <f t="shared" si="454"/>
        <v>6.1969810504483371</v>
      </c>
      <c r="BS354" s="6">
        <f t="shared" si="441"/>
        <v>251.87120901737356</v>
      </c>
      <c r="BU354" s="6">
        <f t="shared" si="455"/>
        <v>3.9061061226862743</v>
      </c>
      <c r="BV354" s="6">
        <f t="shared" si="456"/>
        <v>5.1463409310844757</v>
      </c>
      <c r="BW354" s="6">
        <f t="shared" si="457"/>
        <v>6.1076276384230699</v>
      </c>
      <c r="BX354" s="6">
        <f t="shared" si="458"/>
        <v>6.5736476470910858</v>
      </c>
      <c r="BY354" s="6">
        <f t="shared" si="459"/>
        <v>6.6831920011967609</v>
      </c>
      <c r="CA354" s="6">
        <f t="shared" si="460"/>
        <v>3.9683199496772312</v>
      </c>
      <c r="CB354" s="6">
        <f t="shared" si="461"/>
        <v>5.2283083826248813</v>
      </c>
      <c r="CC354" s="6">
        <f t="shared" si="462"/>
        <v>6.2049058170714071</v>
      </c>
      <c r="CD354" s="6">
        <f t="shared" si="472"/>
        <v>6.6783482785051609</v>
      </c>
      <c r="CE354" s="6">
        <f t="shared" si="463"/>
        <v>6.7896373812889586</v>
      </c>
      <c r="CG354" s="6">
        <f t="shared" si="464"/>
        <v>105.57010073906979</v>
      </c>
      <c r="CH354" s="6">
        <f t="shared" si="465"/>
        <v>139.08985405612913</v>
      </c>
      <c r="CI354" s="6">
        <f t="shared" si="466"/>
        <v>165.07049343084046</v>
      </c>
      <c r="CJ354" s="6">
        <f t="shared" si="467"/>
        <v>177.66558883179974</v>
      </c>
      <c r="CK354" s="6">
        <f t="shared" si="468"/>
        <v>180.62623765574392</v>
      </c>
    </row>
    <row r="355" spans="1:89">
      <c r="A355" s="6">
        <v>1</v>
      </c>
      <c r="B355" s="6">
        <f t="shared" si="481"/>
        <v>1335.6802244038356</v>
      </c>
      <c r="C355" s="11">
        <v>34.199999999987199</v>
      </c>
      <c r="D355" s="6">
        <f t="shared" si="476"/>
        <v>59.992451612905406</v>
      </c>
      <c r="E355" s="6">
        <f t="shared" si="477"/>
        <v>7.9115483871058618</v>
      </c>
      <c r="F355" s="6">
        <v>0</v>
      </c>
      <c r="G355" s="6">
        <v>0</v>
      </c>
      <c r="H355" s="11">
        <f t="shared" ref="H355:H380" si="482">SUM(D355:G355)</f>
        <v>67.904000000011266</v>
      </c>
      <c r="J355" s="6">
        <f t="shared" si="478"/>
        <v>88.348921437463858</v>
      </c>
      <c r="K355" s="6">
        <f t="shared" si="473"/>
        <v>11.651078562536153</v>
      </c>
      <c r="L355" s="6">
        <f t="shared" si="474"/>
        <v>0</v>
      </c>
      <c r="M355" s="6">
        <f t="shared" si="479"/>
        <v>0</v>
      </c>
      <c r="N355" s="11">
        <f t="shared" si="480"/>
        <v>100.00000000000001</v>
      </c>
      <c r="O355" s="6">
        <v>8.0000000000000002E-3</v>
      </c>
      <c r="P355" s="6">
        <f t="shared" si="411"/>
        <v>9.0239454139972586E-2</v>
      </c>
      <c r="Q355" s="6">
        <f t="shared" si="412"/>
        <v>0.22091361669968962</v>
      </c>
      <c r="R355" s="6">
        <v>0.3</v>
      </c>
      <c r="S355" s="6">
        <f t="shared" si="475"/>
        <v>1.7581783411249097E-2</v>
      </c>
      <c r="T355" s="6">
        <v>0.12</v>
      </c>
      <c r="U355" s="6">
        <f t="shared" si="413"/>
        <v>0.67578012891023787</v>
      </c>
      <c r="V355" s="6">
        <f t="shared" si="414"/>
        <v>1.2310194724997696</v>
      </c>
      <c r="W355" s="6">
        <v>0.06</v>
      </c>
      <c r="X355" s="6">
        <f t="shared" si="442"/>
        <v>0.18475437945429654</v>
      </c>
      <c r="Y355" s="6">
        <v>2.6700000000000002E-2</v>
      </c>
      <c r="Z355" s="6">
        <v>0.21</v>
      </c>
      <c r="AA355" s="6">
        <v>0.442</v>
      </c>
      <c r="AB355" s="6">
        <v>0.5</v>
      </c>
      <c r="AC355" s="6">
        <f t="shared" si="443"/>
        <v>4.8056427005128771E-2</v>
      </c>
      <c r="AD355" s="6">
        <f t="shared" si="415"/>
        <v>0.15295256667759205</v>
      </c>
      <c r="AE355" s="6">
        <f t="shared" si="416"/>
        <v>0.80687810311109309</v>
      </c>
      <c r="AF355" s="6">
        <f t="shared" si="417"/>
        <v>1.6274720872067236</v>
      </c>
      <c r="AG355" s="6">
        <f t="shared" si="418"/>
        <v>8.4531947274955996</v>
      </c>
      <c r="AH355" s="6">
        <f t="shared" si="444"/>
        <v>0.22914194466794524</v>
      </c>
      <c r="AI355" s="6">
        <f t="shared" si="419"/>
        <v>8.4441661342784316E-2</v>
      </c>
      <c r="AJ355" s="6">
        <f t="shared" si="420"/>
        <v>0.51145559023856602</v>
      </c>
      <c r="AK355" s="6">
        <f t="shared" si="421"/>
        <v>0.88006256663030324</v>
      </c>
      <c r="AL355" s="6">
        <f t="shared" si="422"/>
        <v>5.5083417049615413</v>
      </c>
      <c r="AM355" s="6">
        <f t="shared" si="445"/>
        <v>0.13419338967140412</v>
      </c>
      <c r="AN355" s="6">
        <f t="shared" si="423"/>
        <v>4.6618336162737278E-2</v>
      </c>
      <c r="AO355" s="6">
        <f t="shared" si="424"/>
        <v>0.32419620730526072</v>
      </c>
      <c r="AP355" s="6">
        <f t="shared" si="425"/>
        <v>0.47589763736791979</v>
      </c>
      <c r="AQ355" s="6">
        <f t="shared" si="426"/>
        <v>3.5893918591424523</v>
      </c>
      <c r="AR355" s="6">
        <f t="shared" si="446"/>
        <v>7.8959152001768063E-2</v>
      </c>
      <c r="AS355" s="6">
        <f t="shared" si="427"/>
        <v>2.573693165225352E-2</v>
      </c>
      <c r="AT355" s="6">
        <f t="shared" si="428"/>
        <v>0.20549815631517621</v>
      </c>
      <c r="AU355" s="6">
        <f t="shared" si="429"/>
        <v>0.25734370468629086</v>
      </c>
      <c r="AV355" s="6">
        <f t="shared" si="430"/>
        <v>2.3389496528280587</v>
      </c>
      <c r="AW355" s="6">
        <f t="shared" si="447"/>
        <v>4.6681053162707757E-2</v>
      </c>
      <c r="AX355" s="6">
        <f t="shared" si="431"/>
        <v>1.4208779321519985E-2</v>
      </c>
      <c r="AY355" s="6">
        <f t="shared" si="432"/>
        <v>0.13025905700733173</v>
      </c>
      <c r="AZ355" s="6">
        <f t="shared" si="433"/>
        <v>0.13915972079194289</v>
      </c>
      <c r="BA355" s="6">
        <f t="shared" si="434"/>
        <v>1.5241260060615134</v>
      </c>
      <c r="BB355" s="6">
        <f t="shared" si="448"/>
        <v>2.7729888346735274E-2</v>
      </c>
      <c r="BD355" s="6">
        <f t="shared" si="470"/>
        <v>0.99996045484960827</v>
      </c>
      <c r="BE355" s="6">
        <f t="shared" si="469"/>
        <v>3698.7975632626999</v>
      </c>
      <c r="BF355" s="6">
        <f t="shared" si="449"/>
        <v>29.018173943446172</v>
      </c>
      <c r="BG355" s="6">
        <f t="shared" si="435"/>
        <v>37.661913949236791</v>
      </c>
      <c r="BH355" s="6">
        <f t="shared" si="471"/>
        <v>5.8777373666294153E-2</v>
      </c>
      <c r="BI355" s="6">
        <f t="shared" si="436"/>
        <v>1.3905276987496824</v>
      </c>
      <c r="BJ355" s="6">
        <f t="shared" si="450"/>
        <v>236.29224884091724</v>
      </c>
      <c r="BK355" s="6">
        <f t="shared" si="437"/>
        <v>147.47091858127683</v>
      </c>
      <c r="BL355" s="6">
        <f t="shared" si="451"/>
        <v>223.16453469591198</v>
      </c>
      <c r="BM355" s="6">
        <f t="shared" si="438"/>
        <v>194.03691806714735</v>
      </c>
      <c r="BN355" s="6">
        <f t="shared" si="452"/>
        <v>142.6396490136953</v>
      </c>
      <c r="BO355" s="6">
        <f t="shared" si="439"/>
        <v>229.92379873887856</v>
      </c>
      <c r="BP355" s="6">
        <f t="shared" si="453"/>
        <v>48.412244951746288</v>
      </c>
      <c r="BQ355" s="6">
        <f t="shared" si="440"/>
        <v>247.1599443977147</v>
      </c>
      <c r="BR355" s="6">
        <f t="shared" si="454"/>
        <v>5.9169636539381534</v>
      </c>
      <c r="BS355" s="6">
        <f t="shared" si="441"/>
        <v>251.15204455724697</v>
      </c>
      <c r="BU355" s="6">
        <f t="shared" si="455"/>
        <v>3.9156512008403994</v>
      </c>
      <c r="BV355" s="6">
        <f t="shared" si="456"/>
        <v>5.1520726835254074</v>
      </c>
      <c r="BW355" s="6">
        <f t="shared" si="457"/>
        <v>6.1049419593700156</v>
      </c>
      <c r="BX355" s="6">
        <f t="shared" si="458"/>
        <v>6.5625964928615463</v>
      </c>
      <c r="BY355" s="6">
        <f t="shared" si="459"/>
        <v>6.6685948275429192</v>
      </c>
      <c r="CA355" s="6">
        <f t="shared" si="460"/>
        <v>3.9869962077944359</v>
      </c>
      <c r="CB355" s="6">
        <f t="shared" si="461"/>
        <v>5.2459458715547509</v>
      </c>
      <c r="CC355" s="6">
        <f t="shared" si="462"/>
        <v>6.2161768738720422</v>
      </c>
      <c r="CD355" s="6">
        <f t="shared" si="472"/>
        <v>6.6821700882622928</v>
      </c>
      <c r="CE355" s="6">
        <f t="shared" si="463"/>
        <v>6.7900997624673023</v>
      </c>
      <c r="CG355" s="6">
        <f t="shared" si="464"/>
        <v>106.05392378294796</v>
      </c>
      <c r="CH355" s="6">
        <f t="shared" si="465"/>
        <v>139.54192947153737</v>
      </c>
      <c r="CI355" s="6">
        <f t="shared" si="466"/>
        <v>165.35003146332045</v>
      </c>
      <c r="CJ355" s="6">
        <f t="shared" si="467"/>
        <v>177.74543047215309</v>
      </c>
      <c r="CK355" s="6">
        <f t="shared" si="468"/>
        <v>180.61635505935968</v>
      </c>
    </row>
    <row r="356" spans="1:89">
      <c r="A356" s="6">
        <v>1</v>
      </c>
      <c r="B356" s="6">
        <f t="shared" si="481"/>
        <v>1336.3945101181207</v>
      </c>
      <c r="C356" s="11">
        <v>34.299999999987101</v>
      </c>
      <c r="D356" s="6">
        <f t="shared" si="476"/>
        <v>59.975451612905417</v>
      </c>
      <c r="E356" s="6">
        <f t="shared" si="477"/>
        <v>7.8405483871059314</v>
      </c>
      <c r="F356" s="6">
        <v>0</v>
      </c>
      <c r="G356" s="6">
        <v>0</v>
      </c>
      <c r="H356" s="11">
        <f t="shared" si="482"/>
        <v>67.816000000011343</v>
      </c>
      <c r="J356" s="6">
        <f t="shared" si="478"/>
        <v>88.438497718673148</v>
      </c>
      <c r="K356" s="6">
        <f t="shared" si="473"/>
        <v>11.561502281326854</v>
      </c>
      <c r="L356" s="6">
        <f t="shared" si="474"/>
        <v>0</v>
      </c>
      <c r="M356" s="6">
        <f t="shared" si="479"/>
        <v>0</v>
      </c>
      <c r="N356" s="11">
        <f t="shared" si="480"/>
        <v>100</v>
      </c>
      <c r="O356" s="6">
        <v>8.0000000000000002E-3</v>
      </c>
      <c r="P356" s="6">
        <f t="shared" si="411"/>
        <v>9.0024206552219682E-2</v>
      </c>
      <c r="Q356" s="6">
        <f t="shared" si="412"/>
        <v>0.22078470696939673</v>
      </c>
      <c r="R356" s="6">
        <v>0.3</v>
      </c>
      <c r="S356" s="6">
        <f t="shared" si="475"/>
        <v>1.7483230511775128E-2</v>
      </c>
      <c r="T356" s="6">
        <v>0.12</v>
      </c>
      <c r="U356" s="6">
        <f t="shared" si="413"/>
        <v>0.67581146269032455</v>
      </c>
      <c r="V356" s="6">
        <f t="shared" si="414"/>
        <v>1.2293145948923176</v>
      </c>
      <c r="W356" s="6">
        <v>0.06</v>
      </c>
      <c r="X356" s="6">
        <f t="shared" si="442"/>
        <v>0.18426015493881803</v>
      </c>
      <c r="Y356" s="6">
        <v>2.6700000000000002E-2</v>
      </c>
      <c r="Z356" s="6">
        <v>0.21</v>
      </c>
      <c r="AA356" s="6">
        <v>0.442</v>
      </c>
      <c r="AB356" s="6">
        <v>0.5</v>
      </c>
      <c r="AC356" s="6">
        <f t="shared" si="443"/>
        <v>4.7892233681672121E-2</v>
      </c>
      <c r="AD356" s="6">
        <f t="shared" si="415"/>
        <v>0.15277091183561117</v>
      </c>
      <c r="AE356" s="6">
        <f t="shared" si="416"/>
        <v>0.80381873640346369</v>
      </c>
      <c r="AF356" s="6">
        <f t="shared" si="417"/>
        <v>1.6215732293191802</v>
      </c>
      <c r="AG356" s="6">
        <f t="shared" si="418"/>
        <v>8.4400669308572596</v>
      </c>
      <c r="AH356" s="6">
        <f t="shared" si="444"/>
        <v>0.22804182092555231</v>
      </c>
      <c r="AI356" s="6">
        <f t="shared" si="419"/>
        <v>8.4341373802790567E-2</v>
      </c>
      <c r="AJ356" s="6">
        <f t="shared" si="420"/>
        <v>0.50951635034697196</v>
      </c>
      <c r="AK356" s="6">
        <f t="shared" si="421"/>
        <v>0.87687273372717245</v>
      </c>
      <c r="AL356" s="6">
        <f t="shared" si="422"/>
        <v>5.4997872599205424</v>
      </c>
      <c r="AM356" s="6">
        <f t="shared" si="445"/>
        <v>0.13349798841557703</v>
      </c>
      <c r="AN356" s="6">
        <f t="shared" si="423"/>
        <v>4.6562969674465757E-2</v>
      </c>
      <c r="AO356" s="6">
        <f t="shared" si="424"/>
        <v>0.32296698187511796</v>
      </c>
      <c r="AP356" s="6">
        <f t="shared" si="425"/>
        <v>0.47417272143607792</v>
      </c>
      <c r="AQ356" s="6">
        <f t="shared" si="426"/>
        <v>3.5838175398583045</v>
      </c>
      <c r="AR356" s="6">
        <f t="shared" si="446"/>
        <v>7.8519425850723121E-2</v>
      </c>
      <c r="AS356" s="6">
        <f t="shared" si="427"/>
        <v>2.5706365063186614E-2</v>
      </c>
      <c r="AT356" s="6">
        <f t="shared" si="428"/>
        <v>0.20471898754670201</v>
      </c>
      <c r="AU356" s="6">
        <f t="shared" si="429"/>
        <v>0.25641094893942962</v>
      </c>
      <c r="AV356" s="6">
        <f t="shared" si="430"/>
        <v>2.335317268104947</v>
      </c>
      <c r="AW356" s="6">
        <f t="shared" si="447"/>
        <v>4.6402913495481271E-2</v>
      </c>
      <c r="AX356" s="6">
        <f t="shared" si="431"/>
        <v>1.4191904197300388E-2</v>
      </c>
      <c r="AY356" s="6">
        <f t="shared" si="432"/>
        <v>0.12976516552503853</v>
      </c>
      <c r="AZ356" s="6">
        <f t="shared" si="433"/>
        <v>0.13865532908957531</v>
      </c>
      <c r="BA356" s="6">
        <f t="shared" si="434"/>
        <v>1.5217590410377813</v>
      </c>
      <c r="BB356" s="6">
        <f t="shared" si="448"/>
        <v>2.7553909442310679E-2</v>
      </c>
      <c r="BD356" s="6">
        <f t="shared" si="470"/>
        <v>0.9245216270263964</v>
      </c>
      <c r="BE356" s="6">
        <f t="shared" si="469"/>
        <v>3688.0165922958386</v>
      </c>
      <c r="BF356" s="6">
        <f t="shared" si="449"/>
        <v>28.901520767524097</v>
      </c>
      <c r="BG356" s="6">
        <f t="shared" si="435"/>
        <v>37.636373444333849</v>
      </c>
      <c r="BH356" s="6">
        <f t="shared" si="471"/>
        <v>5.7235571162465679E-2</v>
      </c>
      <c r="BI356" s="6">
        <f t="shared" si="436"/>
        <v>1.3866405496896639</v>
      </c>
      <c r="BJ356" s="6">
        <f t="shared" si="450"/>
        <v>236.21859612250378</v>
      </c>
      <c r="BK356" s="6">
        <f t="shared" si="437"/>
        <v>147.72965816594498</v>
      </c>
      <c r="BL356" s="6">
        <f t="shared" si="451"/>
        <v>222.13512577200896</v>
      </c>
      <c r="BM356" s="6">
        <f t="shared" si="438"/>
        <v>194.11883704004777</v>
      </c>
      <c r="BN356" s="6">
        <f t="shared" si="452"/>
        <v>140.91759306395849</v>
      </c>
      <c r="BO356" s="6">
        <f t="shared" si="439"/>
        <v>229.66430542787313</v>
      </c>
      <c r="BP356" s="6">
        <f t="shared" si="453"/>
        <v>47.216670193424413</v>
      </c>
      <c r="BQ356" s="6">
        <f t="shared" si="440"/>
        <v>246.57701940003489</v>
      </c>
      <c r="BR356" s="6">
        <f t="shared" si="454"/>
        <v>5.6472472259141844</v>
      </c>
      <c r="BS356" s="6">
        <f t="shared" si="441"/>
        <v>250.43628713062546</v>
      </c>
      <c r="BU356" s="6">
        <f t="shared" si="455"/>
        <v>3.9251831312717953</v>
      </c>
      <c r="BV356" s="6">
        <f t="shared" si="456"/>
        <v>5.1577455337762448</v>
      </c>
      <c r="BW356" s="6">
        <f t="shared" si="457"/>
        <v>6.1021900998925567</v>
      </c>
      <c r="BX356" s="6">
        <f t="shared" si="458"/>
        <v>6.5515616100667913</v>
      </c>
      <c r="BY356" s="6">
        <f t="shared" si="459"/>
        <v>6.6541025133846583</v>
      </c>
      <c r="CA356" s="6">
        <f t="shared" si="460"/>
        <v>4.0056668528701316</v>
      </c>
      <c r="CB356" s="6">
        <f t="shared" si="461"/>
        <v>5.2635022696361098</v>
      </c>
      <c r="CC356" s="6">
        <f t="shared" si="462"/>
        <v>6.2273121522184933</v>
      </c>
      <c r="CD356" s="6">
        <f t="shared" si="472"/>
        <v>6.685897778093711</v>
      </c>
      <c r="CE356" s="6">
        <f t="shared" si="463"/>
        <v>6.7905412262455576</v>
      </c>
      <c r="CG356" s="6">
        <f t="shared" si="464"/>
        <v>106.53781774880845</v>
      </c>
      <c r="CH356" s="6">
        <f t="shared" si="465"/>
        <v>139.99218260528468</v>
      </c>
      <c r="CI356" s="6">
        <f t="shared" si="466"/>
        <v>165.62641665085664</v>
      </c>
      <c r="CJ356" s="6">
        <f t="shared" si="467"/>
        <v>177.82331510153796</v>
      </c>
      <c r="CK356" s="6">
        <f t="shared" si="468"/>
        <v>180.60649328816626</v>
      </c>
    </row>
    <row r="357" spans="1:89">
      <c r="A357" s="6">
        <v>1</v>
      </c>
      <c r="B357" s="6">
        <f t="shared" si="481"/>
        <v>1337.1087958324056</v>
      </c>
      <c r="C357" s="11">
        <v>34.399999999987003</v>
      </c>
      <c r="D357" s="6">
        <f t="shared" si="476"/>
        <v>59.958451612905435</v>
      </c>
      <c r="E357" s="6">
        <f t="shared" si="477"/>
        <v>7.7695483871060009</v>
      </c>
      <c r="F357" s="6">
        <v>0</v>
      </c>
      <c r="G357" s="6">
        <v>0</v>
      </c>
      <c r="H357" s="11">
        <f t="shared" si="482"/>
        <v>67.728000000011434</v>
      </c>
      <c r="J357" s="6">
        <f t="shared" si="478"/>
        <v>88.528306775477375</v>
      </c>
      <c r="K357" s="6">
        <f t="shared" si="473"/>
        <v>11.471693224522634</v>
      </c>
      <c r="L357" s="6">
        <f t="shared" si="474"/>
        <v>0</v>
      </c>
      <c r="M357" s="6">
        <f t="shared" si="479"/>
        <v>0</v>
      </c>
      <c r="N357" s="11">
        <f t="shared" si="480"/>
        <v>100.00000000000001</v>
      </c>
      <c r="O357" s="6">
        <v>8.0000000000000002E-3</v>
      </c>
      <c r="P357" s="6">
        <f t="shared" si="411"/>
        <v>8.9809662670985349E-2</v>
      </c>
      <c r="Q357" s="6">
        <f t="shared" si="412"/>
        <v>0.22065598672643888</v>
      </c>
      <c r="R357" s="6">
        <v>0.3</v>
      </c>
      <c r="S357" s="6">
        <f t="shared" si="475"/>
        <v>1.7384953529632249E-2</v>
      </c>
      <c r="T357" s="6">
        <v>0.12</v>
      </c>
      <c r="U357" s="6">
        <f t="shared" si="413"/>
        <v>0.67584277012297289</v>
      </c>
      <c r="V357" s="6">
        <f t="shared" si="414"/>
        <v>1.2276135877976093</v>
      </c>
      <c r="W357" s="6">
        <v>0.06</v>
      </c>
      <c r="X357" s="6">
        <f t="shared" si="442"/>
        <v>0.18376457739919602</v>
      </c>
      <c r="Y357" s="6">
        <v>2.6700000000000002E-2</v>
      </c>
      <c r="Z357" s="6">
        <v>0.21</v>
      </c>
      <c r="AA357" s="6">
        <v>0.442</v>
      </c>
      <c r="AB357" s="6">
        <v>0.5</v>
      </c>
      <c r="AC357" s="6">
        <f t="shared" si="443"/>
        <v>4.7727613680549986E-2</v>
      </c>
      <c r="AD357" s="6">
        <f t="shared" si="415"/>
        <v>0.15258963360844099</v>
      </c>
      <c r="AE357" s="6">
        <f t="shared" si="416"/>
        <v>0.80077366837555342</v>
      </c>
      <c r="AF357" s="6">
        <f t="shared" si="417"/>
        <v>1.6157009570130239</v>
      </c>
      <c r="AG357" s="6">
        <f t="shared" si="418"/>
        <v>8.4269711411230048</v>
      </c>
      <c r="AH357" s="6">
        <f t="shared" si="444"/>
        <v>0.22694731760725728</v>
      </c>
      <c r="AI357" s="6">
        <f t="shared" si="419"/>
        <v>8.4241294183337104E-2</v>
      </c>
      <c r="AJ357" s="6">
        <f t="shared" si="420"/>
        <v>0.50758617395536276</v>
      </c>
      <c r="AK357" s="6">
        <f t="shared" si="421"/>
        <v>0.87369727709210487</v>
      </c>
      <c r="AL357" s="6">
        <f t="shared" si="422"/>
        <v>5.4912536714870512</v>
      </c>
      <c r="AM357" s="6">
        <f t="shared" si="445"/>
        <v>0.13280612007250808</v>
      </c>
      <c r="AN357" s="6">
        <f t="shared" si="423"/>
        <v>4.6507717974433697E-2</v>
      </c>
      <c r="AO357" s="6">
        <f t="shared" si="424"/>
        <v>0.32174350152309378</v>
      </c>
      <c r="AP357" s="6">
        <f t="shared" si="425"/>
        <v>0.47245557953333878</v>
      </c>
      <c r="AQ357" s="6">
        <f t="shared" si="426"/>
        <v>3.5782568113318129</v>
      </c>
      <c r="AR357" s="6">
        <f t="shared" si="446"/>
        <v>7.808192270724712E-2</v>
      </c>
      <c r="AS357" s="6">
        <f t="shared" si="427"/>
        <v>2.5675861846117001E-2</v>
      </c>
      <c r="AT357" s="6">
        <f t="shared" si="428"/>
        <v>0.20394346040923589</v>
      </c>
      <c r="AU357" s="6">
        <f t="shared" si="429"/>
        <v>0.25548239703241249</v>
      </c>
      <c r="AV357" s="6">
        <f t="shared" si="430"/>
        <v>2.3316937395054205</v>
      </c>
      <c r="AW357" s="6">
        <f t="shared" si="447"/>
        <v>4.6126173872001519E-2</v>
      </c>
      <c r="AX357" s="6">
        <f t="shared" si="431"/>
        <v>1.4175064059330781E-2</v>
      </c>
      <c r="AY357" s="6">
        <f t="shared" si="432"/>
        <v>0.12927358236234099</v>
      </c>
      <c r="AZ357" s="6">
        <f t="shared" si="433"/>
        <v>0.13815321063177644</v>
      </c>
      <c r="BA357" s="6">
        <f t="shared" si="434"/>
        <v>1.5193978469156382</v>
      </c>
      <c r="BB357" s="6">
        <f t="shared" si="448"/>
        <v>2.7378812985023152E-2</v>
      </c>
      <c r="BD357" s="6">
        <f t="shared" si="470"/>
        <v>0.8542655366638976</v>
      </c>
      <c r="BE357" s="6">
        <f t="shared" si="469"/>
        <v>3677.2980971599168</v>
      </c>
      <c r="BF357" s="6">
        <f t="shared" si="449"/>
        <v>28.784823901604938</v>
      </c>
      <c r="BG357" s="6">
        <f t="shared" si="435"/>
        <v>37.610642195663139</v>
      </c>
      <c r="BH357" s="6">
        <f t="shared" si="471"/>
        <v>5.5726761167534021E-2</v>
      </c>
      <c r="BI357" s="6">
        <f t="shared" si="436"/>
        <v>1.3827716142579158</v>
      </c>
      <c r="BJ357" s="6">
        <f t="shared" si="450"/>
        <v>236.1352054423526</v>
      </c>
      <c r="BK357" s="6">
        <f t="shared" si="437"/>
        <v>147.98665103593439</v>
      </c>
      <c r="BL357" s="6">
        <f t="shared" si="451"/>
        <v>221.09422013287252</v>
      </c>
      <c r="BM357" s="6">
        <f t="shared" si="438"/>
        <v>194.19725385136405</v>
      </c>
      <c r="BN357" s="6">
        <f t="shared" si="452"/>
        <v>139.1979651803718</v>
      </c>
      <c r="BO357" s="6">
        <f t="shared" si="439"/>
        <v>229.4013218806422</v>
      </c>
      <c r="BP357" s="6">
        <f t="shared" si="453"/>
        <v>46.039737505687974</v>
      </c>
      <c r="BQ357" s="6">
        <f t="shared" si="440"/>
        <v>245.99406218522606</v>
      </c>
      <c r="BR357" s="6">
        <f t="shared" si="454"/>
        <v>5.387560784446829</v>
      </c>
      <c r="BS357" s="6">
        <f t="shared" si="441"/>
        <v>249.72393618194513</v>
      </c>
      <c r="BU357" s="6">
        <f t="shared" si="455"/>
        <v>3.9347015205445932</v>
      </c>
      <c r="BV357" s="6">
        <f t="shared" si="456"/>
        <v>5.1633591588541616</v>
      </c>
      <c r="BW357" s="6">
        <f t="shared" si="457"/>
        <v>6.0993726373301422</v>
      </c>
      <c r="BX357" s="6">
        <f t="shared" si="458"/>
        <v>6.5405440541398541</v>
      </c>
      <c r="BY357" s="6">
        <f t="shared" si="459"/>
        <v>6.6397147616570251</v>
      </c>
      <c r="CA357" s="6">
        <f t="shared" si="460"/>
        <v>4.0243311019639325</v>
      </c>
      <c r="CB357" s="6">
        <f t="shared" si="461"/>
        <v>5.2809766497132271</v>
      </c>
      <c r="CC357" s="6">
        <f t="shared" si="462"/>
        <v>6.2383118207853601</v>
      </c>
      <c r="CD357" s="6">
        <f t="shared" si="472"/>
        <v>6.6895327951577919</v>
      </c>
      <c r="CE357" s="6">
        <f t="shared" si="463"/>
        <v>6.7909625378158527</v>
      </c>
      <c r="CG357" s="6">
        <f t="shared" si="464"/>
        <v>107.02175942145988</v>
      </c>
      <c r="CH357" s="6">
        <f t="shared" si="465"/>
        <v>140.44058458314737</v>
      </c>
      <c r="CI357" s="6">
        <f t="shared" si="466"/>
        <v>165.89964641684787</v>
      </c>
      <c r="CJ357" s="6">
        <f t="shared" si="467"/>
        <v>177.89927103561661</v>
      </c>
      <c r="CK357" s="6">
        <f t="shared" si="468"/>
        <v>180.59666079851013</v>
      </c>
    </row>
    <row r="358" spans="1:89">
      <c r="A358" s="6">
        <v>1</v>
      </c>
      <c r="B358" s="6">
        <f t="shared" si="481"/>
        <v>1337.8230815466904</v>
      </c>
      <c r="C358" s="11">
        <v>34.499999999986898</v>
      </c>
      <c r="D358" s="6">
        <f t="shared" si="476"/>
        <v>59.941451612905453</v>
      </c>
      <c r="E358" s="6">
        <f t="shared" si="477"/>
        <v>7.6985483871060758</v>
      </c>
      <c r="F358" s="6">
        <v>0</v>
      </c>
      <c r="G358" s="6">
        <v>0</v>
      </c>
      <c r="H358" s="11">
        <f t="shared" si="482"/>
        <v>67.640000000011526</v>
      </c>
      <c r="J358" s="6">
        <f t="shared" si="478"/>
        <v>88.61834951640337</v>
      </c>
      <c r="K358" s="6">
        <f t="shared" si="473"/>
        <v>11.381650483596635</v>
      </c>
      <c r="L358" s="6">
        <f t="shared" si="474"/>
        <v>0</v>
      </c>
      <c r="M358" s="6">
        <f t="shared" si="479"/>
        <v>0</v>
      </c>
      <c r="N358" s="11">
        <f t="shared" si="480"/>
        <v>100</v>
      </c>
      <c r="O358" s="6">
        <v>8.0000000000000002E-3</v>
      </c>
      <c r="P358" s="6">
        <f t="shared" si="411"/>
        <v>8.9595819658694606E-2</v>
      </c>
      <c r="Q358" s="6">
        <f t="shared" si="412"/>
        <v>0.22052745557516615</v>
      </c>
      <c r="R358" s="6">
        <v>0.3</v>
      </c>
      <c r="S358" s="6">
        <f t="shared" si="475"/>
        <v>1.7286951002778453E-2</v>
      </c>
      <c r="T358" s="6">
        <v>0.12</v>
      </c>
      <c r="U358" s="6">
        <f t="shared" si="413"/>
        <v>0.67587405124136746</v>
      </c>
      <c r="V358" s="6">
        <f t="shared" si="414"/>
        <v>1.2259164396751097</v>
      </c>
      <c r="W358" s="6">
        <v>0.06</v>
      </c>
      <c r="X358" s="6">
        <f t="shared" si="442"/>
        <v>0.18326764164130133</v>
      </c>
      <c r="Y358" s="6">
        <v>2.6700000000000002E-2</v>
      </c>
      <c r="Z358" s="6">
        <v>0.21</v>
      </c>
      <c r="AA358" s="6">
        <v>0.442</v>
      </c>
      <c r="AB358" s="6">
        <v>0.5</v>
      </c>
      <c r="AC358" s="6">
        <f t="shared" si="443"/>
        <v>4.7562565336432633E-2</v>
      </c>
      <c r="AD358" s="6">
        <f t="shared" si="415"/>
        <v>0.15240873095344962</v>
      </c>
      <c r="AE358" s="6">
        <f t="shared" si="416"/>
        <v>0.79774282079807279</v>
      </c>
      <c r="AF358" s="6">
        <f t="shared" si="417"/>
        <v>1.6098551293486736</v>
      </c>
      <c r="AG358" s="6">
        <f t="shared" si="418"/>
        <v>8.4139072571123243</v>
      </c>
      <c r="AH358" s="6">
        <f t="shared" si="444"/>
        <v>0.22585840151106409</v>
      </c>
      <c r="AI358" s="6">
        <f t="shared" si="419"/>
        <v>8.4141421908810327E-2</v>
      </c>
      <c r="AJ358" s="6">
        <f t="shared" si="420"/>
        <v>0.50566501147656129</v>
      </c>
      <c r="AK358" s="6">
        <f t="shared" si="421"/>
        <v>0.87053612051141271</v>
      </c>
      <c r="AL358" s="6">
        <f t="shared" si="422"/>
        <v>5.4827408737289733</v>
      </c>
      <c r="AM358" s="6">
        <f t="shared" si="445"/>
        <v>0.13211776357932214</v>
      </c>
      <c r="AN358" s="6">
        <f t="shared" si="423"/>
        <v>4.6452580744857815E-2</v>
      </c>
      <c r="AO358" s="6">
        <f t="shared" si="424"/>
        <v>0.32052573481737828</v>
      </c>
      <c r="AP358" s="6">
        <f t="shared" si="425"/>
        <v>0.47074617044682165</v>
      </c>
      <c r="AQ358" s="6">
        <f t="shared" si="426"/>
        <v>3.5727096305997526</v>
      </c>
      <c r="AR358" s="6">
        <f t="shared" si="446"/>
        <v>7.7646629210761389E-2</v>
      </c>
      <c r="AS358" s="6">
        <f t="shared" si="427"/>
        <v>2.5645421825603719E-2</v>
      </c>
      <c r="AT358" s="6">
        <f t="shared" si="428"/>
        <v>0.20317155497910572</v>
      </c>
      <c r="AU358" s="6">
        <f t="shared" si="429"/>
        <v>0.25455802667919586</v>
      </c>
      <c r="AV358" s="6">
        <f t="shared" si="430"/>
        <v>2.3280790390334225</v>
      </c>
      <c r="AW358" s="6">
        <f t="shared" si="447"/>
        <v>4.5850825818179688E-2</v>
      </c>
      <c r="AX358" s="6">
        <f t="shared" si="431"/>
        <v>1.415825881075415E-2</v>
      </c>
      <c r="AY358" s="6">
        <f t="shared" si="432"/>
        <v>0.12878429489022669</v>
      </c>
      <c r="AZ358" s="6">
        <f t="shared" si="433"/>
        <v>0.13765335336727183</v>
      </c>
      <c r="BA358" s="6">
        <f t="shared" si="434"/>
        <v>1.5170424054520593</v>
      </c>
      <c r="BB358" s="6">
        <f t="shared" si="448"/>
        <v>2.720459360052109E-2</v>
      </c>
      <c r="BD358" s="6">
        <f t="shared" si="470"/>
        <v>0.78887414730113448</v>
      </c>
      <c r="BE358" s="6">
        <f t="shared" si="469"/>
        <v>3666.6415486874234</v>
      </c>
      <c r="BF358" s="6">
        <f t="shared" si="449"/>
        <v>28.668083287205132</v>
      </c>
      <c r="BG358" s="6">
        <f t="shared" si="435"/>
        <v>37.584721735058928</v>
      </c>
      <c r="BH358" s="6">
        <f t="shared" si="471"/>
        <v>5.4250401461135689E-2</v>
      </c>
      <c r="BI358" s="6">
        <f t="shared" si="436"/>
        <v>1.3789208281338696</v>
      </c>
      <c r="BJ358" s="6">
        <f t="shared" si="450"/>
        <v>236.04202737437754</v>
      </c>
      <c r="BK358" s="6">
        <f t="shared" si="437"/>
        <v>148.24188401082827</v>
      </c>
      <c r="BL358" s="6">
        <f t="shared" si="451"/>
        <v>220.04191116901652</v>
      </c>
      <c r="BM358" s="6">
        <f t="shared" si="438"/>
        <v>194.27216590156007</v>
      </c>
      <c r="BN358" s="6">
        <f t="shared" si="452"/>
        <v>137.48104516829713</v>
      </c>
      <c r="BO358" s="6">
        <f t="shared" si="439"/>
        <v>229.1348862959689</v>
      </c>
      <c r="BP358" s="6">
        <f t="shared" si="453"/>
        <v>44.88144066177788</v>
      </c>
      <c r="BQ358" s="6">
        <f t="shared" si="440"/>
        <v>245.41112705037591</v>
      </c>
      <c r="BR358" s="6">
        <f t="shared" si="454"/>
        <v>5.1376361697790571</v>
      </c>
      <c r="BS358" s="6">
        <f t="shared" si="441"/>
        <v>249.01499038480887</v>
      </c>
      <c r="BU358" s="6">
        <f t="shared" si="455"/>
        <v>3.9442059743267608</v>
      </c>
      <c r="BV358" s="6">
        <f t="shared" si="456"/>
        <v>5.1689132427537308</v>
      </c>
      <c r="BW358" s="6">
        <f t="shared" si="457"/>
        <v>6.0964901619115217</v>
      </c>
      <c r="BX358" s="6">
        <f t="shared" si="458"/>
        <v>6.5295448714592199</v>
      </c>
      <c r="BY358" s="6">
        <f t="shared" si="459"/>
        <v>6.6254312627390917</v>
      </c>
      <c r="CA358" s="6">
        <f t="shared" si="460"/>
        <v>4.0429881689388365</v>
      </c>
      <c r="CB358" s="6">
        <f t="shared" si="461"/>
        <v>5.2983680930333978</v>
      </c>
      <c r="CC358" s="6">
        <f t="shared" si="462"/>
        <v>6.2491760717104761</v>
      </c>
      <c r="CD358" s="6">
        <f t="shared" si="472"/>
        <v>6.6930765877081075</v>
      </c>
      <c r="CE358" s="6">
        <f t="shared" si="463"/>
        <v>6.791364442863272</v>
      </c>
      <c r="CG358" s="6">
        <f t="shared" si="464"/>
        <v>107.50572548204089</v>
      </c>
      <c r="CH358" s="6">
        <f t="shared" si="465"/>
        <v>140.88710674163488</v>
      </c>
      <c r="CI358" s="6">
        <f t="shared" si="466"/>
        <v>166.16971882719565</v>
      </c>
      <c r="CJ358" s="6">
        <f t="shared" si="467"/>
        <v>177.97332670831969</v>
      </c>
      <c r="CK358" s="6">
        <f t="shared" si="468"/>
        <v>180.58686568815375</v>
      </c>
    </row>
    <row r="359" spans="1:89">
      <c r="A359" s="6">
        <v>1</v>
      </c>
      <c r="B359" s="6">
        <f t="shared" si="481"/>
        <v>1338.5373672609755</v>
      </c>
      <c r="C359" s="11">
        <v>34.5999999999868</v>
      </c>
      <c r="D359" s="6">
        <f t="shared" si="476"/>
        <v>59.924451612905472</v>
      </c>
      <c r="E359" s="6">
        <f t="shared" si="477"/>
        <v>7.6275483871061454</v>
      </c>
      <c r="F359" s="6">
        <v>0</v>
      </c>
      <c r="G359" s="6">
        <v>0</v>
      </c>
      <c r="H359" s="11">
        <f t="shared" si="482"/>
        <v>67.552000000011617</v>
      </c>
      <c r="J359" s="6">
        <f t="shared" si="478"/>
        <v>88.708626854712165</v>
      </c>
      <c r="K359" s="6">
        <f t="shared" si="473"/>
        <v>11.291373145287828</v>
      </c>
      <c r="L359" s="6">
        <f t="shared" si="474"/>
        <v>0</v>
      </c>
      <c r="M359" s="6">
        <f t="shared" si="479"/>
        <v>0</v>
      </c>
      <c r="N359" s="11">
        <f t="shared" si="480"/>
        <v>100</v>
      </c>
      <c r="O359" s="6">
        <v>8.0000000000000002E-3</v>
      </c>
      <c r="P359" s="6">
        <f t="shared" si="411"/>
        <v>8.9382674691231137E-2</v>
      </c>
      <c r="Q359" s="6">
        <f t="shared" si="412"/>
        <v>0.22039911312098709</v>
      </c>
      <c r="R359" s="6">
        <v>0.3</v>
      </c>
      <c r="S359" s="6">
        <f t="shared" si="475"/>
        <v>1.7189221475002629E-2</v>
      </c>
      <c r="T359" s="6">
        <v>0.12</v>
      </c>
      <c r="U359" s="6">
        <f t="shared" si="413"/>
        <v>0.67590530607863686</v>
      </c>
      <c r="V359" s="6">
        <f t="shared" si="414"/>
        <v>1.2242231390263325</v>
      </c>
      <c r="W359" s="6">
        <v>0.06</v>
      </c>
      <c r="X359" s="6">
        <f t="shared" si="442"/>
        <v>0.18276934244379331</v>
      </c>
      <c r="Y359" s="6">
        <v>2.6700000000000002E-2</v>
      </c>
      <c r="Z359" s="6">
        <v>0.21</v>
      </c>
      <c r="AA359" s="6">
        <v>0.442</v>
      </c>
      <c r="AB359" s="6">
        <v>0.5</v>
      </c>
      <c r="AC359" s="6">
        <f t="shared" si="443"/>
        <v>4.7397086975312586E-2</v>
      </c>
      <c r="AD359" s="6">
        <f t="shared" si="415"/>
        <v>0.15222820283156724</v>
      </c>
      <c r="AE359" s="6">
        <f t="shared" si="416"/>
        <v>0.7947261159283624</v>
      </c>
      <c r="AF359" s="6">
        <f t="shared" si="417"/>
        <v>1.6040356062388497</v>
      </c>
      <c r="AG359" s="6">
        <f t="shared" si="418"/>
        <v>8.4008751780325639</v>
      </c>
      <c r="AH359" s="6">
        <f t="shared" si="444"/>
        <v>0.22477503965001347</v>
      </c>
      <c r="AI359" s="6">
        <f t="shared" si="419"/>
        <v>8.4041756405563384E-2</v>
      </c>
      <c r="AJ359" s="6">
        <f t="shared" si="420"/>
        <v>0.50375281363185065</v>
      </c>
      <c r="AK359" s="6">
        <f t="shared" si="421"/>
        <v>0.86738918823229361</v>
      </c>
      <c r="AL359" s="6">
        <f t="shared" si="422"/>
        <v>5.4742488009669552</v>
      </c>
      <c r="AM359" s="6">
        <f t="shared" si="445"/>
        <v>0.131432898009016</v>
      </c>
      <c r="AN359" s="6">
        <f t="shared" si="423"/>
        <v>4.6397557669040614E-2</v>
      </c>
      <c r="AO359" s="6">
        <f t="shared" si="424"/>
        <v>0.31931365052168542</v>
      </c>
      <c r="AP359" s="6">
        <f t="shared" si="425"/>
        <v>0.46904445321287097</v>
      </c>
      <c r="AQ359" s="6">
        <f t="shared" si="426"/>
        <v>3.5671759548635897</v>
      </c>
      <c r="AR359" s="6">
        <f t="shared" si="446"/>
        <v>7.7213532086572945E-2</v>
      </c>
      <c r="AS359" s="6">
        <f t="shared" si="427"/>
        <v>2.5615044826805204E-2</v>
      </c>
      <c r="AT359" s="6">
        <f t="shared" si="428"/>
        <v>0.20240325145657584</v>
      </c>
      <c r="AU359" s="6">
        <f t="shared" si="429"/>
        <v>0.25363781572850602</v>
      </c>
      <c r="AV359" s="6">
        <f t="shared" si="430"/>
        <v>2.3244731388002138</v>
      </c>
      <c r="AW359" s="6">
        <f t="shared" si="447"/>
        <v>4.557686091423508E-2</v>
      </c>
      <c r="AX359" s="6">
        <f t="shared" si="431"/>
        <v>1.4141488355044425E-2</v>
      </c>
      <c r="AY359" s="6">
        <f t="shared" si="432"/>
        <v>0.12829729055824304</v>
      </c>
      <c r="AZ359" s="6">
        <f t="shared" si="433"/>
        <v>0.13715574531766445</v>
      </c>
      <c r="BA359" s="6">
        <f t="shared" si="434"/>
        <v>1.5146926984739497</v>
      </c>
      <c r="BB359" s="6">
        <f t="shared" si="448"/>
        <v>2.7031245948804284E-2</v>
      </c>
      <c r="BD359" s="6">
        <f t="shared" si="470"/>
        <v>0.72804633070371072</v>
      </c>
      <c r="BE359" s="6">
        <f t="shared" si="469"/>
        <v>3656.0464229580753</v>
      </c>
      <c r="BF359" s="6">
        <f t="shared" si="449"/>
        <v>28.551298867380563</v>
      </c>
      <c r="BG359" s="6">
        <f t="shared" si="435"/>
        <v>37.558613576481839</v>
      </c>
      <c r="BH359" s="6">
        <f t="shared" si="471"/>
        <v>5.280595593854745E-2</v>
      </c>
      <c r="BI359" s="6">
        <f t="shared" si="436"/>
        <v>1.375088126191111</v>
      </c>
      <c r="BJ359" s="6">
        <f t="shared" si="450"/>
        <v>235.93901335921538</v>
      </c>
      <c r="BK359" s="6">
        <f t="shared" si="437"/>
        <v>148.49534392223964</v>
      </c>
      <c r="BL359" s="6">
        <f t="shared" si="451"/>
        <v>218.97829501496474</v>
      </c>
      <c r="BM359" s="6">
        <f t="shared" si="438"/>
        <v>194.34357089899763</v>
      </c>
      <c r="BN359" s="6">
        <f t="shared" si="452"/>
        <v>135.7671122591216</v>
      </c>
      <c r="BO359" s="6">
        <f t="shared" si="439"/>
        <v>228.8650372380591</v>
      </c>
      <c r="BP359" s="6">
        <f t="shared" si="453"/>
        <v>43.741766484861159</v>
      </c>
      <c r="BQ359" s="6">
        <f t="shared" si="440"/>
        <v>244.82826762677649</v>
      </c>
      <c r="BR359" s="6">
        <f t="shared" si="454"/>
        <v>4.8972081729522694</v>
      </c>
      <c r="BS359" s="6">
        <f t="shared" si="441"/>
        <v>248.30944766165365</v>
      </c>
      <c r="BU359" s="6">
        <f t="shared" si="455"/>
        <v>3.9536960974305853</v>
      </c>
      <c r="BV359" s="6">
        <f t="shared" si="456"/>
        <v>5.1744074765499377</v>
      </c>
      <c r="BW359" s="6">
        <f t="shared" si="457"/>
        <v>6.0935432766178579</v>
      </c>
      <c r="BX359" s="6">
        <f t="shared" si="458"/>
        <v>6.518565099007839</v>
      </c>
      <c r="BY359" s="6">
        <f t="shared" si="459"/>
        <v>6.61125169479467</v>
      </c>
      <c r="CA359" s="6">
        <f t="shared" si="460"/>
        <v>4.0616372644987742</v>
      </c>
      <c r="CB359" s="6">
        <f t="shared" si="461"/>
        <v>5.3156756894174215</v>
      </c>
      <c r="CC359" s="6">
        <f t="shared" si="462"/>
        <v>6.259905120484941</v>
      </c>
      <c r="CD359" s="6">
        <f t="shared" si="472"/>
        <v>6.6965306044633888</v>
      </c>
      <c r="CE359" s="6">
        <f t="shared" si="463"/>
        <v>6.7917476677101005</v>
      </c>
      <c r="CG359" s="6">
        <f t="shared" si="464"/>
        <v>107.98969251051597</v>
      </c>
      <c r="CH359" s="6">
        <f t="shared" si="465"/>
        <v>141.33172063474541</v>
      </c>
      <c r="CI359" s="6">
        <f t="shared" si="466"/>
        <v>166.43663259023097</v>
      </c>
      <c r="CJ359" s="6">
        <f t="shared" si="467"/>
        <v>178.04551065751116</v>
      </c>
      <c r="CK359" s="6">
        <f t="shared" si="468"/>
        <v>180.57711570054192</v>
      </c>
    </row>
    <row r="360" spans="1:89">
      <c r="A360" s="6">
        <v>1</v>
      </c>
      <c r="B360" s="6">
        <f t="shared" si="481"/>
        <v>1339.2516529752606</v>
      </c>
      <c r="C360" s="11">
        <v>34.699999999986701</v>
      </c>
      <c r="D360" s="6">
        <f t="shared" si="476"/>
        <v>59.90745161290549</v>
      </c>
      <c r="E360" s="6">
        <f t="shared" si="477"/>
        <v>7.5565483871062149</v>
      </c>
      <c r="F360" s="6">
        <v>0</v>
      </c>
      <c r="G360" s="6">
        <v>0</v>
      </c>
      <c r="H360" s="11">
        <f t="shared" si="482"/>
        <v>67.464000000011708</v>
      </c>
      <c r="J360" s="6">
        <f t="shared" si="478"/>
        <v>88.79913970842982</v>
      </c>
      <c r="K360" s="6">
        <f t="shared" si="473"/>
        <v>11.200860291570175</v>
      </c>
      <c r="L360" s="6">
        <f t="shared" si="474"/>
        <v>0</v>
      </c>
      <c r="M360" s="6">
        <f t="shared" si="479"/>
        <v>0</v>
      </c>
      <c r="N360" s="11">
        <f t="shared" si="480"/>
        <v>100</v>
      </c>
      <c r="O360" s="6">
        <v>8.0000000000000002E-3</v>
      </c>
      <c r="P360" s="6">
        <f t="shared" si="411"/>
        <v>8.9170224957863892E-2</v>
      </c>
      <c r="Q360" s="6">
        <f t="shared" si="412"/>
        <v>0.22027095897036569</v>
      </c>
      <c r="R360" s="6">
        <v>0.3</v>
      </c>
      <c r="S360" s="6">
        <f t="shared" si="475"/>
        <v>1.7091763495883559E-2</v>
      </c>
      <c r="T360" s="6">
        <v>0.12</v>
      </c>
      <c r="U360" s="6">
        <f t="shared" si="413"/>
        <v>0.67593653466785408</v>
      </c>
      <c r="V360" s="6">
        <f t="shared" si="414"/>
        <v>1.2225336743946551</v>
      </c>
      <c r="W360" s="6">
        <v>0.06</v>
      </c>
      <c r="X360" s="6">
        <f t="shared" si="442"/>
        <v>0.18226967455794291</v>
      </c>
      <c r="Y360" s="6">
        <v>2.6700000000000002E-2</v>
      </c>
      <c r="Z360" s="6">
        <v>0.21</v>
      </c>
      <c r="AA360" s="6">
        <v>0.442</v>
      </c>
      <c r="AB360" s="6">
        <v>0.5</v>
      </c>
      <c r="AC360" s="6">
        <f t="shared" si="443"/>
        <v>4.7231176914448128E-2</v>
      </c>
      <c r="AD360" s="6">
        <f t="shared" si="415"/>
        <v>0.1520480482072718</v>
      </c>
      <c r="AE360" s="6">
        <f t="shared" si="416"/>
        <v>0.79172347650701846</v>
      </c>
      <c r="AF360" s="6">
        <f t="shared" si="417"/>
        <v>1.5982422484428032</v>
      </c>
      <c r="AG360" s="6">
        <f t="shared" si="418"/>
        <v>8.3878748034771871</v>
      </c>
      <c r="AH360" s="6">
        <f t="shared" si="444"/>
        <v>0.22369719925062956</v>
      </c>
      <c r="AI360" s="6">
        <f t="shared" si="419"/>
        <v>8.3942297101907773E-2</v>
      </c>
      <c r="AJ360" s="6">
        <f t="shared" si="420"/>
        <v>0.50184953144883471</v>
      </c>
      <c r="AK360" s="6">
        <f t="shared" si="421"/>
        <v>0.86425640495971101</v>
      </c>
      <c r="AL360" s="6">
        <f t="shared" si="422"/>
        <v>5.4657773877732456</v>
      </c>
      <c r="AM360" s="6">
        <f t="shared" si="445"/>
        <v>0.13075150256947182</v>
      </c>
      <c r="AN360" s="6">
        <f t="shared" si="423"/>
        <v>4.6342648431365777E-2</v>
      </c>
      <c r="AO360" s="6">
        <f t="shared" si="424"/>
        <v>0.3181072175938966</v>
      </c>
      <c r="AP360" s="6">
        <f t="shared" si="425"/>
        <v>0.46735038711537036</v>
      </c>
      <c r="AQ360" s="6">
        <f t="shared" si="426"/>
        <v>3.5616557414887478</v>
      </c>
      <c r="AR360" s="6">
        <f t="shared" si="446"/>
        <v>7.6782618145248449E-2</v>
      </c>
      <c r="AS360" s="6">
        <f t="shared" si="427"/>
        <v>2.558473067547682E-2</v>
      </c>
      <c r="AT360" s="6">
        <f t="shared" si="428"/>
        <v>0.20163853016498751</v>
      </c>
      <c r="AU360" s="6">
        <f t="shared" si="429"/>
        <v>0.25272174216292698</v>
      </c>
      <c r="AV360" s="6">
        <f t="shared" si="430"/>
        <v>2.3208760110238917</v>
      </c>
      <c r="AW360" s="6">
        <f t="shared" si="447"/>
        <v>4.5304270794297989E-2</v>
      </c>
      <c r="AX360" s="6">
        <f t="shared" si="431"/>
        <v>1.4124752596005088E-2</v>
      </c>
      <c r="AY360" s="6">
        <f t="shared" si="432"/>
        <v>0.12781255689395193</v>
      </c>
      <c r="AZ360" s="6">
        <f t="shared" si="433"/>
        <v>0.13666037457694141</v>
      </c>
      <c r="BA360" s="6">
        <f t="shared" si="434"/>
        <v>1.5123487078778335</v>
      </c>
      <c r="BB360" s="6">
        <f t="shared" si="448"/>
        <v>2.6858764723971827E-2</v>
      </c>
      <c r="BD360" s="6">
        <f t="shared" si="470"/>
        <v>0.67149713014526269</v>
      </c>
      <c r="BE360" s="6">
        <f t="shared" si="469"/>
        <v>3645.5122012698166</v>
      </c>
      <c r="BF360" s="6">
        <f t="shared" si="449"/>
        <v>28.434470586758973</v>
      </c>
      <c r="BG360" s="6">
        <f t="shared" si="435"/>
        <v>37.532319216280925</v>
      </c>
      <c r="BH360" s="6">
        <f t="shared" si="471"/>
        <v>5.1392894575317635E-2</v>
      </c>
      <c r="BI360" s="6">
        <f t="shared" si="436"/>
        <v>1.3712734425265145</v>
      </c>
      <c r="BJ360" s="6">
        <f t="shared" si="450"/>
        <v>235.82611572399892</v>
      </c>
      <c r="BK360" s="6">
        <f t="shared" si="437"/>
        <v>148.74701761619266</v>
      </c>
      <c r="BL360" s="6">
        <f t="shared" si="451"/>
        <v>217.9034705515584</v>
      </c>
      <c r="BM360" s="6">
        <f t="shared" si="438"/>
        <v>194.41146686341418</v>
      </c>
      <c r="BN360" s="6">
        <f t="shared" si="452"/>
        <v>134.05644500310106</v>
      </c>
      <c r="BO360" s="6">
        <f t="shared" si="439"/>
        <v>228.59181362931301</v>
      </c>
      <c r="BP360" s="6">
        <f t="shared" si="453"/>
        <v>42.620694896401972</v>
      </c>
      <c r="BQ360" s="6">
        <f t="shared" si="440"/>
        <v>244.24553686962878</v>
      </c>
      <c r="BR360" s="6">
        <f t="shared" si="454"/>
        <v>4.6660146589939355</v>
      </c>
      <c r="BS360" s="6">
        <f t="shared" si="441"/>
        <v>247.60730520343316</v>
      </c>
      <c r="BU360" s="6">
        <f t="shared" si="455"/>
        <v>3.9631714938539839</v>
      </c>
      <c r="BV360" s="6">
        <f t="shared" si="456"/>
        <v>5.1798415585009083</v>
      </c>
      <c r="BW360" s="6">
        <f t="shared" si="457"/>
        <v>6.0905325970411521</v>
      </c>
      <c r="BX360" s="6">
        <f t="shared" si="458"/>
        <v>6.5076057640391944</v>
      </c>
      <c r="BY360" s="6">
        <f t="shared" si="459"/>
        <v>6.5971757241163242</v>
      </c>
      <c r="CA360" s="6">
        <f t="shared" si="460"/>
        <v>4.0802775962286075</v>
      </c>
      <c r="CB360" s="6">
        <f t="shared" si="461"/>
        <v>5.3328985374317535</v>
      </c>
      <c r="CC360" s="6">
        <f t="shared" si="462"/>
        <v>6.2704992058369511</v>
      </c>
      <c r="CD360" s="6">
        <f t="shared" si="472"/>
        <v>6.6998962939844882</v>
      </c>
      <c r="CE360" s="6">
        <f t="shared" si="463"/>
        <v>6.7921129194735874</v>
      </c>
      <c r="CG360" s="6">
        <f t="shared" si="464"/>
        <v>108.4736369882089</v>
      </c>
      <c r="CH360" s="6">
        <f t="shared" si="465"/>
        <v>141.77439804071398</v>
      </c>
      <c r="CI360" s="6">
        <f t="shared" si="466"/>
        <v>166.70038705638612</v>
      </c>
      <c r="CJ360" s="6">
        <f t="shared" si="467"/>
        <v>178.11585151070707</v>
      </c>
      <c r="CK360" s="6">
        <f t="shared" si="468"/>
        <v>180.5674182293117</v>
      </c>
    </row>
    <row r="361" spans="1:89">
      <c r="A361" s="6">
        <v>1</v>
      </c>
      <c r="B361" s="6">
        <f t="shared" si="481"/>
        <v>1339.9659386895455</v>
      </c>
      <c r="C361" s="11">
        <v>34.799999999986603</v>
      </c>
      <c r="D361" s="6">
        <f t="shared" si="476"/>
        <v>59.890451612905501</v>
      </c>
      <c r="E361" s="6">
        <f t="shared" si="477"/>
        <v>7.4855483871062845</v>
      </c>
      <c r="F361" s="6">
        <v>0</v>
      </c>
      <c r="G361" s="6">
        <v>0</v>
      </c>
      <c r="H361" s="11">
        <f t="shared" si="482"/>
        <v>67.376000000011786</v>
      </c>
      <c r="J361" s="6">
        <f t="shared" si="478"/>
        <v>88.889889000378503</v>
      </c>
      <c r="K361" s="6">
        <f t="shared" si="473"/>
        <v>11.11011099962149</v>
      </c>
      <c r="L361" s="6">
        <f t="shared" si="474"/>
        <v>0</v>
      </c>
      <c r="M361" s="6">
        <f t="shared" si="479"/>
        <v>0</v>
      </c>
      <c r="N361" s="11">
        <f t="shared" si="480"/>
        <v>100</v>
      </c>
      <c r="O361" s="6">
        <v>8.0000000000000002E-3</v>
      </c>
      <c r="P361" s="6">
        <f t="shared" si="411"/>
        <v>8.8958467661174809E-2</v>
      </c>
      <c r="Q361" s="6">
        <f t="shared" si="412"/>
        <v>0.22014299273081797</v>
      </c>
      <c r="R361" s="6">
        <v>0.3</v>
      </c>
      <c r="S361" s="6">
        <f t="shared" si="475"/>
        <v>1.699457562074919E-2</v>
      </c>
      <c r="T361" s="6">
        <v>0.12</v>
      </c>
      <c r="U361" s="6">
        <f t="shared" si="413"/>
        <v>0.67596773704203739</v>
      </c>
      <c r="V361" s="6">
        <f t="shared" si="414"/>
        <v>1.2208480343651489</v>
      </c>
      <c r="W361" s="6">
        <v>0.06</v>
      </c>
      <c r="X361" s="6">
        <f t="shared" si="442"/>
        <v>0.18176863270745408</v>
      </c>
      <c r="Y361" s="6">
        <v>2.6700000000000002E-2</v>
      </c>
      <c r="Z361" s="6">
        <v>0.21</v>
      </c>
      <c r="AA361" s="6">
        <v>0.442</v>
      </c>
      <c r="AB361" s="6">
        <v>0.5</v>
      </c>
      <c r="AC361" s="6">
        <f t="shared" si="443"/>
        <v>4.7064833462306187E-2</v>
      </c>
      <c r="AD361" s="6">
        <f t="shared" si="415"/>
        <v>0.15186826604857492</v>
      </c>
      <c r="AE361" s="6">
        <f t="shared" si="416"/>
        <v>0.78873482575454557</v>
      </c>
      <c r="AF361" s="6">
        <f t="shared" si="417"/>
        <v>1.5924749175606185</v>
      </c>
      <c r="AG361" s="6">
        <f t="shared" si="418"/>
        <v>8.3749060334240699</v>
      </c>
      <c r="AH361" s="6">
        <f t="shared" si="444"/>
        <v>0.22262484775137892</v>
      </c>
      <c r="AI361" s="6">
        <f t="shared" si="419"/>
        <v>8.3843043428106029E-2</v>
      </c>
      <c r="AJ361" s="6">
        <f t="shared" si="420"/>
        <v>0.49995511625931699</v>
      </c>
      <c r="AK361" s="6">
        <f t="shared" si="421"/>
        <v>0.86113769585331212</v>
      </c>
      <c r="AL361" s="6">
        <f t="shared" si="422"/>
        <v>5.457326568970589</v>
      </c>
      <c r="AM361" s="6">
        <f t="shared" si="445"/>
        <v>0.13007355660247938</v>
      </c>
      <c r="AN361" s="6">
        <f t="shared" si="423"/>
        <v>4.6287852717294103E-2</v>
      </c>
      <c r="AO361" s="6">
        <f t="shared" si="424"/>
        <v>0.31690640518471624</v>
      </c>
      <c r="AP361" s="6">
        <f t="shared" si="425"/>
        <v>0.46566393168407538</v>
      </c>
      <c r="AQ361" s="6">
        <f t="shared" si="426"/>
        <v>3.556148948003873</v>
      </c>
      <c r="AR361" s="6">
        <f t="shared" si="446"/>
        <v>7.6353874281993625E-2</v>
      </c>
      <c r="AS361" s="6">
        <f t="shared" si="427"/>
        <v>2.555447919796857E-2</v>
      </c>
      <c r="AT361" s="6">
        <f t="shared" si="428"/>
        <v>0.20087737154990662</v>
      </c>
      <c r="AU361" s="6">
        <f t="shared" si="429"/>
        <v>0.2518097840979992</v>
      </c>
      <c r="AV361" s="6">
        <f t="shared" si="430"/>
        <v>2.3172876280289185</v>
      </c>
      <c r="AW361" s="6">
        <f t="shared" si="447"/>
        <v>4.5033047146015776E-2</v>
      </c>
      <c r="AX361" s="6">
        <f t="shared" si="431"/>
        <v>1.4108051437767869E-2</v>
      </c>
      <c r="AY361" s="6">
        <f t="shared" si="432"/>
        <v>0.12733008150238986</v>
      </c>
      <c r="AZ361" s="6">
        <f t="shared" si="433"/>
        <v>0.13616722931098663</v>
      </c>
      <c r="BA361" s="6">
        <f t="shared" si="434"/>
        <v>1.5100104156295437</v>
      </c>
      <c r="BB361" s="6">
        <f t="shared" si="448"/>
        <v>2.6687144653972185E-2</v>
      </c>
      <c r="BD361" s="6">
        <f t="shared" si="470"/>
        <v>0.61895704679189989</v>
      </c>
      <c r="BE361" s="6">
        <f t="shared" si="469"/>
        <v>3635.0383701082628</v>
      </c>
      <c r="BF361" s="6">
        <f t="shared" si="449"/>
        <v>28.31759839157289</v>
      </c>
      <c r="BG361" s="6">
        <f t="shared" si="435"/>
        <v>37.505840133451322</v>
      </c>
      <c r="BH361" s="6">
        <f t="shared" si="471"/>
        <v>5.0010693391886428E-2</v>
      </c>
      <c r="BI361" s="6">
        <f t="shared" si="436"/>
        <v>1.3674767104887735</v>
      </c>
      <c r="BJ361" s="6">
        <f t="shared" si="450"/>
        <v>235.7032877022128</v>
      </c>
      <c r="BK361" s="6">
        <f t="shared" si="437"/>
        <v>148.99689195552014</v>
      </c>
      <c r="BL361" s="6">
        <f t="shared" si="451"/>
        <v>216.81753940733086</v>
      </c>
      <c r="BM361" s="6">
        <f t="shared" si="438"/>
        <v>194.47585212934496</v>
      </c>
      <c r="BN361" s="6">
        <f t="shared" si="452"/>
        <v>132.34932116156955</v>
      </c>
      <c r="BO361" s="6">
        <f t="shared" si="439"/>
        <v>228.31525474291161</v>
      </c>
      <c r="BP361" s="6">
        <f t="shared" si="453"/>
        <v>41.518198969249468</v>
      </c>
      <c r="BQ361" s="6">
        <f t="shared" si="440"/>
        <v>243.6629870480763</v>
      </c>
      <c r="BR361" s="6">
        <f t="shared" si="454"/>
        <v>4.4437966846055161</v>
      </c>
      <c r="BS361" s="6">
        <f t="shared" si="441"/>
        <v>246.90855948929905</v>
      </c>
      <c r="BU361" s="6">
        <f t="shared" si="455"/>
        <v>3.9726317668226381</v>
      </c>
      <c r="BV361" s="6">
        <f t="shared" si="456"/>
        <v>5.1852151941503282</v>
      </c>
      <c r="BW361" s="6">
        <f t="shared" si="457"/>
        <v>6.0874587512379987</v>
      </c>
      <c r="BX361" s="6">
        <f t="shared" si="458"/>
        <v>6.4966678837505674</v>
      </c>
      <c r="BY361" s="6">
        <f t="shared" si="459"/>
        <v>6.5832030054722654</v>
      </c>
      <c r="CA361" s="6">
        <f t="shared" si="460"/>
        <v>4.0989083686366303</v>
      </c>
      <c r="CB361" s="6">
        <f t="shared" si="461"/>
        <v>5.3500357445622466</v>
      </c>
      <c r="CC361" s="6">
        <f t="shared" si="462"/>
        <v>6.2809585896093765</v>
      </c>
      <c r="CD361" s="6">
        <f t="shared" si="472"/>
        <v>6.7031751040586478</v>
      </c>
      <c r="CE361" s="6">
        <f t="shared" si="463"/>
        <v>6.7924608862366789</v>
      </c>
      <c r="CG361" s="6">
        <f t="shared" si="464"/>
        <v>108.9575353003742</v>
      </c>
      <c r="CH361" s="6">
        <f t="shared" si="465"/>
        <v>142.21511096875207</v>
      </c>
      <c r="CI361" s="6">
        <f t="shared" si="466"/>
        <v>166.96098221760977</v>
      </c>
      <c r="CJ361" s="6">
        <f t="shared" si="467"/>
        <v>178.18437797085735</v>
      </c>
      <c r="CK361" s="6">
        <f t="shared" si="468"/>
        <v>180.55778032303542</v>
      </c>
    </row>
    <row r="362" spans="1:89">
      <c r="A362" s="6">
        <v>1</v>
      </c>
      <c r="B362" s="6">
        <f t="shared" si="481"/>
        <v>1340.6802244038306</v>
      </c>
      <c r="C362" s="11">
        <v>34.899999999986498</v>
      </c>
      <c r="D362" s="6">
        <f t="shared" si="476"/>
        <v>59.873451612905519</v>
      </c>
      <c r="E362" s="6">
        <f t="shared" si="477"/>
        <v>7.4145483871063593</v>
      </c>
      <c r="F362" s="6">
        <v>0</v>
      </c>
      <c r="G362" s="6">
        <v>0</v>
      </c>
      <c r="H362" s="11">
        <f t="shared" si="482"/>
        <v>67.288000000011877</v>
      </c>
      <c r="J362" s="6">
        <f t="shared" si="478"/>
        <v>88.980875658207935</v>
      </c>
      <c r="K362" s="6">
        <f t="shared" si="473"/>
        <v>11.019124341792073</v>
      </c>
      <c r="L362" s="6">
        <f t="shared" si="474"/>
        <v>0</v>
      </c>
      <c r="M362" s="6">
        <f t="shared" si="479"/>
        <v>0</v>
      </c>
      <c r="N362" s="11">
        <f t="shared" si="480"/>
        <v>100.00000000000001</v>
      </c>
      <c r="O362" s="6">
        <v>8.0000000000000002E-3</v>
      </c>
      <c r="P362" s="6">
        <f t="shared" si="411"/>
        <v>8.8747400016986444E-2</v>
      </c>
      <c r="Q362" s="6">
        <f t="shared" si="412"/>
        <v>0.22001521401090823</v>
      </c>
      <c r="R362" s="6">
        <v>0.3</v>
      </c>
      <c r="S362" s="6">
        <f t="shared" si="475"/>
        <v>1.689765641063597E-2</v>
      </c>
      <c r="T362" s="6">
        <v>0.12</v>
      </c>
      <c r="U362" s="6">
        <f t="shared" si="413"/>
        <v>0.67599891323414973</v>
      </c>
      <c r="V362" s="6">
        <f t="shared" si="414"/>
        <v>1.219166207564391</v>
      </c>
      <c r="W362" s="6">
        <v>0.06</v>
      </c>
      <c r="X362" s="6">
        <f t="shared" si="442"/>
        <v>0.18126621158828357</v>
      </c>
      <c r="Y362" s="6">
        <v>2.6700000000000002E-2</v>
      </c>
      <c r="Z362" s="6">
        <v>0.21</v>
      </c>
      <c r="AA362" s="6">
        <v>0.442</v>
      </c>
      <c r="AB362" s="6">
        <v>0.5</v>
      </c>
      <c r="AC362" s="6">
        <f t="shared" si="443"/>
        <v>4.6898054918504871E-2</v>
      </c>
      <c r="AD362" s="6">
        <f t="shared" si="415"/>
        <v>0.15168885532700693</v>
      </c>
      <c r="AE362" s="6">
        <f t="shared" si="416"/>
        <v>0.78576008736802316</v>
      </c>
      <c r="AF362" s="6">
        <f t="shared" si="417"/>
        <v>1.5867334760275129</v>
      </c>
      <c r="AG362" s="6">
        <f t="shared" si="418"/>
        <v>8.3619687682337425</v>
      </c>
      <c r="AH362" s="6">
        <f t="shared" si="444"/>
        <v>0.22155795280113949</v>
      </c>
      <c r="AI362" s="6">
        <f t="shared" si="419"/>
        <v>8.3743994816363229E-2</v>
      </c>
      <c r="AJ362" s="6">
        <f t="shared" si="420"/>
        <v>0.49806951969718721</v>
      </c>
      <c r="AK362" s="6">
        <f t="shared" si="421"/>
        <v>0.8580329865243459</v>
      </c>
      <c r="AL362" s="6">
        <f t="shared" si="422"/>
        <v>5.448896279631076</v>
      </c>
      <c r="AM362" s="6">
        <f t="shared" si="445"/>
        <v>0.12939903958276389</v>
      </c>
      <c r="AN362" s="6">
        <f t="shared" si="423"/>
        <v>4.6233170213358828E-2</v>
      </c>
      <c r="AO362" s="6">
        <f t="shared" si="424"/>
        <v>0.31571118263633197</v>
      </c>
      <c r="AP362" s="6">
        <f t="shared" si="425"/>
        <v>0.46398504669294743</v>
      </c>
      <c r="AQ362" s="6">
        <f t="shared" si="426"/>
        <v>3.5506555321000981</v>
      </c>
      <c r="AR362" s="6">
        <f t="shared" si="446"/>
        <v>7.5927287476036137E-2</v>
      </c>
      <c r="AS362" s="6">
        <f t="shared" si="427"/>
        <v>2.5524290221222521E-2</v>
      </c>
      <c r="AT362" s="6">
        <f t="shared" si="428"/>
        <v>0.20011975617827452</v>
      </c>
      <c r="AU362" s="6">
        <f t="shared" si="429"/>
        <v>0.25090191978131832</v>
      </c>
      <c r="AV362" s="6">
        <f t="shared" si="430"/>
        <v>2.3137079622456334</v>
      </c>
      <c r="AW362" s="6">
        <f t="shared" si="447"/>
        <v>4.4763181710161339E-2</v>
      </c>
      <c r="AX362" s="6">
        <f t="shared" si="431"/>
        <v>1.4091384784791402E-2</v>
      </c>
      <c r="AY362" s="6">
        <f t="shared" si="432"/>
        <v>0.12684985206552959</v>
      </c>
      <c r="AZ362" s="6">
        <f t="shared" si="433"/>
        <v>0.13567629775709339</v>
      </c>
      <c r="BA362" s="6">
        <f t="shared" si="434"/>
        <v>1.5076778037639069</v>
      </c>
      <c r="BB362" s="6">
        <f t="shared" si="448"/>
        <v>2.6516380500354878E-2</v>
      </c>
      <c r="BD362" s="6">
        <f t="shared" si="470"/>
        <v>0.57017134879666587</v>
      </c>
      <c r="BE362" s="6">
        <f t="shared" si="469"/>
        <v>3624.62442111469</v>
      </c>
      <c r="BF362" s="6">
        <f t="shared" si="449"/>
        <v>28.200682229693484</v>
      </c>
      <c r="BG362" s="6">
        <f t="shared" si="435"/>
        <v>37.479177789887565</v>
      </c>
      <c r="BH362" s="6">
        <f t="shared" si="471"/>
        <v>4.8658834418155737E-2</v>
      </c>
      <c r="BI362" s="6">
        <f t="shared" si="436"/>
        <v>1.3636978627063387</v>
      </c>
      <c r="BJ362" s="6">
        <f t="shared" si="450"/>
        <v>235.57048345363262</v>
      </c>
      <c r="BK362" s="6">
        <f t="shared" si="437"/>
        <v>149.24495382227676</v>
      </c>
      <c r="BL362" s="6">
        <f t="shared" si="451"/>
        <v>215.72060595893873</v>
      </c>
      <c r="BM362" s="6">
        <f t="shared" si="438"/>
        <v>194.53672534948703</v>
      </c>
      <c r="BN362" s="6">
        <f t="shared" si="452"/>
        <v>130.6460175985724</v>
      </c>
      <c r="BO362" s="6">
        <f t="shared" si="439"/>
        <v>228.03540019522026</v>
      </c>
      <c r="BP362" s="6">
        <f t="shared" si="453"/>
        <v>40.43424498542457</v>
      </c>
      <c r="BQ362" s="6">
        <f t="shared" si="440"/>
        <v>243.08066973557629</v>
      </c>
      <c r="BR362" s="6">
        <f t="shared" si="454"/>
        <v>4.2302986102846676</v>
      </c>
      <c r="BS362" s="6">
        <f t="shared" si="441"/>
        <v>246.21320630626505</v>
      </c>
      <c r="BU362" s="6">
        <f t="shared" si="455"/>
        <v>3.9820765188329519</v>
      </c>
      <c r="BV362" s="6">
        <f t="shared" si="456"/>
        <v>5.1905280964294764</v>
      </c>
      <c r="BW362" s="6">
        <f t="shared" si="457"/>
        <v>6.0843223795786567</v>
      </c>
      <c r="BX362" s="6">
        <f t="shared" si="458"/>
        <v>6.4857524649637073</v>
      </c>
      <c r="BY362" s="6">
        <f t="shared" si="459"/>
        <v>6.5693331824556997</v>
      </c>
      <c r="CA362" s="6">
        <f t="shared" si="460"/>
        <v>4.1175287831995311</v>
      </c>
      <c r="CB362" s="6">
        <f t="shared" si="461"/>
        <v>5.3670864273893697</v>
      </c>
      <c r="CC362" s="6">
        <f t="shared" si="462"/>
        <v>6.2912835566310052</v>
      </c>
      <c r="CD362" s="6">
        <f t="shared" si="472"/>
        <v>6.706368481091376</v>
      </c>
      <c r="CE362" s="6">
        <f t="shared" si="463"/>
        <v>6.7927922372312022</v>
      </c>
      <c r="CG362" s="6">
        <f t="shared" si="464"/>
        <v>109.441363738806</v>
      </c>
      <c r="CH362" s="6">
        <f t="shared" si="465"/>
        <v>142.65383166577487</v>
      </c>
      <c r="CI362" s="6">
        <f t="shared" si="466"/>
        <v>167.21841870652386</v>
      </c>
      <c r="CJ362" s="6">
        <f t="shared" si="467"/>
        <v>178.25111880220183</v>
      </c>
      <c r="CK362" s="6">
        <f t="shared" si="468"/>
        <v>180.54820869018627</v>
      </c>
    </row>
    <row r="363" spans="1:89">
      <c r="A363" s="6">
        <v>1</v>
      </c>
      <c r="B363" s="6">
        <f t="shared" si="481"/>
        <v>1341.3945101181157</v>
      </c>
      <c r="C363" s="11">
        <v>34.9999999999864</v>
      </c>
      <c r="D363" s="6">
        <f t="shared" si="476"/>
        <v>59.856451612905538</v>
      </c>
      <c r="E363" s="6">
        <f t="shared" si="477"/>
        <v>7.3435483871064289</v>
      </c>
      <c r="F363" s="6">
        <v>0</v>
      </c>
      <c r="G363" s="6">
        <v>0</v>
      </c>
      <c r="H363" s="11">
        <f t="shared" si="482"/>
        <v>67.200000000011968</v>
      </c>
      <c r="J363" s="6">
        <f t="shared" si="478"/>
        <v>89.072100614426901</v>
      </c>
      <c r="K363" s="6">
        <f t="shared" si="473"/>
        <v>10.927899385573097</v>
      </c>
      <c r="L363" s="6">
        <f t="shared" si="474"/>
        <v>0</v>
      </c>
      <c r="M363" s="6">
        <f t="shared" si="479"/>
        <v>0</v>
      </c>
      <c r="N363" s="11">
        <f t="shared" si="480"/>
        <v>100</v>
      </c>
      <c r="O363" s="6">
        <v>8.0000000000000002E-3</v>
      </c>
      <c r="P363" s="6">
        <f t="shared" si="411"/>
        <v>8.8537019254290264E-2</v>
      </c>
      <c r="Q363" s="6">
        <f t="shared" si="412"/>
        <v>0.21988762242024551</v>
      </c>
      <c r="R363" s="6">
        <v>0.3</v>
      </c>
      <c r="S363" s="6">
        <f t="shared" si="475"/>
        <v>1.6801004432248471E-2</v>
      </c>
      <c r="T363" s="6">
        <v>0.12</v>
      </c>
      <c r="U363" s="6">
        <f t="shared" si="413"/>
        <v>0.67603006327709692</v>
      </c>
      <c r="V363" s="6">
        <f t="shared" si="414"/>
        <v>1.217488182660291</v>
      </c>
      <c r="W363" s="6">
        <v>0.06</v>
      </c>
      <c r="X363" s="6">
        <f t="shared" si="442"/>
        <v>0.1807624058684596</v>
      </c>
      <c r="Y363" s="6">
        <v>2.6700000000000002E-2</v>
      </c>
      <c r="Z363" s="6">
        <v>0.21</v>
      </c>
      <c r="AA363" s="6">
        <v>0.442</v>
      </c>
      <c r="AB363" s="6">
        <v>0.5</v>
      </c>
      <c r="AC363" s="6">
        <f t="shared" si="443"/>
        <v>4.6730839573755484E-2</v>
      </c>
      <c r="AD363" s="6">
        <f t="shared" si="415"/>
        <v>0.15150981501760341</v>
      </c>
      <c r="AE363" s="6">
        <f t="shared" si="416"/>
        <v>0.78279918551781036</v>
      </c>
      <c r="AF363" s="6">
        <f t="shared" si="417"/>
        <v>1.5810177871082087</v>
      </c>
      <c r="AG363" s="6">
        <f t="shared" si="418"/>
        <v>8.3490629086476851</v>
      </c>
      <c r="AH363" s="6">
        <f t="shared" si="444"/>
        <v>0.22049648225768378</v>
      </c>
      <c r="AI363" s="6">
        <f t="shared" si="419"/>
        <v>8.3645150700819682E-2</v>
      </c>
      <c r="AJ363" s="6">
        <f t="shared" si="420"/>
        <v>0.49619269369633257</v>
      </c>
      <c r="AK363" s="6">
        <f t="shared" si="421"/>
        <v>0.85494220303262003</v>
      </c>
      <c r="AL363" s="6">
        <f t="shared" si="422"/>
        <v>5.4404864550750389</v>
      </c>
      <c r="AM363" s="6">
        <f t="shared" si="445"/>
        <v>0.12872793111702324</v>
      </c>
      <c r="AN363" s="6">
        <f t="shared" si="423"/>
        <v>4.6178600607161592E-2</v>
      </c>
      <c r="AO363" s="6">
        <f t="shared" si="424"/>
        <v>0.31452151948109081</v>
      </c>
      <c r="AP363" s="6">
        <f t="shared" si="425"/>
        <v>0.46231369215850782</v>
      </c>
      <c r="AQ363" s="6">
        <f t="shared" si="426"/>
        <v>3.5451754516303136</v>
      </c>
      <c r="AR363" s="6">
        <f t="shared" si="446"/>
        <v>7.5502844790014623E-2</v>
      </c>
      <c r="AS363" s="6">
        <f t="shared" si="427"/>
        <v>2.5494163572770595E-2</v>
      </c>
      <c r="AT363" s="6">
        <f t="shared" si="428"/>
        <v>0.19936566473756875</v>
      </c>
      <c r="AU363" s="6">
        <f t="shared" si="429"/>
        <v>0.24999812759164539</v>
      </c>
      <c r="AV363" s="6">
        <f t="shared" si="430"/>
        <v>2.3101369862097836</v>
      </c>
      <c r="AW363" s="6">
        <f t="shared" si="447"/>
        <v>4.4494666280245294E-2</v>
      </c>
      <c r="AX363" s="6">
        <f t="shared" si="431"/>
        <v>1.4074752541859945E-2</v>
      </c>
      <c r="AY363" s="6">
        <f t="shared" si="432"/>
        <v>0.12637185634174813</v>
      </c>
      <c r="AZ363" s="6">
        <f t="shared" si="433"/>
        <v>0.1351875682234833</v>
      </c>
      <c r="BA363" s="6">
        <f t="shared" si="434"/>
        <v>1.5053508543844365</v>
      </c>
      <c r="BB363" s="6">
        <f t="shared" si="448"/>
        <v>2.6346467058024306E-2</v>
      </c>
      <c r="BD363" s="6">
        <f t="shared" si="470"/>
        <v>0.5248994029557229</v>
      </c>
      <c r="BE363" s="6">
        <f t="shared" si="469"/>
        <v>3614.2698510526625</v>
      </c>
      <c r="BF363" s="6">
        <f t="shared" si="449"/>
        <v>28.083722050664864</v>
      </c>
      <c r="BG363" s="6">
        <f t="shared" si="435"/>
        <v>37.452333630632658</v>
      </c>
      <c r="BH363" s="6">
        <f t="shared" si="471"/>
        <v>4.7336805658074063E-2</v>
      </c>
      <c r="BI363" s="6">
        <f t="shared" si="436"/>
        <v>1.3599368311147746</v>
      </c>
      <c r="BJ363" s="6">
        <f t="shared" si="450"/>
        <v>235.42765808433475</v>
      </c>
      <c r="BK363" s="6">
        <f t="shared" si="437"/>
        <v>149.4911901201682</v>
      </c>
      <c r="BL363" s="6">
        <f t="shared" si="451"/>
        <v>214.61277733062423</v>
      </c>
      <c r="BM363" s="6">
        <f t="shared" si="438"/>
        <v>194.59408549800455</v>
      </c>
      <c r="BN363" s="6">
        <f t="shared" si="452"/>
        <v>128.94681017197956</v>
      </c>
      <c r="BO363" s="6">
        <f t="shared" si="439"/>
        <v>227.75228993801119</v>
      </c>
      <c r="BP363" s="6">
        <f t="shared" si="453"/>
        <v>39.368792498560111</v>
      </c>
      <c r="BQ363" s="6">
        <f t="shared" si="440"/>
        <v>242.49863580061373</v>
      </c>
      <c r="BR363" s="6">
        <f t="shared" si="454"/>
        <v>4.0252682068230206</v>
      </c>
      <c r="BS363" s="6">
        <f t="shared" si="441"/>
        <v>245.52124076883851</v>
      </c>
      <c r="BU363" s="6">
        <f t="shared" si="455"/>
        <v>3.9915053516958361</v>
      </c>
      <c r="BV363" s="6">
        <f t="shared" si="456"/>
        <v>5.1957799857588576</v>
      </c>
      <c r="BW363" s="6">
        <f t="shared" si="457"/>
        <v>6.0811241345914473</v>
      </c>
      <c r="BX363" s="6">
        <f t="shared" si="458"/>
        <v>6.4748605038130798</v>
      </c>
      <c r="BY363" s="6">
        <f t="shared" si="459"/>
        <v>6.5555658878362681</v>
      </c>
      <c r="CA363" s="6">
        <f t="shared" si="460"/>
        <v>4.1361380384098494</v>
      </c>
      <c r="CB363" s="6">
        <f t="shared" si="461"/>
        <v>5.3840497117648445</v>
      </c>
      <c r="CC363" s="6">
        <f t="shared" si="462"/>
        <v>6.3014744145813557</v>
      </c>
      <c r="CD363" s="6">
        <f t="shared" si="472"/>
        <v>6.7094778695062178</v>
      </c>
      <c r="CE363" s="6">
        <f t="shared" si="463"/>
        <v>6.793107623032907</v>
      </c>
      <c r="CG363" s="6">
        <f t="shared" si="464"/>
        <v>109.92509850448458</v>
      </c>
      <c r="CH363" s="6">
        <f t="shared" si="465"/>
        <v>143.09053262311519</v>
      </c>
      <c r="CI363" s="6">
        <f t="shared" si="466"/>
        <v>167.47269779532104</v>
      </c>
      <c r="CJ363" s="6">
        <f t="shared" si="467"/>
        <v>178.31610281621056</v>
      </c>
      <c r="CK363" s="6">
        <f t="shared" si="468"/>
        <v>180.5387097043166</v>
      </c>
    </row>
    <row r="364" spans="1:89">
      <c r="A364" s="6">
        <v>1</v>
      </c>
      <c r="B364" s="6">
        <f t="shared" si="481"/>
        <v>1342.1087958324006</v>
      </c>
      <c r="C364" s="11">
        <v>35.099999999986302</v>
      </c>
      <c r="D364" s="6">
        <f t="shared" si="476"/>
        <v>59.839451612905556</v>
      </c>
      <c r="E364" s="6">
        <f t="shared" si="477"/>
        <v>7.2725483871064984</v>
      </c>
      <c r="F364" s="6">
        <v>0</v>
      </c>
      <c r="G364" s="6">
        <v>0</v>
      </c>
      <c r="H364" s="11">
        <f t="shared" si="482"/>
        <v>67.11200000001206</v>
      </c>
      <c r="J364" s="6">
        <f t="shared" si="478"/>
        <v>89.163564806435218</v>
      </c>
      <c r="K364" s="6">
        <f t="shared" si="473"/>
        <v>10.836435193564775</v>
      </c>
      <c r="L364" s="6">
        <f t="shared" si="474"/>
        <v>0</v>
      </c>
      <c r="M364" s="6">
        <f t="shared" si="479"/>
        <v>0</v>
      </c>
      <c r="N364" s="11">
        <f t="shared" si="480"/>
        <v>100</v>
      </c>
      <c r="O364" s="6">
        <v>8.0000000000000002E-3</v>
      </c>
      <c r="P364" s="6">
        <f t="shared" si="411"/>
        <v>8.832732261517641E-2</v>
      </c>
      <c r="Q364" s="6">
        <f t="shared" si="412"/>
        <v>0.21976021756948122</v>
      </c>
      <c r="R364" s="6">
        <v>0.3</v>
      </c>
      <c r="S364" s="6">
        <f t="shared" si="475"/>
        <v>1.6704618257919291E-2</v>
      </c>
      <c r="T364" s="6">
        <v>0.12</v>
      </c>
      <c r="U364" s="6">
        <f t="shared" si="413"/>
        <v>0.67606118720373287</v>
      </c>
      <c r="V364" s="6">
        <f t="shared" si="414"/>
        <v>1.2158139483619193</v>
      </c>
      <c r="W364" s="6">
        <v>0.06</v>
      </c>
      <c r="X364" s="6">
        <f t="shared" si="442"/>
        <v>0.18025721018789942</v>
      </c>
      <c r="Y364" s="6">
        <v>2.6700000000000002E-2</v>
      </c>
      <c r="Z364" s="6">
        <v>0.21</v>
      </c>
      <c r="AA364" s="6">
        <v>0.442</v>
      </c>
      <c r="AB364" s="6">
        <v>0.5</v>
      </c>
      <c r="AC364" s="6">
        <f t="shared" si="443"/>
        <v>4.6563185709804229E-2</v>
      </c>
      <c r="AD364" s="6">
        <f t="shared" si="415"/>
        <v>0.15133114409889076</v>
      </c>
      <c r="AE364" s="6">
        <f t="shared" si="416"/>
        <v>0.77985204484427806</v>
      </c>
      <c r="AF364" s="6">
        <f t="shared" si="417"/>
        <v>1.5753277148913563</v>
      </c>
      <c r="AG364" s="6">
        <f t="shared" si="418"/>
        <v>8.3361883557866747</v>
      </c>
      <c r="AH364" s="6">
        <f t="shared" si="444"/>
        <v>0.21944040418617419</v>
      </c>
      <c r="AI364" s="6">
        <f t="shared" si="419"/>
        <v>8.3546510517542874E-2</v>
      </c>
      <c r="AJ364" s="6">
        <f t="shared" si="420"/>
        <v>0.49432459048856714</v>
      </c>
      <c r="AK364" s="6">
        <f t="shared" si="421"/>
        <v>0.85186527188348449</v>
      </c>
      <c r="AL364" s="6">
        <f t="shared" si="422"/>
        <v>5.4320970308699694</v>
      </c>
      <c r="AM364" s="6">
        <f t="shared" si="445"/>
        <v>0.1280602109429726</v>
      </c>
      <c r="AN364" s="6">
        <f t="shared" si="423"/>
        <v>4.6124143587367925E-2</v>
      </c>
      <c r="AO364" s="6">
        <f t="shared" si="424"/>
        <v>0.31333738544018641</v>
      </c>
      <c r="AP364" s="6">
        <f t="shared" si="425"/>
        <v>0.46064982833820689</v>
      </c>
      <c r="AQ364" s="6">
        <f t="shared" si="426"/>
        <v>3.5397086646084697</v>
      </c>
      <c r="AR364" s="6">
        <f t="shared" si="446"/>
        <v>7.5080533369372093E-2</v>
      </c>
      <c r="AS364" s="6">
        <f t="shared" si="427"/>
        <v>2.5464099080732047E-2</v>
      </c>
      <c r="AT364" s="6">
        <f t="shared" si="428"/>
        <v>0.19861507803497119</v>
      </c>
      <c r="AU364" s="6">
        <f t="shared" si="429"/>
        <v>0.24909838603802492</v>
      </c>
      <c r="AV364" s="6">
        <f t="shared" si="430"/>
        <v>2.3065746725620664</v>
      </c>
      <c r="AW364" s="6">
        <f t="shared" si="447"/>
        <v>4.4227492702131152E-2</v>
      </c>
      <c r="AX364" s="6">
        <f t="shared" si="431"/>
        <v>1.4058154614082038E-2</v>
      </c>
      <c r="AY364" s="6">
        <f t="shared" si="432"/>
        <v>0.12589608216529932</v>
      </c>
      <c r="AZ364" s="6">
        <f t="shared" si="433"/>
        <v>0.13470102908882928</v>
      </c>
      <c r="BA364" s="6">
        <f t="shared" si="434"/>
        <v>1.5030295496630335</v>
      </c>
      <c r="BB364" s="6">
        <f t="shared" si="448"/>
        <v>2.6177399154995628E-2</v>
      </c>
      <c r="BD364" s="6">
        <f t="shared" si="470"/>
        <v>0.48291402842617448</v>
      </c>
      <c r="BE364" s="6">
        <f t="shared" si="469"/>
        <v>3603.9741617733971</v>
      </c>
      <c r="BF364" s="6">
        <f t="shared" si="449"/>
        <v>27.966717805739112</v>
      </c>
      <c r="BG364" s="6">
        <f t="shared" si="435"/>
        <v>37.425309084123008</v>
      </c>
      <c r="BH364" s="6">
        <f t="shared" si="471"/>
        <v>4.6044101054157092E-2</v>
      </c>
      <c r="BI364" s="6">
        <f t="shared" si="436"/>
        <v>1.35619354698355</v>
      </c>
      <c r="BJ364" s="6">
        <f t="shared" si="450"/>
        <v>235.27476766677637</v>
      </c>
      <c r="BK364" s="6">
        <f t="shared" si="437"/>
        <v>149.735587776996</v>
      </c>
      <c r="BL364" s="6">
        <f t="shared" si="451"/>
        <v>213.49416339269692</v>
      </c>
      <c r="BM364" s="6">
        <f t="shared" si="438"/>
        <v>194.64793187377285</v>
      </c>
      <c r="BN364" s="6">
        <f t="shared" si="452"/>
        <v>127.25197362414461</v>
      </c>
      <c r="BO364" s="6">
        <f t="shared" si="439"/>
        <v>227.46596425050745</v>
      </c>
      <c r="BP364" s="6">
        <f t="shared" si="453"/>
        <v>38.321794400963569</v>
      </c>
      <c r="BQ364" s="6">
        <f t="shared" si="440"/>
        <v>241.91693539776605</v>
      </c>
      <c r="BR364" s="6">
        <f t="shared" si="454"/>
        <v>3.8284567561578191</v>
      </c>
      <c r="BS364" s="6">
        <f t="shared" si="441"/>
        <v>244.83265733860333</v>
      </c>
      <c r="BU364" s="6">
        <f t="shared" si="455"/>
        <v>4.0009178665813225</v>
      </c>
      <c r="BV364" s="6">
        <f t="shared" si="456"/>
        <v>5.2009705901493444</v>
      </c>
      <c r="BW364" s="6">
        <f t="shared" si="457"/>
        <v>6.0778646808024801</v>
      </c>
      <c r="BX364" s="6">
        <f t="shared" si="458"/>
        <v>6.463992985441898</v>
      </c>
      <c r="BY364" s="6">
        <f t="shared" si="459"/>
        <v>6.5419007439131356</v>
      </c>
      <c r="CA364" s="6">
        <f t="shared" si="460"/>
        <v>4.1547353298258951</v>
      </c>
      <c r="CB364" s="6">
        <f t="shared" si="461"/>
        <v>5.4009247329895667</v>
      </c>
      <c r="CC364" s="6">
        <f t="shared" si="462"/>
        <v>6.3115314938489719</v>
      </c>
      <c r="CD364" s="6">
        <f t="shared" si="472"/>
        <v>6.7125047111527207</v>
      </c>
      <c r="CE364" s="6">
        <f t="shared" si="463"/>
        <v>6.7934076757678312</v>
      </c>
      <c r="CG364" s="6">
        <f t="shared" si="464"/>
        <v>110.40871571026007</v>
      </c>
      <c r="CH364" s="6">
        <f t="shared" si="465"/>
        <v>143.52518658321992</v>
      </c>
      <c r="CI364" s="6">
        <f t="shared" si="466"/>
        <v>167.72382139440052</v>
      </c>
      <c r="CJ364" s="6">
        <f t="shared" si="467"/>
        <v>178.37935885761917</v>
      </c>
      <c r="CK364" s="6">
        <f t="shared" si="468"/>
        <v>180.52928940943636</v>
      </c>
    </row>
    <row r="365" spans="1:89">
      <c r="A365" s="6">
        <v>1</v>
      </c>
      <c r="B365" s="6">
        <f t="shared" si="481"/>
        <v>1342.8230815466854</v>
      </c>
      <c r="C365" s="11">
        <v>35.199999999986197</v>
      </c>
      <c r="D365" s="6">
        <f t="shared" si="476"/>
        <v>59.822451612905574</v>
      </c>
      <c r="E365" s="6">
        <f t="shared" si="477"/>
        <v>7.2015483871065733</v>
      </c>
      <c r="F365" s="6">
        <v>0</v>
      </c>
      <c r="G365" s="6">
        <v>0</v>
      </c>
      <c r="H365" s="11">
        <f t="shared" si="482"/>
        <v>67.024000000012151</v>
      </c>
      <c r="J365" s="6">
        <f t="shared" si="478"/>
        <v>89.255269176555743</v>
      </c>
      <c r="K365" s="6">
        <f t="shared" si="473"/>
        <v>10.744730823444241</v>
      </c>
      <c r="L365" s="6">
        <f t="shared" si="474"/>
        <v>0</v>
      </c>
      <c r="M365" s="6">
        <f t="shared" si="479"/>
        <v>0</v>
      </c>
      <c r="N365" s="11">
        <f t="shared" si="480"/>
        <v>99.999999999999986</v>
      </c>
      <c r="O365" s="6">
        <v>8.0000000000000002E-3</v>
      </c>
      <c r="P365" s="6">
        <f t="shared" si="411"/>
        <v>8.811830735476156E-2</v>
      </c>
      <c r="Q365" s="6">
        <f t="shared" si="412"/>
        <v>0.2196329990703042</v>
      </c>
      <c r="R365" s="6">
        <v>0.3</v>
      </c>
      <c r="S365" s="6">
        <f t="shared" si="475"/>
        <v>1.6608496465568858E-2</v>
      </c>
      <c r="T365" s="6">
        <v>0.12</v>
      </c>
      <c r="U365" s="6">
        <f t="shared" si="413"/>
        <v>0.6760922850468537</v>
      </c>
      <c r="V365" s="6">
        <f t="shared" si="414"/>
        <v>1.2141434934193254</v>
      </c>
      <c r="W365" s="6">
        <v>0.06</v>
      </c>
      <c r="X365" s="6">
        <f t="shared" si="442"/>
        <v>0.17975061915822468</v>
      </c>
      <c r="Y365" s="6">
        <v>2.6700000000000002E-2</v>
      </c>
      <c r="Z365" s="6">
        <v>0.21</v>
      </c>
      <c r="AA365" s="6">
        <v>0.442</v>
      </c>
      <c r="AB365" s="6">
        <v>0.5</v>
      </c>
      <c r="AC365" s="6">
        <f t="shared" si="443"/>
        <v>4.6395091599373293E-2</v>
      </c>
      <c r="AD365" s="6">
        <f t="shared" si="415"/>
        <v>0.1511528415528722</v>
      </c>
      <c r="AE365" s="6">
        <f t="shared" si="416"/>
        <v>0.77691859045455047</v>
      </c>
      <c r="AF365" s="6">
        <f t="shared" si="417"/>
        <v>1.569663124283962</v>
      </c>
      <c r="AG365" s="6">
        <f t="shared" si="418"/>
        <v>8.3233450111490477</v>
      </c>
      <c r="AH365" s="6">
        <f t="shared" si="444"/>
        <v>0.21838968685766752</v>
      </c>
      <c r="AI365" s="6">
        <f t="shared" si="419"/>
        <v>8.3448073704519746E-2</v>
      </c>
      <c r="AJ365" s="6">
        <f t="shared" si="420"/>
        <v>0.49246516260156509</v>
      </c>
      <c r="AK365" s="6">
        <f t="shared" si="421"/>
        <v>0.84880212002481914</v>
      </c>
      <c r="AL365" s="6">
        <f t="shared" si="422"/>
        <v>5.4237279428293812</v>
      </c>
      <c r="AM365" s="6">
        <f t="shared" si="445"/>
        <v>0.12739585892839489</v>
      </c>
      <c r="AN365" s="6">
        <f t="shared" si="423"/>
        <v>4.6069798843703165E-2</v>
      </c>
      <c r="AO365" s="6">
        <f t="shared" si="424"/>
        <v>0.31215875042234936</v>
      </c>
      <c r="AP365" s="6">
        <f t="shared" si="425"/>
        <v>0.45899341572879482</v>
      </c>
      <c r="AQ365" s="6">
        <f t="shared" si="426"/>
        <v>3.5342551292088276</v>
      </c>
      <c r="AR365" s="6">
        <f t="shared" si="446"/>
        <v>7.466034044175357E-2</v>
      </c>
      <c r="AS365" s="6">
        <f t="shared" si="427"/>
        <v>2.5434096573811238E-2</v>
      </c>
      <c r="AT365" s="6">
        <f t="shared" si="428"/>
        <v>0.19786797699653755</v>
      </c>
      <c r="AU365" s="6">
        <f t="shared" si="429"/>
        <v>0.24820267375890381</v>
      </c>
      <c r="AV365" s="6">
        <f t="shared" si="430"/>
        <v>2.3030209940476438</v>
      </c>
      <c r="AW365" s="6">
        <f t="shared" si="447"/>
        <v>4.3961652873652897E-2</v>
      </c>
      <c r="AX365" s="6">
        <f t="shared" si="431"/>
        <v>1.4041590906889195E-2</v>
      </c>
      <c r="AY365" s="6">
        <f t="shared" si="432"/>
        <v>0.12542251744578761</v>
      </c>
      <c r="AZ365" s="6">
        <f t="shared" si="433"/>
        <v>0.13421666880177904</v>
      </c>
      <c r="BA365" s="6">
        <f t="shared" si="434"/>
        <v>1.5007138718396718</v>
      </c>
      <c r="BB365" s="6">
        <f t="shared" si="448"/>
        <v>2.6009171652151997E-2</v>
      </c>
      <c r="BD365" s="6">
        <f t="shared" si="470"/>
        <v>0.44400087250795905</v>
      </c>
      <c r="BE365" s="6">
        <f t="shared" si="469"/>
        <v>3593.7368601799353</v>
      </c>
      <c r="BF365" s="6">
        <f t="shared" si="449"/>
        <v>27.849669447912166</v>
      </c>
      <c r="BG365" s="6">
        <f t="shared" si="435"/>
        <v>37.398105562429244</v>
      </c>
      <c r="BH365" s="6">
        <f t="shared" si="471"/>
        <v>4.4780220452026287E-2</v>
      </c>
      <c r="BI365" s="6">
        <f t="shared" si="436"/>
        <v>1.3524679409422697</v>
      </c>
      <c r="BJ365" s="6">
        <f t="shared" si="450"/>
        <v>235.11176925994306</v>
      </c>
      <c r="BK365" s="6">
        <f t="shared" si="437"/>
        <v>149.97813374711785</v>
      </c>
      <c r="BL365" s="6">
        <f t="shared" si="451"/>
        <v>212.36487675902117</v>
      </c>
      <c r="BM365" s="6">
        <f t="shared" si="438"/>
        <v>194.69826410356046</v>
      </c>
      <c r="BN365" s="6">
        <f t="shared" si="452"/>
        <v>125.56178147217129</v>
      </c>
      <c r="BO365" s="6">
        <f t="shared" si="439"/>
        <v>227.176463731251</v>
      </c>
      <c r="BP365" s="6">
        <f t="shared" si="453"/>
        <v>37.293196995246497</v>
      </c>
      <c r="BQ365" s="6">
        <f t="shared" si="440"/>
        <v>241.33561795912294</v>
      </c>
      <c r="BR365" s="6">
        <f t="shared" si="454"/>
        <v>3.6396191465231444</v>
      </c>
      <c r="BS365" s="6">
        <f t="shared" si="441"/>
        <v>244.14744984373993</v>
      </c>
      <c r="BU365" s="6">
        <f t="shared" si="455"/>
        <v>4.0103136640639994</v>
      </c>
      <c r="BV365" s="6">
        <f t="shared" si="456"/>
        <v>5.2060996453028245</v>
      </c>
      <c r="BW365" s="6">
        <f t="shared" si="457"/>
        <v>6.0745446945707391</v>
      </c>
      <c r="BX365" s="6">
        <f t="shared" si="458"/>
        <v>6.4531508837060638</v>
      </c>
      <c r="BY365" s="6">
        <f t="shared" si="459"/>
        <v>6.5283373628693777</v>
      </c>
      <c r="CA365" s="6">
        <f t="shared" si="460"/>
        <v>4.1733198501241562</v>
      </c>
      <c r="CB365" s="6">
        <f t="shared" si="461"/>
        <v>5.4177106359927558</v>
      </c>
      <c r="CC365" s="6">
        <f t="shared" si="462"/>
        <v>6.3214551473831744</v>
      </c>
      <c r="CD365" s="6">
        <f t="shared" si="472"/>
        <v>6.7154504447228636</v>
      </c>
      <c r="CE365" s="6">
        <f t="shared" si="463"/>
        <v>6.7936930093294494</v>
      </c>
      <c r="CG365" s="6">
        <f t="shared" si="464"/>
        <v>110.89219138357358</v>
      </c>
      <c r="CH365" s="6">
        <f t="shared" si="465"/>
        <v>143.9577665463282</v>
      </c>
      <c r="CI365" s="6">
        <f t="shared" si="466"/>
        <v>167.97179205074264</v>
      </c>
      <c r="CJ365" s="6">
        <f t="shared" si="467"/>
        <v>178.44091579056837</v>
      </c>
      <c r="CK365" s="6">
        <f t="shared" si="468"/>
        <v>180.51995352558333</v>
      </c>
    </row>
    <row r="366" spans="1:89">
      <c r="A366" s="6">
        <v>1</v>
      </c>
      <c r="B366" s="6">
        <f t="shared" si="481"/>
        <v>1343.5373672609705</v>
      </c>
      <c r="C366" s="11">
        <v>35.299999999986099</v>
      </c>
      <c r="D366" s="6">
        <f t="shared" si="476"/>
        <v>59.805451612905586</v>
      </c>
      <c r="E366" s="6">
        <f t="shared" si="477"/>
        <v>7.1305483871066428</v>
      </c>
      <c r="F366" s="6">
        <v>0</v>
      </c>
      <c r="G366" s="6">
        <v>0</v>
      </c>
      <c r="H366" s="11">
        <f t="shared" si="482"/>
        <v>66.936000000012228</v>
      </c>
      <c r="J366" s="6">
        <f t="shared" si="478"/>
        <v>89.347214672066826</v>
      </c>
      <c r="K366" s="6">
        <f t="shared" si="473"/>
        <v>10.652785327933159</v>
      </c>
      <c r="L366" s="6">
        <f t="shared" si="474"/>
        <v>0</v>
      </c>
      <c r="M366" s="6">
        <f t="shared" si="479"/>
        <v>0</v>
      </c>
      <c r="N366" s="11">
        <f t="shared" si="480"/>
        <v>99.999999999999986</v>
      </c>
      <c r="O366" s="6">
        <v>8.0000000000000002E-3</v>
      </c>
      <c r="P366" s="6">
        <f t="shared" si="411"/>
        <v>8.7909970741119461E-2</v>
      </c>
      <c r="Q366" s="6">
        <f t="shared" si="412"/>
        <v>0.21950596653543897</v>
      </c>
      <c r="R366" s="6">
        <v>0.3</v>
      </c>
      <c r="S366" s="6">
        <f t="shared" si="475"/>
        <v>1.6512637638665652E-2</v>
      </c>
      <c r="T366" s="6">
        <v>0.12</v>
      </c>
      <c r="U366" s="6">
        <f t="shared" si="413"/>
        <v>0.67612335683920277</v>
      </c>
      <c r="V366" s="6">
        <f t="shared" si="414"/>
        <v>1.2124768066233638</v>
      </c>
      <c r="W366" s="6">
        <v>0.06</v>
      </c>
      <c r="X366" s="6">
        <f t="shared" si="442"/>
        <v>0.17924262736257596</v>
      </c>
      <c r="Y366" s="6">
        <v>2.6700000000000002E-2</v>
      </c>
      <c r="Z366" s="6">
        <v>0.21</v>
      </c>
      <c r="AA366" s="6">
        <v>0.442</v>
      </c>
      <c r="AB366" s="6">
        <v>0.5</v>
      </c>
      <c r="AC366" s="6">
        <f t="shared" si="443"/>
        <v>4.6226555506101476E-2</v>
      </c>
      <c r="AD366" s="6">
        <f t="shared" si="415"/>
        <v>0.15097490636501373</v>
      </c>
      <c r="AE366" s="6">
        <f t="shared" si="416"/>
        <v>0.77399874791928291</v>
      </c>
      <c r="AF366" s="6">
        <f t="shared" si="417"/>
        <v>1.5640238810058873</v>
      </c>
      <c r="AG366" s="6">
        <f t="shared" si="418"/>
        <v>8.310532776609012</v>
      </c>
      <c r="AH366" s="6">
        <f t="shared" si="444"/>
        <v>0.21734429874763245</v>
      </c>
      <c r="AI366" s="6">
        <f t="shared" si="419"/>
        <v>8.3349839701648859E-2</v>
      </c>
      <c r="AJ366" s="6">
        <f t="shared" si="420"/>
        <v>0.49061436285681942</v>
      </c>
      <c r="AK366" s="6">
        <f t="shared" si="421"/>
        <v>0.84575267484405847</v>
      </c>
      <c r="AL366" s="6">
        <f t="shared" si="422"/>
        <v>5.415379127011728</v>
      </c>
      <c r="AM366" s="6">
        <f t="shared" si="445"/>
        <v>0.1267348550701998</v>
      </c>
      <c r="AN366" s="6">
        <f t="shared" si="423"/>
        <v>4.6015566066947906E-2</v>
      </c>
      <c r="AO366" s="6">
        <f t="shared" si="424"/>
        <v>0.31098558452255298</v>
      </c>
      <c r="AP366" s="6">
        <f t="shared" si="425"/>
        <v>0.45734441506471291</v>
      </c>
      <c r="AQ366" s="6">
        <f t="shared" si="426"/>
        <v>3.5288148037652602</v>
      </c>
      <c r="AR366" s="6">
        <f t="shared" si="446"/>
        <v>7.424225331640838E-2</v>
      </c>
      <c r="AS366" s="6">
        <f t="shared" si="427"/>
        <v>2.5404155881295108E-2</v>
      </c>
      <c r="AT366" s="6">
        <f t="shared" si="428"/>
        <v>0.1971243426663771</v>
      </c>
      <c r="AU366" s="6">
        <f t="shared" si="429"/>
        <v>0.24731096952126136</v>
      </c>
      <c r="AV366" s="6">
        <f t="shared" si="430"/>
        <v>2.2994759235156836</v>
      </c>
      <c r="AW366" s="6">
        <f t="shared" si="447"/>
        <v>4.3697138744235725E-2</v>
      </c>
      <c r="AX366" s="6">
        <f t="shared" si="431"/>
        <v>1.4025061326034592E-2</v>
      </c>
      <c r="AY366" s="6">
        <f t="shared" si="432"/>
        <v>0.12495115016764814</v>
      </c>
      <c r="AZ366" s="6">
        <f t="shared" si="433"/>
        <v>0.13373447588048504</v>
      </c>
      <c r="BA366" s="6">
        <f t="shared" si="434"/>
        <v>1.4984038032220981</v>
      </c>
      <c r="BB366" s="6">
        <f t="shared" si="448"/>
        <v>2.5841779443004097E-2</v>
      </c>
      <c r="BD366" s="6">
        <f t="shared" si="470"/>
        <v>0.40795780780437557</v>
      </c>
      <c r="BE366" s="6">
        <f t="shared" si="469"/>
        <v>3583.5574581902188</v>
      </c>
      <c r="BF366" s="6">
        <f t="shared" si="449"/>
        <v>27.732576931960157</v>
      </c>
      <c r="BG366" s="6">
        <f t="shared" si="435"/>
        <v>37.370724461493083</v>
      </c>
      <c r="BH366" s="6">
        <f t="shared" si="471"/>
        <v>4.354466956489017E-2</v>
      </c>
      <c r="BI366" s="6">
        <f t="shared" si="436"/>
        <v>1.3487599430063586</v>
      </c>
      <c r="BJ366" s="6">
        <f t="shared" si="450"/>
        <v>234.93862092955274</v>
      </c>
      <c r="BK366" s="6">
        <f t="shared" si="437"/>
        <v>150.21881501392346</v>
      </c>
      <c r="BL366" s="6">
        <f t="shared" si="451"/>
        <v>211.22503278348478</v>
      </c>
      <c r="BM366" s="6">
        <f t="shared" si="438"/>
        <v>194.74508214514663</v>
      </c>
      <c r="BN366" s="6">
        <f t="shared" si="452"/>
        <v>123.87650589784934</v>
      </c>
      <c r="BO366" s="6">
        <f t="shared" si="439"/>
        <v>226.88382928979678</v>
      </c>
      <c r="BP366" s="6">
        <f t="shared" si="453"/>
        <v>36.28294007047981</v>
      </c>
      <c r="BQ366" s="6">
        <f t="shared" si="440"/>
        <v>240.75473218606766</v>
      </c>
      <c r="BR366" s="6">
        <f t="shared" si="454"/>
        <v>3.458513961887772</v>
      </c>
      <c r="BS366" s="6">
        <f t="shared" si="441"/>
        <v>243.46561149846596</v>
      </c>
      <c r="BU366" s="6">
        <f t="shared" si="455"/>
        <v>4.0196923441692824</v>
      </c>
      <c r="BV366" s="6">
        <f t="shared" si="456"/>
        <v>5.2111668947122656</v>
      </c>
      <c r="BW366" s="6">
        <f t="shared" si="457"/>
        <v>6.0711648639185096</v>
      </c>
      <c r="BX366" s="6">
        <f t="shared" si="458"/>
        <v>6.4423351608862207</v>
      </c>
      <c r="BY366" s="6">
        <f t="shared" si="459"/>
        <v>6.5148753471272336</v>
      </c>
      <c r="CA366" s="6">
        <f t="shared" si="460"/>
        <v>4.191890789154181</v>
      </c>
      <c r="CB366" s="6">
        <f t="shared" si="461"/>
        <v>5.4344065755121864</v>
      </c>
      <c r="CC366" s="6">
        <f t="shared" si="462"/>
        <v>6.3312457505391437</v>
      </c>
      <c r="CD366" s="6">
        <f t="shared" si="472"/>
        <v>6.7183165051762419</v>
      </c>
      <c r="CE366" s="6">
        <f t="shared" si="463"/>
        <v>6.793964219606007</v>
      </c>
      <c r="CG366" s="6">
        <f t="shared" si="464"/>
        <v>111.37550146921532</v>
      </c>
      <c r="CH366" s="6">
        <f t="shared" si="465"/>
        <v>144.38824577712754</v>
      </c>
      <c r="CI366" s="6">
        <f t="shared" si="466"/>
        <v>168.21661294602012</v>
      </c>
      <c r="CJ366" s="6">
        <f t="shared" si="467"/>
        <v>178.50080248485898</v>
      </c>
      <c r="CK366" s="6">
        <f t="shared" si="468"/>
        <v>180.51070745457196</v>
      </c>
    </row>
    <row r="367" spans="1:89">
      <c r="A367" s="6">
        <v>1</v>
      </c>
      <c r="B367" s="6">
        <f t="shared" si="481"/>
        <v>1344.2516529752556</v>
      </c>
      <c r="C367" s="11">
        <v>35.399999999986001</v>
      </c>
      <c r="D367" s="6">
        <f t="shared" si="476"/>
        <v>59.788451612905604</v>
      </c>
      <c r="E367" s="6">
        <f t="shared" si="477"/>
        <v>7.0595483871067124</v>
      </c>
      <c r="F367" s="6">
        <v>0</v>
      </c>
      <c r="G367" s="6">
        <v>0</v>
      </c>
      <c r="H367" s="11">
        <f t="shared" si="482"/>
        <v>66.84800000001232</v>
      </c>
      <c r="J367" s="6">
        <f t="shared" si="478"/>
        <v>89.439402245234831</v>
      </c>
      <c r="K367" s="6">
        <f t="shared" si="473"/>
        <v>10.560597754765155</v>
      </c>
      <c r="L367" s="6">
        <f t="shared" si="474"/>
        <v>0</v>
      </c>
      <c r="M367" s="6">
        <f t="shared" si="479"/>
        <v>0</v>
      </c>
      <c r="N367" s="11">
        <f t="shared" si="480"/>
        <v>99.999999999999986</v>
      </c>
      <c r="O367" s="6">
        <v>8.0000000000000002E-3</v>
      </c>
      <c r="P367" s="6">
        <f t="shared" si="411"/>
        <v>8.7702310055210786E-2</v>
      </c>
      <c r="Q367" s="6">
        <f t="shared" si="412"/>
        <v>0.21937911957864095</v>
      </c>
      <c r="R367" s="6">
        <v>0.3</v>
      </c>
      <c r="S367" s="6">
        <f t="shared" si="475"/>
        <v>1.6417040366186551E-2</v>
      </c>
      <c r="T367" s="6">
        <v>0.12</v>
      </c>
      <c r="U367" s="6">
        <f t="shared" si="413"/>
        <v>0.67615440261346726</v>
      </c>
      <c r="V367" s="6">
        <f t="shared" si="414"/>
        <v>1.2108138768055239</v>
      </c>
      <c r="W367" s="6">
        <v>0.06</v>
      </c>
      <c r="X367" s="6">
        <f t="shared" si="442"/>
        <v>0.17873322935542535</v>
      </c>
      <c r="Y367" s="6">
        <v>2.6700000000000002E-2</v>
      </c>
      <c r="Z367" s="6">
        <v>0.21</v>
      </c>
      <c r="AA367" s="6">
        <v>0.442</v>
      </c>
      <c r="AB367" s="6">
        <v>0.5</v>
      </c>
      <c r="AC367" s="6">
        <f t="shared" si="443"/>
        <v>4.6057575684484521E-2</v>
      </c>
      <c r="AD367" s="6">
        <f t="shared" si="415"/>
        <v>0.15079733752423019</v>
      </c>
      <c r="AE367" s="6">
        <f t="shared" si="416"/>
        <v>0.77109244326946413</v>
      </c>
      <c r="AF367" s="6">
        <f t="shared" si="417"/>
        <v>1.5584098515843814</v>
      </c>
      <c r="AG367" s="6">
        <f t="shared" si="418"/>
        <v>8.2977515544150044</v>
      </c>
      <c r="AH367" s="6">
        <f t="shared" si="444"/>
        <v>0.21630420853447949</v>
      </c>
      <c r="AI367" s="6">
        <f t="shared" si="419"/>
        <v>8.3251807950733045E-2</v>
      </c>
      <c r="AJ367" s="6">
        <f t="shared" si="420"/>
        <v>0.48877214436761407</v>
      </c>
      <c r="AK367" s="6">
        <f t="shared" si="421"/>
        <v>0.84271686416523539</v>
      </c>
      <c r="AL367" s="6">
        <f t="shared" si="422"/>
        <v>5.4070505197193119</v>
      </c>
      <c r="AM367" s="6">
        <f t="shared" si="445"/>
        <v>0.12607717949349026</v>
      </c>
      <c r="AN367" s="6">
        <f t="shared" si="423"/>
        <v>4.5961444948934088E-2</v>
      </c>
      <c r="AO367" s="6">
        <f t="shared" si="424"/>
        <v>0.30981785802072825</v>
      </c>
      <c r="AP367" s="6">
        <f t="shared" si="425"/>
        <v>0.45570278731649494</v>
      </c>
      <c r="AQ367" s="6">
        <f t="shared" si="426"/>
        <v>3.5233876467705398</v>
      </c>
      <c r="AR367" s="6">
        <f t="shared" si="446"/>
        <v>7.3826259383597839E-2</v>
      </c>
      <c r="AS367" s="6">
        <f t="shared" si="427"/>
        <v>2.5374276833051029E-2</v>
      </c>
      <c r="AT367" s="6">
        <f t="shared" si="428"/>
        <v>0.19638415620583841</v>
      </c>
      <c r="AU367" s="6">
        <f t="shared" si="429"/>
        <v>0.24642325221974512</v>
      </c>
      <c r="AV367" s="6">
        <f t="shared" si="430"/>
        <v>2.2959394339188979</v>
      </c>
      <c r="AW367" s="6">
        <f t="shared" si="447"/>
        <v>4.3433942314520212E-2</v>
      </c>
      <c r="AX367" s="6">
        <f t="shared" si="431"/>
        <v>1.4008565777591853E-2</v>
      </c>
      <c r="AY367" s="6">
        <f t="shared" si="432"/>
        <v>0.12448196838963017</v>
      </c>
      <c r="AZ367" s="6">
        <f t="shared" si="433"/>
        <v>0.13325443891213651</v>
      </c>
      <c r="BA367" s="6">
        <f t="shared" si="434"/>
        <v>1.496099326185532</v>
      </c>
      <c r="BB367" s="6">
        <f t="shared" si="448"/>
        <v>2.567521745345144E-2</v>
      </c>
      <c r="BD367" s="6">
        <f t="shared" si="470"/>
        <v>0.37459435059670865</v>
      </c>
      <c r="BE367" s="6">
        <f t="shared" si="469"/>
        <v>3573.4354726991519</v>
      </c>
      <c r="BF367" s="6">
        <f t="shared" si="449"/>
        <v>27.615440214476767</v>
      </c>
      <c r="BG367" s="6">
        <f t="shared" si="435"/>
        <v>37.343167161360284</v>
      </c>
      <c r="BH367" s="6">
        <f t="shared" si="471"/>
        <v>4.2336959938035948E-2</v>
      </c>
      <c r="BI367" s="6">
        <f t="shared" si="436"/>
        <v>1.3450694826022129</v>
      </c>
      <c r="BJ367" s="6">
        <f t="shared" si="450"/>
        <v>234.75528176831406</v>
      </c>
      <c r="BK367" s="6">
        <f t="shared" si="437"/>
        <v>150.45761859232556</v>
      </c>
      <c r="BL367" s="6">
        <f t="shared" si="451"/>
        <v>210.07474955543964</v>
      </c>
      <c r="BM367" s="6">
        <f t="shared" si="438"/>
        <v>194.78838629037341</v>
      </c>
      <c r="BN367" s="6">
        <f t="shared" si="452"/>
        <v>122.19641763732892</v>
      </c>
      <c r="BO367" s="6">
        <f t="shared" si="439"/>
        <v>226.58810213823631</v>
      </c>
      <c r="BP367" s="6">
        <f t="shared" si="453"/>
        <v>35.290956982811608</v>
      </c>
      <c r="BQ367" s="6">
        <f t="shared" si="440"/>
        <v>240.17432604142601</v>
      </c>
      <c r="BR367" s="6">
        <f t="shared" si="454"/>
        <v>3.2849035656617325</v>
      </c>
      <c r="BS367" s="6">
        <f t="shared" si="441"/>
        <v>242.78713492238498</v>
      </c>
      <c r="BU367" s="6">
        <f t="shared" si="455"/>
        <v>4.0290535064205013</v>
      </c>
      <c r="BV367" s="6">
        <f t="shared" si="456"/>
        <v>5.2161720897611712</v>
      </c>
      <c r="BW367" s="6">
        <f t="shared" si="457"/>
        <v>6.0677258883572014</v>
      </c>
      <c r="BX367" s="6">
        <f t="shared" si="458"/>
        <v>6.4315467674080722</v>
      </c>
      <c r="BY367" s="6">
        <f t="shared" si="459"/>
        <v>6.5015142897038913</v>
      </c>
      <c r="CA367" s="6">
        <f t="shared" si="460"/>
        <v>4.2104473339959094</v>
      </c>
      <c r="CB367" s="6">
        <f t="shared" si="461"/>
        <v>5.4510117162754401</v>
      </c>
      <c r="CC367" s="6">
        <f t="shared" si="462"/>
        <v>6.3409037009162974</v>
      </c>
      <c r="CD367" s="6">
        <f t="shared" si="472"/>
        <v>6.7211043231742815</v>
      </c>
      <c r="CE367" s="6">
        <f t="shared" si="463"/>
        <v>6.7942218847175271</v>
      </c>
      <c r="CG367" s="6">
        <f t="shared" si="464"/>
        <v>111.85862183211948</v>
      </c>
      <c r="CH367" s="6">
        <f t="shared" si="465"/>
        <v>144.81659781138578</v>
      </c>
      <c r="CI367" s="6">
        <f t="shared" si="466"/>
        <v>168.45828789444539</v>
      </c>
      <c r="CJ367" s="6">
        <f t="shared" si="467"/>
        <v>178.55904780233163</v>
      </c>
      <c r="CK367" s="6">
        <f t="shared" si="468"/>
        <v>180.50155628591133</v>
      </c>
    </row>
    <row r="368" spans="1:89">
      <c r="A368" s="6">
        <v>1</v>
      </c>
      <c r="B368" s="6">
        <f t="shared" si="481"/>
        <v>1344.9659386895405</v>
      </c>
      <c r="C368" s="11">
        <v>35.499999999985903</v>
      </c>
      <c r="D368" s="6">
        <f t="shared" si="476"/>
        <v>59.771451612905622</v>
      </c>
      <c r="E368" s="6">
        <f t="shared" si="477"/>
        <v>6.9885483871067819</v>
      </c>
      <c r="F368" s="6">
        <v>0</v>
      </c>
      <c r="G368" s="6">
        <v>0</v>
      </c>
      <c r="H368" s="11">
        <f t="shared" si="482"/>
        <v>66.760000000012411</v>
      </c>
      <c r="J368" s="6">
        <f t="shared" si="478"/>
        <v>89.531832853347083</v>
      </c>
      <c r="K368" s="6">
        <f t="shared" si="473"/>
        <v>10.46816714665291</v>
      </c>
      <c r="L368" s="6">
        <f t="shared" si="474"/>
        <v>0</v>
      </c>
      <c r="M368" s="6">
        <f t="shared" si="479"/>
        <v>0</v>
      </c>
      <c r="N368" s="11">
        <f t="shared" si="480"/>
        <v>100</v>
      </c>
      <c r="O368" s="6">
        <v>8.0000000000000002E-3</v>
      </c>
      <c r="P368" s="6">
        <f t="shared" si="411"/>
        <v>8.749532259081387E-2</v>
      </c>
      <c r="Q368" s="6">
        <f t="shared" si="412"/>
        <v>0.21925245781469446</v>
      </c>
      <c r="R368" s="6">
        <v>0.3</v>
      </c>
      <c r="S368" s="6">
        <f t="shared" si="475"/>
        <v>1.6321703242577326E-2</v>
      </c>
      <c r="T368" s="6">
        <v>0.12</v>
      </c>
      <c r="U368" s="6">
        <f t="shared" si="413"/>
        <v>0.67618542240228052</v>
      </c>
      <c r="V368" s="6">
        <f t="shared" si="414"/>
        <v>1.209154692837757</v>
      </c>
      <c r="W368" s="6">
        <v>0.06</v>
      </c>
      <c r="X368" s="6">
        <f t="shared" si="442"/>
        <v>0.17822241966238825</v>
      </c>
      <c r="Y368" s="6">
        <v>2.6700000000000002E-2</v>
      </c>
      <c r="Z368" s="6">
        <v>0.21</v>
      </c>
      <c r="AA368" s="6">
        <v>0.442</v>
      </c>
      <c r="AB368" s="6">
        <v>0.5</v>
      </c>
      <c r="AC368" s="6">
        <f t="shared" si="443"/>
        <v>4.5888150379814779E-2</v>
      </c>
      <c r="AD368" s="6">
        <f t="shared" si="415"/>
        <v>0.15062013402287183</v>
      </c>
      <c r="AE368" s="6">
        <f t="shared" si="416"/>
        <v>0.76819960299324319</v>
      </c>
      <c r="AF368" s="6">
        <f t="shared" si="417"/>
        <v>1.5528209033486635</v>
      </c>
      <c r="AG368" s="6">
        <f t="shared" si="418"/>
        <v>8.2850012471880223</v>
      </c>
      <c r="AH368" s="6">
        <f t="shared" si="444"/>
        <v>0.21526938509810173</v>
      </c>
      <c r="AI368" s="6">
        <f t="shared" si="419"/>
        <v>8.3153977895471562E-2</v>
      </c>
      <c r="AJ368" s="6">
        <f t="shared" si="420"/>
        <v>0.48693846053701351</v>
      </c>
      <c r="AK368" s="6">
        <f t="shared" si="421"/>
        <v>0.83969461624605202</v>
      </c>
      <c r="AL368" s="6">
        <f t="shared" si="422"/>
        <v>5.39874205749721</v>
      </c>
      <c r="AM368" s="6">
        <f t="shared" si="445"/>
        <v>0.12542281245063586</v>
      </c>
      <c r="AN368" s="6">
        <f t="shared" si="423"/>
        <v>4.5907435182540632E-2</v>
      </c>
      <c r="AO368" s="6">
        <f t="shared" si="424"/>
        <v>0.30865554138048895</v>
      </c>
      <c r="AP368" s="6">
        <f t="shared" si="425"/>
        <v>0.45406849368918323</v>
      </c>
      <c r="AQ368" s="6">
        <f t="shared" si="426"/>
        <v>3.5179736168756359</v>
      </c>
      <c r="AR368" s="6">
        <f t="shared" si="446"/>
        <v>7.341234611400696E-2</v>
      </c>
      <c r="AS368" s="6">
        <f t="shared" si="427"/>
        <v>2.5344459259524374E-2</v>
      </c>
      <c r="AT368" s="6">
        <f t="shared" si="428"/>
        <v>0.19564739889270083</v>
      </c>
      <c r="AU368" s="6">
        <f t="shared" si="429"/>
        <v>0.24553950087581383</v>
      </c>
      <c r="AV368" s="6">
        <f t="shared" si="430"/>
        <v>2.2924114983130846</v>
      </c>
      <c r="AW368" s="6">
        <f t="shared" si="447"/>
        <v>4.3172055635988686E-2</v>
      </c>
      <c r="AX368" s="6">
        <f t="shared" si="431"/>
        <v>1.3992104167953701E-2</v>
      </c>
      <c r="AY368" s="6">
        <f t="shared" si="432"/>
        <v>0.1240149602442852</v>
      </c>
      <c r="AZ368" s="6">
        <f t="shared" si="433"/>
        <v>0.13277654655249677</v>
      </c>
      <c r="BA368" s="6">
        <f t="shared" si="434"/>
        <v>1.4938004231723656</v>
      </c>
      <c r="BB368" s="6">
        <f t="shared" si="448"/>
        <v>2.5509480641545446E-2</v>
      </c>
      <c r="BD368" s="6">
        <f t="shared" si="470"/>
        <v>0.34373110005067342</v>
      </c>
      <c r="BE368" s="6">
        <f t="shared" si="469"/>
        <v>3563.3704255397238</v>
      </c>
      <c r="BF368" s="6">
        <f t="shared" si="449"/>
        <v>27.498259253911087</v>
      </c>
      <c r="BG368" s="6">
        <f t="shared" si="435"/>
        <v>37.315435026409745</v>
      </c>
      <c r="BH368" s="6">
        <f t="shared" si="471"/>
        <v>4.1156608913275515E-2</v>
      </c>
      <c r="BI368" s="6">
        <f t="shared" si="436"/>
        <v>1.3413964885918237</v>
      </c>
      <c r="BJ368" s="6">
        <f t="shared" si="450"/>
        <v>234.56171191623355</v>
      </c>
      <c r="BK368" s="6">
        <f t="shared" si="437"/>
        <v>150.69453153126602</v>
      </c>
      <c r="BL368" s="6">
        <f t="shared" si="451"/>
        <v>208.91414789409563</v>
      </c>
      <c r="BM368" s="6">
        <f t="shared" si="438"/>
        <v>194.82817716813037</v>
      </c>
      <c r="BN368" s="6">
        <f t="shared" si="452"/>
        <v>120.52178587059608</v>
      </c>
      <c r="BO368" s="6">
        <f t="shared" si="439"/>
        <v>226.28932378255297</v>
      </c>
      <c r="BP368" s="6">
        <f t="shared" si="453"/>
        <v>34.317174740491247</v>
      </c>
      <c r="BQ368" s="6">
        <f t="shared" si="440"/>
        <v>239.5944467419871</v>
      </c>
      <c r="BR368" s="6">
        <f t="shared" si="454"/>
        <v>3.1185541786628148</v>
      </c>
      <c r="BS368" s="6">
        <f t="shared" si="441"/>
        <v>242.11201215972699</v>
      </c>
      <c r="BU368" s="6">
        <f t="shared" si="455"/>
        <v>4.0383967498868225</v>
      </c>
      <c r="BV368" s="6">
        <f t="shared" si="456"/>
        <v>5.2211149898223628</v>
      </c>
      <c r="BW368" s="6">
        <f t="shared" si="457"/>
        <v>6.0642284787085625</v>
      </c>
      <c r="BX368" s="6">
        <f t="shared" si="458"/>
        <v>6.4207866415711292</v>
      </c>
      <c r="BY368" s="6">
        <f t="shared" si="459"/>
        <v>6.4882537745673838</v>
      </c>
      <c r="CA368" s="6">
        <f t="shared" si="460"/>
        <v>4.2289886690194765</v>
      </c>
      <c r="CB368" s="6">
        <f t="shared" si="461"/>
        <v>5.4675252331820321</v>
      </c>
      <c r="CC368" s="6">
        <f t="shared" si="462"/>
        <v>6.3504294181898917</v>
      </c>
      <c r="CD368" s="6">
        <f t="shared" si="472"/>
        <v>6.7238153245237493</v>
      </c>
      <c r="CE368" s="6">
        <f t="shared" si="463"/>
        <v>6.7944665652618932</v>
      </c>
      <c r="CG368" s="6">
        <f t="shared" si="464"/>
        <v>112.34152826019599</v>
      </c>
      <c r="CH368" s="6">
        <f t="shared" si="465"/>
        <v>145.24279646255658</v>
      </c>
      <c r="CI368" s="6">
        <f t="shared" si="466"/>
        <v>168.69682134035392</v>
      </c>
      <c r="CJ368" s="6">
        <f t="shared" si="467"/>
        <v>178.61568058338179</v>
      </c>
      <c r="CK368" s="6">
        <f t="shared" si="468"/>
        <v>180.49250480288066</v>
      </c>
    </row>
    <row r="369" spans="1:89">
      <c r="A369" s="6">
        <v>1</v>
      </c>
      <c r="B369" s="6">
        <f t="shared" si="481"/>
        <v>1345.6802244038256</v>
      </c>
      <c r="C369" s="11">
        <v>35.599999999985798</v>
      </c>
      <c r="D369" s="6">
        <f t="shared" si="476"/>
        <v>59.75445161290564</v>
      </c>
      <c r="E369" s="6">
        <f t="shared" si="477"/>
        <v>6.9175483871068568</v>
      </c>
      <c r="F369" s="6">
        <v>0</v>
      </c>
      <c r="G369" s="6">
        <v>0</v>
      </c>
      <c r="H369" s="11">
        <f t="shared" si="482"/>
        <v>66.672000000012503</v>
      </c>
      <c r="J369" s="6">
        <f t="shared" si="478"/>
        <v>89.624507458744958</v>
      </c>
      <c r="K369" s="6">
        <f t="shared" si="473"/>
        <v>10.375492541255039</v>
      </c>
      <c r="L369" s="6">
        <f t="shared" si="474"/>
        <v>0</v>
      </c>
      <c r="M369" s="6">
        <f t="shared" si="479"/>
        <v>0</v>
      </c>
      <c r="N369" s="11">
        <f t="shared" si="480"/>
        <v>100</v>
      </c>
      <c r="O369" s="6">
        <v>8.0000000000000002E-3</v>
      </c>
      <c r="P369" s="6">
        <f t="shared" si="411"/>
        <v>8.728900565445516E-2</v>
      </c>
      <c r="Q369" s="6">
        <f t="shared" si="412"/>
        <v>0.21912598085940838</v>
      </c>
      <c r="R369" s="6">
        <v>0.3</v>
      </c>
      <c r="S369" s="6">
        <f t="shared" si="475"/>
        <v>1.6226624867713282E-2</v>
      </c>
      <c r="T369" s="6">
        <v>0.12</v>
      </c>
      <c r="U369" s="6">
        <f t="shared" si="413"/>
        <v>0.67621641623822104</v>
      </c>
      <c r="V369" s="6">
        <f t="shared" si="414"/>
        <v>1.2074992436323004</v>
      </c>
      <c r="W369" s="6">
        <v>0.06</v>
      </c>
      <c r="X369" s="6">
        <f t="shared" si="442"/>
        <v>0.17771019278003269</v>
      </c>
      <c r="Y369" s="6">
        <v>2.6700000000000002E-2</v>
      </c>
      <c r="Z369" s="6">
        <v>0.21</v>
      </c>
      <c r="AA369" s="6">
        <v>0.442</v>
      </c>
      <c r="AB369" s="6">
        <v>0.5</v>
      </c>
      <c r="AC369" s="6">
        <f t="shared" si="443"/>
        <v>4.571827782812049E-2</v>
      </c>
      <c r="AD369" s="6">
        <f t="shared" si="415"/>
        <v>0.15044329485670987</v>
      </c>
      <c r="AE369" s="6">
        <f t="shared" si="416"/>
        <v>0.76532015403276743</v>
      </c>
      <c r="AF369" s="6">
        <f t="shared" si="417"/>
        <v>1.5472569044245097</v>
      </c>
      <c r="AG369" s="6">
        <f t="shared" si="418"/>
        <v>8.2722817579199308</v>
      </c>
      <c r="AH369" s="6">
        <f t="shared" si="444"/>
        <v>0.21423979751842498</v>
      </c>
      <c r="AI369" s="6">
        <f t="shared" si="419"/>
        <v>8.3056348981452269E-2</v>
      </c>
      <c r="AJ369" s="6">
        <f t="shared" si="420"/>
        <v>0.48511326505585767</v>
      </c>
      <c r="AK369" s="6">
        <f t="shared" si="421"/>
        <v>0.83668585977495114</v>
      </c>
      <c r="AL369" s="6">
        <f t="shared" si="422"/>
        <v>5.3904536771321716</v>
      </c>
      <c r="AM369" s="6">
        <f t="shared" si="445"/>
        <v>0.12477173432035223</v>
      </c>
      <c r="AN369" s="6">
        <f t="shared" si="423"/>
        <v>4.5853536461689104E-2</v>
      </c>
      <c r="AO369" s="6">
        <f t="shared" si="424"/>
        <v>0.30749860524786127</v>
      </c>
      <c r="AP369" s="6">
        <f t="shared" si="425"/>
        <v>0.45244149562074498</v>
      </c>
      <c r="AQ369" s="6">
        <f t="shared" si="426"/>
        <v>3.5125726728890001</v>
      </c>
      <c r="AR369" s="6">
        <f t="shared" si="446"/>
        <v>7.300050105816E-2</v>
      </c>
      <c r="AS369" s="6">
        <f t="shared" si="427"/>
        <v>2.5314702991736167E-2</v>
      </c>
      <c r="AT369" s="6">
        <f t="shared" si="428"/>
        <v>0.19491405212036936</v>
      </c>
      <c r="AU369" s="6">
        <f t="shared" si="429"/>
        <v>0.24465969463688175</v>
      </c>
      <c r="AV369" s="6">
        <f t="shared" si="430"/>
        <v>2.2888920898566605</v>
      </c>
      <c r="AW369" s="6">
        <f t="shared" si="447"/>
        <v>4.2911470810594599E-2</v>
      </c>
      <c r="AX369" s="6">
        <f t="shared" si="431"/>
        <v>1.3975676403830621E-2</v>
      </c>
      <c r="AY369" s="6">
        <f t="shared" si="432"/>
        <v>0.12355011393745627</v>
      </c>
      <c r="AZ369" s="6">
        <f t="shared" si="433"/>
        <v>0.13230078752543972</v>
      </c>
      <c r="BA369" s="6">
        <f t="shared" si="434"/>
        <v>1.4915070766918619</v>
      </c>
      <c r="BB369" s="6">
        <f t="shared" si="448"/>
        <v>2.534456399725411E-2</v>
      </c>
      <c r="BD369" s="6">
        <f t="shared" si="470"/>
        <v>0.31519919788728856</v>
      </c>
      <c r="BE369" s="6">
        <f t="shared" si="469"/>
        <v>3553.3618434432647</v>
      </c>
      <c r="BF369" s="6">
        <f t="shared" si="449"/>
        <v>27.381034010606488</v>
      </c>
      <c r="BG369" s="6">
        <f t="shared" si="435"/>
        <v>37.287529405578852</v>
      </c>
      <c r="BH369" s="6">
        <f t="shared" si="471"/>
        <v>4.0003139593376154E-2</v>
      </c>
      <c r="BI369" s="6">
        <f t="shared" si="436"/>
        <v>1.3377408892968865</v>
      </c>
      <c r="BJ369" s="6">
        <f t="shared" si="450"/>
        <v>234.35787258096661</v>
      </c>
      <c r="BK369" s="6">
        <f t="shared" si="437"/>
        <v>150.92954091623693</v>
      </c>
      <c r="BL369" s="6">
        <f t="shared" si="451"/>
        <v>207.74335134185318</v>
      </c>
      <c r="BM369" s="6">
        <f t="shared" si="438"/>
        <v>194.86445574727</v>
      </c>
      <c r="BN369" s="6">
        <f t="shared" si="452"/>
        <v>118.85287811082354</v>
      </c>
      <c r="BO369" s="6">
        <f t="shared" si="439"/>
        <v>225.98753601381236</v>
      </c>
      <c r="BP369" s="6">
        <f t="shared" si="453"/>
        <v>33.361514093228216</v>
      </c>
      <c r="BQ369" s="6">
        <f t="shared" si="440"/>
        <v>239.01514075140108</v>
      </c>
      <c r="BR369" s="6">
        <f t="shared" si="454"/>
        <v>2.9592359513440827</v>
      </c>
      <c r="BS369" s="6">
        <f t="shared" si="441"/>
        <v>241.44023469846795</v>
      </c>
      <c r="BU369" s="6">
        <f t="shared" si="455"/>
        <v>4.0477216732319974</v>
      </c>
      <c r="BV369" s="6">
        <f t="shared" si="456"/>
        <v>5.225995362356052</v>
      </c>
      <c r="BW369" s="6">
        <f t="shared" si="457"/>
        <v>6.0606733569213294</v>
      </c>
      <c r="BX369" s="6">
        <f t="shared" si="458"/>
        <v>6.41005570928602</v>
      </c>
      <c r="BY369" s="6">
        <f t="shared" si="459"/>
        <v>6.4750933769922652</v>
      </c>
      <c r="CA369" s="6">
        <f t="shared" si="460"/>
        <v>4.2475139759474585</v>
      </c>
      <c r="CB369" s="6">
        <f t="shared" si="461"/>
        <v>5.483946311486342</v>
      </c>
      <c r="CC369" s="6">
        <f t="shared" si="462"/>
        <v>6.3598233439358038</v>
      </c>
      <c r="CD369" s="6">
        <f t="shared" si="472"/>
        <v>6.726450929629828</v>
      </c>
      <c r="CE369" s="6">
        <f t="shared" si="463"/>
        <v>6.7946988045694914</v>
      </c>
      <c r="CG369" s="6">
        <f t="shared" si="464"/>
        <v>112.82419646719863</v>
      </c>
      <c r="CH369" s="6">
        <f t="shared" si="465"/>
        <v>145.66681582835545</v>
      </c>
      <c r="CI369" s="6">
        <f t="shared" si="466"/>
        <v>168.93221835552239</v>
      </c>
      <c r="CJ369" s="6">
        <f t="shared" si="467"/>
        <v>178.670729633619</v>
      </c>
      <c r="CK369" s="6">
        <f t="shared" si="468"/>
        <v>180.48355748875133</v>
      </c>
    </row>
    <row r="370" spans="1:89">
      <c r="A370" s="6">
        <v>1</v>
      </c>
      <c r="B370" s="6">
        <f t="shared" si="481"/>
        <v>1346.3945101181105</v>
      </c>
      <c r="C370" s="11">
        <v>35.6999999999857</v>
      </c>
      <c r="D370" s="6">
        <f t="shared" si="476"/>
        <v>59.737451612905659</v>
      </c>
      <c r="E370" s="6">
        <f t="shared" si="477"/>
        <v>6.8465483871069264</v>
      </c>
      <c r="F370" s="6">
        <v>0</v>
      </c>
      <c r="G370" s="6">
        <v>0</v>
      </c>
      <c r="H370" s="11">
        <f t="shared" si="482"/>
        <v>66.58400000001258</v>
      </c>
      <c r="J370" s="6">
        <f t="shared" si="478"/>
        <v>89.717427028857344</v>
      </c>
      <c r="K370" s="6">
        <f t="shared" si="473"/>
        <v>10.282572971142665</v>
      </c>
      <c r="L370" s="6">
        <f t="shared" si="474"/>
        <v>0</v>
      </c>
      <c r="M370" s="6">
        <f t="shared" si="479"/>
        <v>0</v>
      </c>
      <c r="N370" s="11">
        <f t="shared" si="480"/>
        <v>100.00000000000001</v>
      </c>
      <c r="O370" s="6">
        <v>8.0000000000000002E-3</v>
      </c>
      <c r="P370" s="6">
        <f t="shared" si="411"/>
        <v>8.7083356565340941E-2</v>
      </c>
      <c r="Q370" s="6">
        <f t="shared" si="412"/>
        <v>0.21899968832961328</v>
      </c>
      <c r="R370" s="6">
        <v>0.3</v>
      </c>
      <c r="S370" s="6">
        <f t="shared" si="475"/>
        <v>1.6131803846860127E-2</v>
      </c>
      <c r="T370" s="6">
        <v>0.12</v>
      </c>
      <c r="U370" s="6">
        <f t="shared" si="413"/>
        <v>0.6762473841538138</v>
      </c>
      <c r="V370" s="6">
        <f t="shared" si="414"/>
        <v>1.2058475181415076</v>
      </c>
      <c r="W370" s="6">
        <v>0.06</v>
      </c>
      <c r="X370" s="6">
        <f t="shared" si="442"/>
        <v>0.17719654317568817</v>
      </c>
      <c r="Y370" s="6">
        <v>2.6700000000000002E-2</v>
      </c>
      <c r="Z370" s="6">
        <v>0.21</v>
      </c>
      <c r="AA370" s="6">
        <v>0.442</v>
      </c>
      <c r="AB370" s="6">
        <v>0.5</v>
      </c>
      <c r="AC370" s="6">
        <f t="shared" si="443"/>
        <v>4.5547956256104506E-2</v>
      </c>
      <c r="AD370" s="6">
        <f t="shared" si="415"/>
        <v>0.15026681902492306</v>
      </c>
      <c r="AE370" s="6">
        <f t="shared" si="416"/>
        <v>0.76245402378106597</v>
      </c>
      <c r="AF370" s="6">
        <f t="shared" si="417"/>
        <v>1.5417177237289275</v>
      </c>
      <c r="AG370" s="6">
        <f t="shared" si="418"/>
        <v>8.2595929899718499</v>
      </c>
      <c r="AH370" s="6">
        <f t="shared" si="444"/>
        <v>0.21321541507397204</v>
      </c>
      <c r="AI370" s="6">
        <f t="shared" si="419"/>
        <v>8.2958920656144505E-2</v>
      </c>
      <c r="AJ370" s="6">
        <f t="shared" si="420"/>
        <v>0.48329651190078693</v>
      </c>
      <c r="AK370" s="6">
        <f t="shared" si="421"/>
        <v>0.83369052386823828</v>
      </c>
      <c r="AL370" s="6">
        <f t="shared" si="422"/>
        <v>5.38218531565155</v>
      </c>
      <c r="AM370" s="6">
        <f t="shared" si="445"/>
        <v>0.1241239256067897</v>
      </c>
      <c r="AN370" s="6">
        <f t="shared" si="423"/>
        <v>4.5799748481339782E-2</v>
      </c>
      <c r="AO370" s="6">
        <f t="shared" si="424"/>
        <v>0.30634702045003148</v>
      </c>
      <c r="AP370" s="6">
        <f t="shared" si="425"/>
        <v>0.45082175478051589</v>
      </c>
      <c r="AQ370" s="6">
        <f t="shared" si="426"/>
        <v>3.5071847737758692</v>
      </c>
      <c r="AR370" s="6">
        <f t="shared" si="446"/>
        <v>7.2590711845842038E-2</v>
      </c>
      <c r="AS370" s="6">
        <f t="shared" si="427"/>
        <v>2.5285007861280816E-2</v>
      </c>
      <c r="AT370" s="6">
        <f t="shared" si="428"/>
        <v>0.19418409739708117</v>
      </c>
      <c r="AU370" s="6">
        <f t="shared" si="429"/>
        <v>0.24378381277547642</v>
      </c>
      <c r="AV370" s="6">
        <f t="shared" si="430"/>
        <v>2.2853811818102088</v>
      </c>
      <c r="AW370" s="6">
        <f t="shared" si="447"/>
        <v>4.265217999039507E-2</v>
      </c>
      <c r="AX370" s="6">
        <f t="shared" si="431"/>
        <v>1.3959282392249726E-2</v>
      </c>
      <c r="AY370" s="6">
        <f t="shared" si="432"/>
        <v>0.12308741774777497</v>
      </c>
      <c r="AZ370" s="6">
        <f t="shared" si="433"/>
        <v>0.13182715062249517</v>
      </c>
      <c r="BA370" s="6">
        <f t="shared" si="434"/>
        <v>1.4892192693198574</v>
      </c>
      <c r="BB370" s="6">
        <f t="shared" si="448"/>
        <v>2.5180462542228953E-2</v>
      </c>
      <c r="BD370" s="6">
        <f t="shared" si="470"/>
        <v>0.28883980796090325</v>
      </c>
      <c r="BE370" s="6">
        <f t="shared" si="469"/>
        <v>3543.4092579989137</v>
      </c>
      <c r="BF370" s="6">
        <f t="shared" si="449"/>
        <v>27.263764446839964</v>
      </c>
      <c r="BG370" s="6">
        <f t="shared" si="435"/>
        <v>37.259451632585204</v>
      </c>
      <c r="BH370" s="6">
        <f t="shared" si="471"/>
        <v>3.88760808064871E-2</v>
      </c>
      <c r="BI370" s="6">
        <f t="shared" si="436"/>
        <v>1.3341026125224056</v>
      </c>
      <c r="BJ370" s="6">
        <f t="shared" si="450"/>
        <v>234.14372605820282</v>
      </c>
      <c r="BK370" s="6">
        <f t="shared" si="437"/>
        <v>151.16263387181652</v>
      </c>
      <c r="BL370" s="6">
        <f t="shared" si="451"/>
        <v>206.56248615655628</v>
      </c>
      <c r="BM370" s="6">
        <f t="shared" si="438"/>
        <v>194.89722333945286</v>
      </c>
      <c r="BN370" s="6">
        <f t="shared" si="452"/>
        <v>117.18996009365679</v>
      </c>
      <c r="BO370" s="6">
        <f t="shared" si="439"/>
        <v>225.68278089919022</v>
      </c>
      <c r="BP370" s="6">
        <f t="shared" si="453"/>
        <v>32.423889625819506</v>
      </c>
      <c r="BQ370" s="6">
        <f t="shared" si="440"/>
        <v>238.43645377345862</v>
      </c>
      <c r="BR370" s="6">
        <f t="shared" si="454"/>
        <v>2.806723030304318</v>
      </c>
      <c r="BS370" s="6">
        <f t="shared" si="441"/>
        <v>240.77179348931381</v>
      </c>
      <c r="BU370" s="6">
        <f t="shared" si="455"/>
        <v>4.0570278747639286</v>
      </c>
      <c r="BV370" s="6">
        <f t="shared" si="456"/>
        <v>5.2308129830071293</v>
      </c>
      <c r="BW370" s="6">
        <f t="shared" si="457"/>
        <v>6.0570612558833163</v>
      </c>
      <c r="BX370" s="6">
        <f t="shared" si="458"/>
        <v>6.3993548838205214</v>
      </c>
      <c r="BY370" s="6">
        <f t="shared" si="459"/>
        <v>6.4620326639146546</v>
      </c>
      <c r="CA370" s="6">
        <f t="shared" si="460"/>
        <v>4.2660224339195665</v>
      </c>
      <c r="CB370" s="6">
        <f t="shared" si="461"/>
        <v>5.5002741469812069</v>
      </c>
      <c r="CC370" s="6">
        <f t="shared" si="462"/>
        <v>6.36908594144841</v>
      </c>
      <c r="CD370" s="6">
        <f t="shared" si="472"/>
        <v>6.7290125529590101</v>
      </c>
      <c r="CE370" s="6">
        <f t="shared" si="463"/>
        <v>6.7949191289658142</v>
      </c>
      <c r="CG370" s="6">
        <f t="shared" si="464"/>
        <v>113.3066020956299</v>
      </c>
      <c r="CH370" s="6">
        <f t="shared" si="465"/>
        <v>146.08863029730381</v>
      </c>
      <c r="CI370" s="6">
        <f t="shared" si="466"/>
        <v>169.16448463622208</v>
      </c>
      <c r="CJ370" s="6">
        <f t="shared" si="467"/>
        <v>178.72422371068117</v>
      </c>
      <c r="CK370" s="6">
        <f t="shared" si="468"/>
        <v>180.47471853314445</v>
      </c>
    </row>
    <row r="371" spans="1:89">
      <c r="A371" s="6">
        <v>1</v>
      </c>
      <c r="B371" s="6">
        <f t="shared" si="481"/>
        <v>1347.1087958323956</v>
      </c>
      <c r="C371" s="11">
        <v>35.799999999985602</v>
      </c>
      <c r="D371" s="6">
        <f t="shared" si="476"/>
        <v>59.720451612905677</v>
      </c>
      <c r="E371" s="6">
        <f t="shared" si="477"/>
        <v>6.7755483871069959</v>
      </c>
      <c r="F371" s="6">
        <v>0</v>
      </c>
      <c r="G371" s="6">
        <v>0</v>
      </c>
      <c r="H371" s="11">
        <f t="shared" si="482"/>
        <v>66.496000000012671</v>
      </c>
      <c r="J371" s="6">
        <f t="shared" si="478"/>
        <v>89.810592536234211</v>
      </c>
      <c r="K371" s="6">
        <f t="shared" si="473"/>
        <v>10.189407463765798</v>
      </c>
      <c r="L371" s="6">
        <f t="shared" si="474"/>
        <v>0</v>
      </c>
      <c r="M371" s="6">
        <f t="shared" si="479"/>
        <v>0</v>
      </c>
      <c r="N371" s="11">
        <f t="shared" si="480"/>
        <v>100.00000000000001</v>
      </c>
      <c r="O371" s="6">
        <v>8.0000000000000002E-3</v>
      </c>
      <c r="P371" s="6">
        <f t="shared" si="411"/>
        <v>8.6878372655288888E-2</v>
      </c>
      <c r="Q371" s="6">
        <f t="shared" si="412"/>
        <v>0.218873579843158</v>
      </c>
      <c r="R371" s="6">
        <v>0.3</v>
      </c>
      <c r="S371" s="6">
        <f t="shared" si="475"/>
        <v>1.6037238790635008E-2</v>
      </c>
      <c r="T371" s="6">
        <v>0.12</v>
      </c>
      <c r="U371" s="6">
        <f t="shared" si="413"/>
        <v>0.67627832618152761</v>
      </c>
      <c r="V371" s="6">
        <f t="shared" si="414"/>
        <v>1.2041995053576795</v>
      </c>
      <c r="W371" s="6">
        <v>0.06</v>
      </c>
      <c r="X371" s="6">
        <f t="shared" si="442"/>
        <v>0.17668146528725204</v>
      </c>
      <c r="Y371" s="6">
        <v>2.6700000000000002E-2</v>
      </c>
      <c r="Z371" s="6">
        <v>0.21</v>
      </c>
      <c r="AA371" s="6">
        <v>0.442</v>
      </c>
      <c r="AB371" s="6">
        <v>0.5</v>
      </c>
      <c r="AC371" s="6">
        <f t="shared" si="443"/>
        <v>4.5377183881082708E-2</v>
      </c>
      <c r="AD371" s="6">
        <f t="shared" si="415"/>
        <v>0.15009070553008411</v>
      </c>
      <c r="AE371" s="6">
        <f t="shared" si="416"/>
        <v>0.75960114007893642</v>
      </c>
      <c r="AF371" s="6">
        <f t="shared" si="417"/>
        <v>1.5362032309648304</v>
      </c>
      <c r="AG371" s="6">
        <f t="shared" si="418"/>
        <v>8.2469348470724757</v>
      </c>
      <c r="AH371" s="6">
        <f t="shared" si="444"/>
        <v>0.21219620724043622</v>
      </c>
      <c r="AI371" s="6">
        <f t="shared" si="419"/>
        <v>8.2861692368891016E-2</v>
      </c>
      <c r="AJ371" s="6">
        <f t="shared" si="420"/>
        <v>0.48148815533226846</v>
      </c>
      <c r="AK371" s="6">
        <f t="shared" si="421"/>
        <v>0.8307085380672008</v>
      </c>
      <c r="AL371" s="6">
        <f t="shared" si="422"/>
        <v>5.3739369103222376</v>
      </c>
      <c r="AM371" s="6">
        <f t="shared" si="445"/>
        <v>0.12347936693862702</v>
      </c>
      <c r="AN371" s="6">
        <f t="shared" si="423"/>
        <v>4.574607093748722E-2</v>
      </c>
      <c r="AO371" s="6">
        <f t="shared" si="424"/>
        <v>0.30520075799409507</v>
      </c>
      <c r="AP371" s="6">
        <f t="shared" si="425"/>
        <v>0.44920923306764243</v>
      </c>
      <c r="AQ371" s="6">
        <f t="shared" si="426"/>
        <v>3.5018098786575664</v>
      </c>
      <c r="AR371" s="6">
        <f t="shared" si="446"/>
        <v>7.2182966185523417E-2</v>
      </c>
      <c r="AS371" s="6">
        <f t="shared" si="427"/>
        <v>2.5255373700323814E-2</v>
      </c>
      <c r="AT371" s="6">
        <f t="shared" si="428"/>
        <v>0.1934575163451121</v>
      </c>
      <c r="AU371" s="6">
        <f t="shared" si="429"/>
        <v>0.24291183468839644</v>
      </c>
      <c r="AV371" s="6">
        <f t="shared" si="430"/>
        <v>2.281878747536024</v>
      </c>
      <c r="AW371" s="6">
        <f t="shared" si="447"/>
        <v>4.2394175377185872E-2</v>
      </c>
      <c r="AX371" s="6">
        <f t="shared" si="431"/>
        <v>1.3942922040553361E-2</v>
      </c>
      <c r="AY371" s="6">
        <f t="shared" si="432"/>
        <v>0.12262686002615858</v>
      </c>
      <c r="AZ371" s="6">
        <f t="shared" si="433"/>
        <v>0.13135562470239281</v>
      </c>
      <c r="BA371" s="6">
        <f t="shared" si="434"/>
        <v>1.4869369836984665</v>
      </c>
      <c r="BB371" s="6">
        <f t="shared" si="448"/>
        <v>2.501717132957321E-2</v>
      </c>
      <c r="BD371" s="6">
        <f t="shared" si="470"/>
        <v>0.26450361569236769</v>
      </c>
      <c r="BE371" s="6">
        <f t="shared" si="469"/>
        <v>3533.5122056123741</v>
      </c>
      <c r="BF371" s="6">
        <f t="shared" si="449"/>
        <v>27.146450526862598</v>
      </c>
      <c r="BG371" s="6">
        <f t="shared" si="435"/>
        <v>37.231203026144655</v>
      </c>
      <c r="BH371" s="6">
        <f t="shared" si="471"/>
        <v>3.7774967070518979E-2</v>
      </c>
      <c r="BI371" s="6">
        <f t="shared" si="436"/>
        <v>1.3304815855798044</v>
      </c>
      <c r="BJ371" s="6">
        <f t="shared" si="450"/>
        <v>233.9192357520848</v>
      </c>
      <c r="BK371" s="6">
        <f t="shared" si="437"/>
        <v>151.39379756421937</v>
      </c>
      <c r="BL371" s="6">
        <f t="shared" si="451"/>
        <v>205.37168130265499</v>
      </c>
      <c r="BM371" s="6">
        <f t="shared" si="438"/>
        <v>194.92648160191987</v>
      </c>
      <c r="BN371" s="6">
        <f t="shared" si="452"/>
        <v>115.533295666519</v>
      </c>
      <c r="BO371" s="6">
        <f t="shared" si="439"/>
        <v>225.37510077284219</v>
      </c>
      <c r="BP371" s="6">
        <f t="shared" si="453"/>
        <v>31.504209855961413</v>
      </c>
      <c r="BQ371" s="6">
        <f t="shared" si="440"/>
        <v>237.85843074575646</v>
      </c>
      <c r="BR371" s="6">
        <f t="shared" si="454"/>
        <v>2.6607936190885719</v>
      </c>
      <c r="BS371" s="6">
        <f t="shared" si="441"/>
        <v>240.10667896453702</v>
      </c>
      <c r="BU371" s="6">
        <f t="shared" si="455"/>
        <v>4.0663149524850688</v>
      </c>
      <c r="BV371" s="6">
        <f t="shared" si="456"/>
        <v>5.2355676357016385</v>
      </c>
      <c r="BW371" s="6">
        <f t="shared" si="457"/>
        <v>6.0533929192290223</v>
      </c>
      <c r="BX371" s="6">
        <f t="shared" si="458"/>
        <v>6.388685065554462</v>
      </c>
      <c r="BY371" s="6">
        <f t="shared" si="459"/>
        <v>6.4490711942863701</v>
      </c>
      <c r="CA371" s="6">
        <f t="shared" si="460"/>
        <v>4.2845132195597468</v>
      </c>
      <c r="CB371" s="6">
        <f t="shared" si="461"/>
        <v>5.5165079461820685</v>
      </c>
      <c r="CC371" s="6">
        <f t="shared" si="462"/>
        <v>6.3782176955515464</v>
      </c>
      <c r="CD371" s="6">
        <f t="shared" si="472"/>
        <v>6.7315016025120666</v>
      </c>
      <c r="CE371" s="6">
        <f t="shared" si="463"/>
        <v>6.795128048041521</v>
      </c>
      <c r="CG371" s="6">
        <f t="shared" si="464"/>
        <v>113.78872071968148</v>
      </c>
      <c r="CH371" s="6">
        <f t="shared" si="465"/>
        <v>146.50821455523848</v>
      </c>
      <c r="CI371" s="6">
        <f t="shared" si="466"/>
        <v>169.39362650000677</v>
      </c>
      <c r="CJ371" s="6">
        <f t="shared" si="467"/>
        <v>178.77619151121226</v>
      </c>
      <c r="CK371" s="6">
        <f t="shared" si="468"/>
        <v>180.46599183851316</v>
      </c>
    </row>
    <row r="372" spans="1:89">
      <c r="A372" s="6">
        <v>1</v>
      </c>
      <c r="B372" s="6">
        <f t="shared" si="481"/>
        <v>1347.8230815466807</v>
      </c>
      <c r="C372" s="11">
        <v>35.899999999985504</v>
      </c>
      <c r="D372" s="6">
        <f t="shared" si="476"/>
        <v>59.703451612905688</v>
      </c>
      <c r="E372" s="6">
        <f t="shared" si="477"/>
        <v>6.7045483871070655</v>
      </c>
      <c r="F372" s="6">
        <v>0</v>
      </c>
      <c r="G372" s="6">
        <v>0</v>
      </c>
      <c r="H372" s="11">
        <f t="shared" si="482"/>
        <v>66.408000000012748</v>
      </c>
      <c r="J372" s="6">
        <f t="shared" si="478"/>
        <v>89.904004958580643</v>
      </c>
      <c r="K372" s="6">
        <f t="shared" si="473"/>
        <v>10.095995041419375</v>
      </c>
      <c r="L372" s="6">
        <f t="shared" si="474"/>
        <v>0</v>
      </c>
      <c r="M372" s="6">
        <f t="shared" si="479"/>
        <v>0</v>
      </c>
      <c r="N372" s="11">
        <f t="shared" si="480"/>
        <v>100.00000000000001</v>
      </c>
      <c r="O372" s="6">
        <v>8.0000000000000002E-3</v>
      </c>
      <c r="P372" s="6">
        <f t="shared" si="411"/>
        <v>8.6674051268660957E-2</v>
      </c>
      <c r="Q372" s="6">
        <f t="shared" si="412"/>
        <v>0.21874765501890661</v>
      </c>
      <c r="R372" s="6">
        <v>0.3</v>
      </c>
      <c r="S372" s="6">
        <f t="shared" si="475"/>
        <v>1.5942928314967748E-2</v>
      </c>
      <c r="T372" s="6">
        <v>0.12</v>
      </c>
      <c r="U372" s="6">
        <f t="shared" si="413"/>
        <v>0.67630924235377898</v>
      </c>
      <c r="V372" s="6">
        <f t="shared" si="414"/>
        <v>1.2025551943128967</v>
      </c>
      <c r="W372" s="6">
        <v>0.06</v>
      </c>
      <c r="X372" s="6">
        <f t="shared" si="442"/>
        <v>0.17616495352299524</v>
      </c>
      <c r="Y372" s="6">
        <v>2.6700000000000002E-2</v>
      </c>
      <c r="Z372" s="6">
        <v>0.21</v>
      </c>
      <c r="AA372" s="6">
        <v>0.442</v>
      </c>
      <c r="AB372" s="6">
        <v>0.5</v>
      </c>
      <c r="AC372" s="6">
        <f t="shared" si="443"/>
        <v>4.5205958910921717E-2</v>
      </c>
      <c r="AD372" s="6">
        <f t="shared" si="415"/>
        <v>0.1499149533781462</v>
      </c>
      <c r="AE372" s="6">
        <f t="shared" si="416"/>
        <v>0.75676143121187556</v>
      </c>
      <c r="AF372" s="6">
        <f t="shared" si="417"/>
        <v>1.5307132966157919</v>
      </c>
      <c r="AG372" s="6">
        <f t="shared" si="418"/>
        <v>8.2343072333165139</v>
      </c>
      <c r="AH372" s="6">
        <f t="shared" si="444"/>
        <v>0.21118214368926766</v>
      </c>
      <c r="AI372" s="6">
        <f t="shared" si="419"/>
        <v>8.2764663570901079E-2</v>
      </c>
      <c r="AJ372" s="6">
        <f t="shared" si="420"/>
        <v>0.47968814989265085</v>
      </c>
      <c r="AK372" s="6">
        <f t="shared" si="421"/>
        <v>0.82773983233527082</v>
      </c>
      <c r="AL372" s="6">
        <f t="shared" si="422"/>
        <v>5.3657083986496206</v>
      </c>
      <c r="AM372" s="6">
        <f t="shared" si="445"/>
        <v>0.12283803906817387</v>
      </c>
      <c r="AN372" s="6">
        <f t="shared" si="423"/>
        <v>4.5692503527156439E-2</v>
      </c>
      <c r="AO372" s="6">
        <f t="shared" si="424"/>
        <v>0.30405978906582382</v>
      </c>
      <c r="AP372" s="6">
        <f t="shared" si="425"/>
        <v>0.44760389260954808</v>
      </c>
      <c r="AQ372" s="6">
        <f t="shared" si="426"/>
        <v>3.4964479468108274</v>
      </c>
      <c r="AR372" s="6">
        <f t="shared" si="446"/>
        <v>7.1777251863790137E-2</v>
      </c>
      <c r="AS372" s="6">
        <f t="shared" si="427"/>
        <v>2.5225800341599498E-2</v>
      </c>
      <c r="AT372" s="6">
        <f t="shared" si="428"/>
        <v>0.1927342906999957</v>
      </c>
      <c r="AU372" s="6">
        <f t="shared" si="429"/>
        <v>0.24204373989588246</v>
      </c>
      <c r="AV372" s="6">
        <f t="shared" si="430"/>
        <v>2.2783847604976701</v>
      </c>
      <c r="AW372" s="6">
        <f t="shared" si="447"/>
        <v>4.213744922213964E-2</v>
      </c>
      <c r="AX372" s="6">
        <f t="shared" si="431"/>
        <v>1.3926595256397896E-2</v>
      </c>
      <c r="AY372" s="6">
        <f t="shared" si="432"/>
        <v>0.122168429195315</v>
      </c>
      <c r="AZ372" s="6">
        <f t="shared" si="433"/>
        <v>0.13088619869061432</v>
      </c>
      <c r="BA372" s="6">
        <f t="shared" si="434"/>
        <v>1.4846602025357944</v>
      </c>
      <c r="BB372" s="6">
        <f t="shared" si="448"/>
        <v>2.485468544361236E-2</v>
      </c>
      <c r="BD372" s="6">
        <f t="shared" si="470"/>
        <v>0.24205034646291704</v>
      </c>
      <c r="BE372" s="6">
        <f t="shared" si="469"/>
        <v>3523.670227464007</v>
      </c>
      <c r="BF372" s="6">
        <f t="shared" si="449"/>
        <v>27.029092216940636</v>
      </c>
      <c r="BG372" s="6">
        <f t="shared" si="435"/>
        <v>37.202784890185889</v>
      </c>
      <c r="BH372" s="6">
        <f t="shared" si="471"/>
        <v>3.6699338557529104E-2</v>
      </c>
      <c r="BI372" s="6">
        <f t="shared" si="436"/>
        <v>1.3268777353095493</v>
      </c>
      <c r="BJ372" s="6">
        <f t="shared" si="450"/>
        <v>233.68436619564926</v>
      </c>
      <c r="BK372" s="6">
        <f t="shared" si="437"/>
        <v>151.62301920386111</v>
      </c>
      <c r="BL372" s="6">
        <f t="shared" si="451"/>
        <v>204.17106844125965</v>
      </c>
      <c r="BM372" s="6">
        <f t="shared" si="438"/>
        <v>194.95223254019101</v>
      </c>
      <c r="BN372" s="6">
        <f t="shared" si="452"/>
        <v>113.8831466779928</v>
      </c>
      <c r="BO372" s="6">
        <f t="shared" si="439"/>
        <v>225.06453822661715</v>
      </c>
      <c r="BP372" s="6">
        <f t="shared" si="453"/>
        <v>30.602377336172125</v>
      </c>
      <c r="BQ372" s="6">
        <f t="shared" si="440"/>
        <v>237.28111583375241</v>
      </c>
      <c r="BR372" s="6">
        <f t="shared" si="454"/>
        <v>2.5212300333088242</v>
      </c>
      <c r="BS372" s="6">
        <f t="shared" si="441"/>
        <v>239.44488105665098</v>
      </c>
      <c r="BU372" s="6">
        <f t="shared" si="455"/>
        <v>4.0755825041436431</v>
      </c>
      <c r="BV372" s="6">
        <f t="shared" si="456"/>
        <v>5.2402591127423763</v>
      </c>
      <c r="BW372" s="6">
        <f t="shared" si="457"/>
        <v>6.0496691011427286</v>
      </c>
      <c r="BX372" s="6">
        <f t="shared" si="458"/>
        <v>6.3780471417436084</v>
      </c>
      <c r="BY372" s="6">
        <f t="shared" si="459"/>
        <v>6.4362085194277121</v>
      </c>
      <c r="CA372" s="6">
        <f t="shared" si="460"/>
        <v>4.3029855070457179</v>
      </c>
      <c r="CB372" s="6">
        <f t="shared" si="461"/>
        <v>5.5326469265115801</v>
      </c>
      <c r="CC372" s="6">
        <f t="shared" si="462"/>
        <v>6.3872191124024846</v>
      </c>
      <c r="CD372" s="6">
        <f t="shared" si="472"/>
        <v>6.7339194793073514</v>
      </c>
      <c r="CE372" s="6">
        <f t="shared" si="463"/>
        <v>6.7953260549293795</v>
      </c>
      <c r="CG372" s="6">
        <f t="shared" si="464"/>
        <v>114.27052784821107</v>
      </c>
      <c r="CH372" s="6">
        <f t="shared" si="465"/>
        <v>146.92554359178413</v>
      </c>
      <c r="CI372" s="6">
        <f t="shared" si="466"/>
        <v>169.61965088223559</v>
      </c>
      <c r="CJ372" s="6">
        <f t="shared" si="467"/>
        <v>178.82666165801382</v>
      </c>
      <c r="CK372" s="6">
        <f t="shared" si="468"/>
        <v>180.45738102673832</v>
      </c>
    </row>
    <row r="373" spans="1:89">
      <c r="A373" s="6">
        <v>1</v>
      </c>
      <c r="B373" s="6">
        <f t="shared" si="481"/>
        <v>1348.5373672609655</v>
      </c>
      <c r="C373" s="11">
        <v>35.999999999985398</v>
      </c>
      <c r="D373" s="6">
        <f t="shared" si="476"/>
        <v>59.686451612905707</v>
      </c>
      <c r="E373" s="6">
        <f t="shared" si="477"/>
        <v>6.6335483871071403</v>
      </c>
      <c r="F373" s="6">
        <v>0</v>
      </c>
      <c r="G373" s="6">
        <v>0</v>
      </c>
      <c r="H373" s="11">
        <f t="shared" si="482"/>
        <v>66.32000000001284</v>
      </c>
      <c r="J373" s="6">
        <f t="shared" si="478"/>
        <v>89.997665278790933</v>
      </c>
      <c r="K373" s="6">
        <f t="shared" si="473"/>
        <v>10.002334721209071</v>
      </c>
      <c r="L373" s="6">
        <f t="shared" si="474"/>
        <v>0</v>
      </c>
      <c r="M373" s="6">
        <f t="shared" si="479"/>
        <v>0</v>
      </c>
      <c r="N373" s="11">
        <f t="shared" si="480"/>
        <v>100</v>
      </c>
      <c r="O373" s="6">
        <v>8.0000000000000002E-3</v>
      </c>
      <c r="P373" s="6">
        <f t="shared" si="411"/>
        <v>8.6470389762294597E-2</v>
      </c>
      <c r="Q373" s="6">
        <f t="shared" si="412"/>
        <v>0.2186219134767349</v>
      </c>
      <c r="R373" s="6">
        <v>0.3</v>
      </c>
      <c r="S373" s="6">
        <f t="shared" si="475"/>
        <v>1.5848871041062081E-2</v>
      </c>
      <c r="T373" s="6">
        <v>0.12</v>
      </c>
      <c r="U373" s="6">
        <f t="shared" si="413"/>
        <v>0.67634013270292981</v>
      </c>
      <c r="V373" s="6">
        <f t="shared" si="414"/>
        <v>1.2009145740788441</v>
      </c>
      <c r="W373" s="6">
        <v>0.06</v>
      </c>
      <c r="X373" s="6">
        <f t="shared" si="442"/>
        <v>0.17564700226136576</v>
      </c>
      <c r="Y373" s="6">
        <v>2.6700000000000002E-2</v>
      </c>
      <c r="Z373" s="6">
        <v>0.21</v>
      </c>
      <c r="AA373" s="6">
        <v>0.442</v>
      </c>
      <c r="AB373" s="6">
        <v>0.5</v>
      </c>
      <c r="AC373" s="6">
        <f t="shared" si="443"/>
        <v>4.5034279543976229E-2</v>
      </c>
      <c r="AD373" s="6">
        <f t="shared" si="415"/>
        <v>0.1497395615784291</v>
      </c>
      <c r="AE373" s="6">
        <f t="shared" si="416"/>
        <v>0.75393482590700944</v>
      </c>
      <c r="AF373" s="6">
        <f t="shared" si="417"/>
        <v>1.5252477919407887</v>
      </c>
      <c r="AG373" s="6">
        <f t="shared" si="418"/>
        <v>8.221710053162985</v>
      </c>
      <c r="AH373" s="6">
        <f t="shared" si="444"/>
        <v>0.21017319428626763</v>
      </c>
      <c r="AI373" s="6">
        <f t="shared" si="419"/>
        <v>8.2667833715242417E-2</v>
      </c>
      <c r="AJ373" s="6">
        <f t="shared" si="420"/>
        <v>0.47789645040421813</v>
      </c>
      <c r="AK373" s="6">
        <f t="shared" si="421"/>
        <v>0.8247843370551835</v>
      </c>
      <c r="AL373" s="6">
        <f t="shared" si="422"/>
        <v>5.3574997183764808</v>
      </c>
      <c r="AM373" s="6">
        <f t="shared" si="445"/>
        <v>0.12219992287047815</v>
      </c>
      <c r="AN373" s="6">
        <f t="shared" si="423"/>
        <v>4.5639045948398509E-2</v>
      </c>
      <c r="AO373" s="6">
        <f t="shared" si="424"/>
        <v>0.30292408502843171</v>
      </c>
      <c r="AP373" s="6">
        <f t="shared" si="425"/>
        <v>0.44600569576039556</v>
      </c>
      <c r="AQ373" s="6">
        <f t="shared" si="426"/>
        <v>3.4910989376670831</v>
      </c>
      <c r="AR373" s="6">
        <f t="shared" si="446"/>
        <v>7.1373556744776995E-2</v>
      </c>
      <c r="AS373" s="6">
        <f t="shared" si="427"/>
        <v>2.5196287618408666E-2</v>
      </c>
      <c r="AT373" s="6">
        <f t="shared" si="428"/>
        <v>0.19201440230974062</v>
      </c>
      <c r="AU373" s="6">
        <f t="shared" si="429"/>
        <v>0.24117950804078528</v>
      </c>
      <c r="AV373" s="6">
        <f t="shared" si="430"/>
        <v>2.2748991942595147</v>
      </c>
      <c r="AW373" s="6">
        <f t="shared" si="447"/>
        <v>4.1881993825446127E-2</v>
      </c>
      <c r="AX373" s="6">
        <f t="shared" si="431"/>
        <v>1.3910301947752503E-2</v>
      </c>
      <c r="AY373" s="6">
        <f t="shared" si="432"/>
        <v>0.1217121137492468</v>
      </c>
      <c r="AZ373" s="6">
        <f t="shared" si="433"/>
        <v>0.13041886157894328</v>
      </c>
      <c r="BA373" s="6">
        <f t="shared" si="434"/>
        <v>1.4823889086056328</v>
      </c>
      <c r="BB373" s="6">
        <f t="shared" si="448"/>
        <v>2.4692999999665829E-2</v>
      </c>
      <c r="BD373" s="6">
        <f t="shared" si="470"/>
        <v>0.22134830305373318</v>
      </c>
      <c r="BE373" s="6">
        <f t="shared" si="469"/>
        <v>3513.8828694663439</v>
      </c>
      <c r="BF373" s="6">
        <f t="shared" si="449"/>
        <v>26.911689485397517</v>
      </c>
      <c r="BG373" s="6">
        <f t="shared" si="435"/>
        <v>37.174198514061494</v>
      </c>
      <c r="BH373" s="6">
        <f t="shared" si="471"/>
        <v>3.5648741058066161E-2</v>
      </c>
      <c r="BI373" s="6">
        <f t="shared" si="436"/>
        <v>1.3232909881032975</v>
      </c>
      <c r="BJ373" s="6">
        <f t="shared" si="450"/>
        <v>233.43908307128942</v>
      </c>
      <c r="BK373" s="6">
        <f t="shared" si="437"/>
        <v>151.85028604793715</v>
      </c>
      <c r="BL373" s="6">
        <f t="shared" si="451"/>
        <v>202.96078191907321</v>
      </c>
      <c r="BM373" s="6">
        <f t="shared" si="438"/>
        <v>194.9744785106879</v>
      </c>
      <c r="BN373" s="6">
        <f t="shared" si="452"/>
        <v>112.23977286736371</v>
      </c>
      <c r="BO373" s="6">
        <f t="shared" si="439"/>
        <v>224.75113610061942</v>
      </c>
      <c r="BP373" s="6">
        <f t="shared" si="453"/>
        <v>29.718288759730729</v>
      </c>
      <c r="BQ373" s="6">
        <f t="shared" si="440"/>
        <v>236.70455242521385</v>
      </c>
      <c r="BR373" s="6">
        <f t="shared" si="454"/>
        <v>2.3878187501302341</v>
      </c>
      <c r="BS373" s="6">
        <f t="shared" si="441"/>
        <v>238.78638921691106</v>
      </c>
      <c r="BU373" s="6">
        <f t="shared" si="455"/>
        <v>4.0848301272856853</v>
      </c>
      <c r="BV373" s="6">
        <f t="shared" si="456"/>
        <v>5.2448872149035557</v>
      </c>
      <c r="BW373" s="6">
        <f t="shared" si="457"/>
        <v>6.0458905661572011</v>
      </c>
      <c r="BX373" s="6">
        <f t="shared" si="458"/>
        <v>6.3674419862926728</v>
      </c>
      <c r="BY373" s="6">
        <f t="shared" si="459"/>
        <v>6.4234441833786367</v>
      </c>
      <c r="CA373" s="6">
        <f t="shared" si="460"/>
        <v>4.3214384681808919</v>
      </c>
      <c r="CB373" s="6">
        <f t="shared" si="461"/>
        <v>5.5486903164845343</v>
      </c>
      <c r="CC373" s="6">
        <f t="shared" si="462"/>
        <v>6.3960907192889023</v>
      </c>
      <c r="CD373" s="6">
        <f t="shared" si="472"/>
        <v>6.7362675768746483</v>
      </c>
      <c r="CE373" s="6">
        <f t="shared" si="463"/>
        <v>6.7955136265875513</v>
      </c>
      <c r="CG373" s="6">
        <f t="shared" si="464"/>
        <v>114.75199892775477</v>
      </c>
      <c r="CH373" s="6">
        <f t="shared" si="465"/>
        <v>147.34059270678566</v>
      </c>
      <c r="CI373" s="6">
        <f t="shared" si="466"/>
        <v>169.84256533233122</v>
      </c>
      <c r="CJ373" s="6">
        <f t="shared" si="467"/>
        <v>178.87566268737896</v>
      </c>
      <c r="CK373" s="6">
        <f t="shared" si="468"/>
        <v>180.44888944582698</v>
      </c>
    </row>
    <row r="374" spans="1:89">
      <c r="A374" s="6">
        <v>1</v>
      </c>
      <c r="B374" s="6">
        <f t="shared" si="481"/>
        <v>1349.2516529752506</v>
      </c>
      <c r="C374" s="11">
        <v>36.0999999999853</v>
      </c>
      <c r="D374" s="6">
        <f t="shared" si="476"/>
        <v>59.669451612905725</v>
      </c>
      <c r="E374" s="6">
        <f t="shared" si="477"/>
        <v>6.5625483871072099</v>
      </c>
      <c r="F374" s="6">
        <v>0</v>
      </c>
      <c r="G374" s="6">
        <v>0</v>
      </c>
      <c r="H374" s="11">
        <f t="shared" si="482"/>
        <v>66.232000000012931</v>
      </c>
      <c r="J374" s="6">
        <f t="shared" si="478"/>
        <v>90.091574484983198</v>
      </c>
      <c r="K374" s="6">
        <f t="shared" si="473"/>
        <v>9.9084255150168019</v>
      </c>
      <c r="L374" s="6">
        <f t="shared" si="474"/>
        <v>0</v>
      </c>
      <c r="M374" s="6">
        <f t="shared" si="479"/>
        <v>0</v>
      </c>
      <c r="N374" s="11">
        <f t="shared" si="480"/>
        <v>100</v>
      </c>
      <c r="O374" s="6">
        <v>8.0000000000000002E-3</v>
      </c>
      <c r="P374" s="6">
        <f t="shared" si="411"/>
        <v>8.6267385505436653E-2</v>
      </c>
      <c r="Q374" s="6">
        <f t="shared" si="412"/>
        <v>0.21849635483752694</v>
      </c>
      <c r="R374" s="6">
        <v>0.3</v>
      </c>
      <c r="S374" s="6">
        <f t="shared" si="475"/>
        <v>1.5755065595357248E-2</v>
      </c>
      <c r="T374" s="6">
        <v>0.12</v>
      </c>
      <c r="U374" s="6">
        <f t="shared" si="413"/>
        <v>0.67637099726128791</v>
      </c>
      <c r="V374" s="6">
        <f t="shared" si="414"/>
        <v>1.1992776337666482</v>
      </c>
      <c r="W374" s="6">
        <v>0.06</v>
      </c>
      <c r="X374" s="6">
        <f t="shared" si="442"/>
        <v>0.17512760585079085</v>
      </c>
      <c r="Y374" s="6">
        <v>2.6700000000000002E-2</v>
      </c>
      <c r="Z374" s="6">
        <v>0.21</v>
      </c>
      <c r="AA374" s="6">
        <v>0.442</v>
      </c>
      <c r="AB374" s="6">
        <v>0.5</v>
      </c>
      <c r="AC374" s="6">
        <f t="shared" si="443"/>
        <v>4.4862143969025797E-2</v>
      </c>
      <c r="AD374" s="6">
        <f t="shared" si="415"/>
        <v>0.1495645291436056</v>
      </c>
      <c r="AE374" s="6">
        <f t="shared" si="416"/>
        <v>0.75112125333006541</v>
      </c>
      <c r="AF374" s="6">
        <f t="shared" si="417"/>
        <v>1.5198065889690213</v>
      </c>
      <c r="AG374" s="6">
        <f t="shared" si="418"/>
        <v>8.2091432114336236</v>
      </c>
      <c r="AH374" s="6">
        <f t="shared" si="444"/>
        <v>0.20916932909019603</v>
      </c>
      <c r="AI374" s="6">
        <f t="shared" si="419"/>
        <v>8.2571202256833995E-2</v>
      </c>
      <c r="AJ374" s="6">
        <f t="shared" si="420"/>
        <v>0.47611301196727018</v>
      </c>
      <c r="AK374" s="6">
        <f t="shared" si="421"/>
        <v>0.82184198302617595</v>
      </c>
      <c r="AL374" s="6">
        <f t="shared" si="422"/>
        <v>5.3493108074819613</v>
      </c>
      <c r="AM374" s="6">
        <f t="shared" si="445"/>
        <v>0.12156499934244173</v>
      </c>
      <c r="AN374" s="6">
        <f t="shared" si="423"/>
        <v>4.5585697900286402E-2</v>
      </c>
      <c r="AO374" s="6">
        <f t="shared" si="424"/>
        <v>0.30179361742135907</v>
      </c>
      <c r="AP374" s="6">
        <f t="shared" si="425"/>
        <v>0.44441460509957342</v>
      </c>
      <c r="AQ374" s="6">
        <f t="shared" si="426"/>
        <v>3.4857628108117802</v>
      </c>
      <c r="AR374" s="6">
        <f t="shared" si="446"/>
        <v>7.0971868769606081E-2</v>
      </c>
      <c r="AS374" s="6">
        <f t="shared" si="427"/>
        <v>2.5166835364616308E-2</v>
      </c>
      <c r="AT374" s="6">
        <f t="shared" si="428"/>
        <v>0.19129783313406012</v>
      </c>
      <c r="AU374" s="6">
        <f t="shared" si="429"/>
        <v>0.24031911888774726</v>
      </c>
      <c r="AV374" s="6">
        <f t="shared" si="430"/>
        <v>2.2714220224862887</v>
      </c>
      <c r="AW374" s="6">
        <f t="shared" si="447"/>
        <v>4.1627801535955876E-2</v>
      </c>
      <c r="AX374" s="6">
        <f t="shared" si="431"/>
        <v>1.3894042022897781E-2</v>
      </c>
      <c r="AY374" s="6">
        <f t="shared" si="432"/>
        <v>0.12125790225276266</v>
      </c>
      <c r="AZ374" s="6">
        <f t="shared" si="433"/>
        <v>0.12995360242502249</v>
      </c>
      <c r="BA374" s="6">
        <f t="shared" si="434"/>
        <v>1.4801230847471718</v>
      </c>
      <c r="BB374" s="6">
        <f t="shared" si="448"/>
        <v>2.4532110143820687E-2</v>
      </c>
      <c r="BD374" s="6">
        <f t="shared" si="470"/>
        <v>0.20227392145589945</v>
      </c>
      <c r="BE374" s="6">
        <f t="shared" si="469"/>
        <v>3504.1496822210725</v>
      </c>
      <c r="BF374" s="6">
        <f t="shared" si="449"/>
        <v>26.794242302656588</v>
      </c>
      <c r="BG374" s="6">
        <f t="shared" si="435"/>
        <v>37.145445172755679</v>
      </c>
      <c r="BH374" s="6">
        <f t="shared" si="471"/>
        <v>3.462272594550013E-2</v>
      </c>
      <c r="BI374" s="6">
        <f t="shared" si="436"/>
        <v>1.3197212699255771</v>
      </c>
      <c r="BJ374" s="6">
        <f t="shared" si="450"/>
        <v>233.18335323122798</v>
      </c>
      <c r="BK374" s="6">
        <f t="shared" si="437"/>
        <v>152.07558540301537</v>
      </c>
      <c r="BL374" s="6">
        <f t="shared" si="451"/>
        <v>201.74095875618701</v>
      </c>
      <c r="BM374" s="6">
        <f t="shared" si="438"/>
        <v>194.9932222232793</v>
      </c>
      <c r="BN374" s="6">
        <f t="shared" si="452"/>
        <v>110.60343175439063</v>
      </c>
      <c r="BO374" s="6">
        <f t="shared" si="439"/>
        <v>224.43493747362172</v>
      </c>
      <c r="BP374" s="6">
        <f t="shared" si="453"/>
        <v>28.851835070543057</v>
      </c>
      <c r="BQ374" s="6">
        <f t="shared" si="440"/>
        <v>236.12878312506271</v>
      </c>
      <c r="BR374" s="6">
        <f t="shared" si="454"/>
        <v>2.2603504521623909</v>
      </c>
      <c r="BS374" s="6">
        <f t="shared" si="441"/>
        <v>238.13119243362959</v>
      </c>
      <c r="BU374" s="6">
        <f t="shared" si="455"/>
        <v>4.0940574193079042</v>
      </c>
      <c r="BV374" s="6">
        <f t="shared" si="456"/>
        <v>5.2494517515244929</v>
      </c>
      <c r="BW374" s="6">
        <f t="shared" si="457"/>
        <v>6.042058088947968</v>
      </c>
      <c r="BX374" s="6">
        <f t="shared" si="458"/>
        <v>6.3568704595375625</v>
      </c>
      <c r="BY374" s="6">
        <f t="shared" si="459"/>
        <v>6.4107777232479339</v>
      </c>
      <c r="CA374" s="6">
        <f t="shared" si="460"/>
        <v>4.3398712724686943</v>
      </c>
      <c r="CB374" s="6">
        <f t="shared" si="461"/>
        <v>5.56463735589299</v>
      </c>
      <c r="CC374" s="6">
        <f t="shared" si="462"/>
        <v>6.4048330644188045</v>
      </c>
      <c r="CD374" s="6">
        <f t="shared" si="472"/>
        <v>6.7385472807598426</v>
      </c>
      <c r="CE374" s="6">
        <f t="shared" si="463"/>
        <v>6.7956912240887029</v>
      </c>
      <c r="CG374" s="6">
        <f t="shared" si="464"/>
        <v>115.23310934557517</v>
      </c>
      <c r="CH374" s="6">
        <f t="shared" si="465"/>
        <v>147.75333751669814</v>
      </c>
      <c r="CI374" s="6">
        <f t="shared" si="466"/>
        <v>170.06237800977343</v>
      </c>
      <c r="CJ374" s="6">
        <f t="shared" si="467"/>
        <v>178.92322303661794</v>
      </c>
      <c r="CK374" s="6">
        <f t="shared" si="468"/>
        <v>180.44052017670253</v>
      </c>
    </row>
    <row r="375" spans="1:89">
      <c r="A375" s="6">
        <v>1</v>
      </c>
      <c r="B375" s="6">
        <f t="shared" si="481"/>
        <v>1349.9659386895355</v>
      </c>
      <c r="C375" s="11">
        <v>36.199999999985202</v>
      </c>
      <c r="D375" s="6">
        <f t="shared" si="476"/>
        <v>59.652451612905743</v>
      </c>
      <c r="E375" s="6">
        <f t="shared" si="477"/>
        <v>6.4915483871072794</v>
      </c>
      <c r="F375" s="6">
        <v>0</v>
      </c>
      <c r="G375" s="6">
        <v>0</v>
      </c>
      <c r="H375" s="11">
        <f t="shared" si="482"/>
        <v>66.144000000013023</v>
      </c>
      <c r="J375" s="6">
        <f t="shared" si="478"/>
        <v>90.185733570533984</v>
      </c>
      <c r="K375" s="6">
        <f t="shared" si="473"/>
        <v>9.8142664294660165</v>
      </c>
      <c r="L375" s="6">
        <f t="shared" si="474"/>
        <v>0</v>
      </c>
      <c r="M375" s="6">
        <f t="shared" si="479"/>
        <v>0</v>
      </c>
      <c r="N375" s="11">
        <f t="shared" si="480"/>
        <v>100</v>
      </c>
      <c r="O375" s="6">
        <v>8.0000000000000002E-3</v>
      </c>
      <c r="P375" s="6">
        <f t="shared" si="411"/>
        <v>8.6065035879677218E-2</v>
      </c>
      <c r="Q375" s="6">
        <f t="shared" si="412"/>
        <v>0.21837097872317257</v>
      </c>
      <c r="R375" s="6">
        <v>0.3</v>
      </c>
      <c r="S375" s="6">
        <f t="shared" si="475"/>
        <v>1.5661510609489761E-2</v>
      </c>
      <c r="T375" s="6">
        <v>0.12</v>
      </c>
      <c r="U375" s="6">
        <f t="shared" si="413"/>
        <v>0.67640183606110782</v>
      </c>
      <c r="V375" s="6">
        <f t="shared" si="414"/>
        <v>1.1976443625267124</v>
      </c>
      <c r="W375" s="6">
        <v>0.06</v>
      </c>
      <c r="X375" s="6">
        <f t="shared" si="442"/>
        <v>0.17460675860947783</v>
      </c>
      <c r="Y375" s="6">
        <v>2.6700000000000002E-2</v>
      </c>
      <c r="Z375" s="6">
        <v>0.21</v>
      </c>
      <c r="AA375" s="6">
        <v>0.442</v>
      </c>
      <c r="AB375" s="6">
        <v>0.5</v>
      </c>
      <c r="AC375" s="6">
        <f t="shared" si="443"/>
        <v>4.4689550365211203E-2</v>
      </c>
      <c r="AD375" s="6">
        <f t="shared" si="415"/>
        <v>0.14938985508968894</v>
      </c>
      <c r="AE375" s="6">
        <f t="shared" si="416"/>
        <v>0.74832064308236546</v>
      </c>
      <c r="AF375" s="6">
        <f t="shared" si="417"/>
        <v>1.5143895604947737</v>
      </c>
      <c r="AG375" s="6">
        <f t="shared" si="418"/>
        <v>8.1966066133113227</v>
      </c>
      <c r="AH375" s="6">
        <f t="shared" si="444"/>
        <v>0.20817051835139047</v>
      </c>
      <c r="AI375" s="6">
        <f t="shared" si="419"/>
        <v>8.2474768652438898E-2</v>
      </c>
      <c r="AJ375" s="6">
        <f t="shared" si="420"/>
        <v>0.47433778995821735</v>
      </c>
      <c r="AK375" s="6">
        <f t="shared" si="421"/>
        <v>0.8189127014612072</v>
      </c>
      <c r="AL375" s="6">
        <f t="shared" si="422"/>
        <v>5.3411416041805406</v>
      </c>
      <c r="AM375" s="6">
        <f t="shared" si="445"/>
        <v>0.12093324960194315</v>
      </c>
      <c r="AN375" s="6">
        <f t="shared" si="423"/>
        <v>4.5532459082911342E-2</v>
      </c>
      <c r="AO375" s="6">
        <f t="shared" si="424"/>
        <v>0.30066835795906377</v>
      </c>
      <c r="AP375" s="6">
        <f t="shared" si="425"/>
        <v>0.44283058343019172</v>
      </c>
      <c r="AQ375" s="6">
        <f t="shared" si="426"/>
        <v>3.4804395259837189</v>
      </c>
      <c r="AR375" s="6">
        <f t="shared" si="446"/>
        <v>7.057217595582993E-2</v>
      </c>
      <c r="AS375" s="6">
        <f t="shared" si="427"/>
        <v>2.5137443414649553E-2</v>
      </c>
      <c r="AT375" s="6">
        <f t="shared" si="428"/>
        <v>0.19058456524360592</v>
      </c>
      <c r="AU375" s="6">
        <f t="shared" si="429"/>
        <v>0.23946255232238972</v>
      </c>
      <c r="AV375" s="6">
        <f t="shared" si="430"/>
        <v>2.267953218942651</v>
      </c>
      <c r="AW375" s="6">
        <f t="shared" si="447"/>
        <v>4.1374864750826558E-2</v>
      </c>
      <c r="AX375" s="6">
        <f t="shared" si="431"/>
        <v>1.3877815390424656E-2</v>
      </c>
      <c r="AY375" s="6">
        <f t="shared" si="432"/>
        <v>0.12080578334099157</v>
      </c>
      <c r="AZ375" s="6">
        <f t="shared" si="433"/>
        <v>0.12949041035191475</v>
      </c>
      <c r="BA375" s="6">
        <f t="shared" si="434"/>
        <v>1.4778627138647185</v>
      </c>
      <c r="BB375" s="6">
        <f t="shared" si="448"/>
        <v>2.4372011052707324E-2</v>
      </c>
      <c r="BD375" s="6">
        <f t="shared" si="470"/>
        <v>0.1847113443145639</v>
      </c>
      <c r="BE375" s="6">
        <f t="shared" si="469"/>
        <v>3494.4702209755624</v>
      </c>
      <c r="BF375" s="6">
        <f t="shared" si="449"/>
        <v>26.676750641284922</v>
      </c>
      <c r="BG375" s="6">
        <f t="shared" si="435"/>
        <v>37.116526127088648</v>
      </c>
      <c r="BH375" s="6">
        <f t="shared" si="471"/>
        <v>3.3620850140363603E-2</v>
      </c>
      <c r="BI375" s="6">
        <f t="shared" si="436"/>
        <v>1.3161685063350121</v>
      </c>
      <c r="BJ375" s="6">
        <f t="shared" si="450"/>
        <v>232.91714471799511</v>
      </c>
      <c r="BK375" s="6">
        <f t="shared" si="437"/>
        <v>152.29890462764226</v>
      </c>
      <c r="BL375" s="6">
        <f t="shared" si="451"/>
        <v>200.51173863272601</v>
      </c>
      <c r="BM375" s="6">
        <f t="shared" si="438"/>
        <v>195.00846674374736</v>
      </c>
      <c r="BN375" s="6">
        <f t="shared" si="452"/>
        <v>108.97437852938326</v>
      </c>
      <c r="BO375" s="6">
        <f t="shared" si="439"/>
        <v>224.11598565333395</v>
      </c>
      <c r="BP375" s="6">
        <f t="shared" si="453"/>
        <v>28.002901576835793</v>
      </c>
      <c r="BQ375" s="6">
        <f t="shared" si="440"/>
        <v>235.5538497506204</v>
      </c>
      <c r="BR375" s="6">
        <f t="shared" si="454"/>
        <v>2.1386200658061054</v>
      </c>
      <c r="BS375" s="6">
        <f t="shared" si="441"/>
        <v>237.47927925029342</v>
      </c>
      <c r="BU375" s="6">
        <f t="shared" si="455"/>
        <v>4.1032639775113653</v>
      </c>
      <c r="BV375" s="6">
        <f t="shared" si="456"/>
        <v>5.2539525406022545</v>
      </c>
      <c r="BW375" s="6">
        <f t="shared" si="457"/>
        <v>6.0381724541232868</v>
      </c>
      <c r="BX375" s="6">
        <f t="shared" si="458"/>
        <v>6.3463334080369878</v>
      </c>
      <c r="BY375" s="6">
        <f t="shared" si="459"/>
        <v>6.3982086695601232</v>
      </c>
      <c r="CA375" s="6">
        <f t="shared" si="460"/>
        <v>4.3582830871892364</v>
      </c>
      <c r="CB375" s="6">
        <f t="shared" si="461"/>
        <v>5.5804872959915004</v>
      </c>
      <c r="CC375" s="6">
        <f t="shared" si="462"/>
        <v>6.4134467167033629</v>
      </c>
      <c r="CD375" s="6">
        <f t="shared" si="472"/>
        <v>6.7407599680405941</v>
      </c>
      <c r="CE375" s="6">
        <f t="shared" si="463"/>
        <v>6.7958592929143791</v>
      </c>
      <c r="CG375" s="6">
        <f t="shared" si="464"/>
        <v>115.71383443274452</v>
      </c>
      <c r="CH375" s="6">
        <f t="shared" si="465"/>
        <v>148.16375396093144</v>
      </c>
      <c r="CI375" s="6">
        <f t="shared" si="466"/>
        <v>170.27909767982882</v>
      </c>
      <c r="CJ375" s="6">
        <f t="shared" si="467"/>
        <v>178.9693710317845</v>
      </c>
      <c r="CK375" s="6">
        <f t="shared" si="468"/>
        <v>180.43227604007598</v>
      </c>
    </row>
    <row r="376" spans="1:89">
      <c r="A376" s="6">
        <v>1</v>
      </c>
      <c r="B376" s="6">
        <f t="shared" si="481"/>
        <v>1350.6802244038206</v>
      </c>
      <c r="C376" s="11">
        <v>36.299999999985097</v>
      </c>
      <c r="D376" s="6">
        <f t="shared" si="476"/>
        <v>59.635451612905761</v>
      </c>
      <c r="E376" s="6">
        <f t="shared" si="477"/>
        <v>6.4205483871073543</v>
      </c>
      <c r="F376" s="6">
        <v>0</v>
      </c>
      <c r="G376" s="6">
        <v>0</v>
      </c>
      <c r="H376" s="11">
        <f t="shared" si="482"/>
        <v>66.056000000013114</v>
      </c>
      <c r="J376" s="6">
        <f t="shared" si="478"/>
        <v>90.280143534113364</v>
      </c>
      <c r="K376" s="6">
        <f t="shared" si="473"/>
        <v>9.7198564658866413</v>
      </c>
      <c r="L376" s="6">
        <f t="shared" si="474"/>
        <v>0</v>
      </c>
      <c r="M376" s="6">
        <f t="shared" si="479"/>
        <v>0</v>
      </c>
      <c r="N376" s="11">
        <f t="shared" si="480"/>
        <v>100</v>
      </c>
      <c r="O376" s="6">
        <v>8.0000000000000002E-3</v>
      </c>
      <c r="P376" s="6">
        <f t="shared" si="411"/>
        <v>8.5863338278882345E-2</v>
      </c>
      <c r="Q376" s="6">
        <f t="shared" si="412"/>
        <v>0.21824578475656312</v>
      </c>
      <c r="R376" s="6">
        <v>0.3</v>
      </c>
      <c r="S376" s="6">
        <f t="shared" si="475"/>
        <v>1.5568204720255134E-2</v>
      </c>
      <c r="T376" s="6">
        <v>0.12</v>
      </c>
      <c r="U376" s="6">
        <f t="shared" si="413"/>
        <v>0.67643264913458867</v>
      </c>
      <c r="V376" s="6">
        <f t="shared" si="414"/>
        <v>1.1960147495485427</v>
      </c>
      <c r="W376" s="6">
        <v>0.06</v>
      </c>
      <c r="X376" s="6">
        <f t="shared" si="442"/>
        <v>0.17408445482521265</v>
      </c>
      <c r="Y376" s="6">
        <v>2.6700000000000002E-2</v>
      </c>
      <c r="Z376" s="6">
        <v>0.21</v>
      </c>
      <c r="AA376" s="6">
        <v>0.442</v>
      </c>
      <c r="AB376" s="6">
        <v>0.5</v>
      </c>
      <c r="AC376" s="6">
        <f t="shared" si="443"/>
        <v>4.4516496901970209E-2</v>
      </c>
      <c r="AD376" s="6">
        <f t="shared" si="415"/>
        <v>0.14921553843601837</v>
      </c>
      <c r="AE376" s="6">
        <f t="shared" si="416"/>
        <v>0.74553292519782854</v>
      </c>
      <c r="AF376" s="6">
        <f t="shared" si="417"/>
        <v>1.5089965800722698</v>
      </c>
      <c r="AG376" s="6">
        <f t="shared" si="418"/>
        <v>8.1841001643384708</v>
      </c>
      <c r="AH376" s="6">
        <f t="shared" si="444"/>
        <v>0.20717673251039245</v>
      </c>
      <c r="AI376" s="6">
        <f t="shared" si="419"/>
        <v>8.2378532360656453E-2</v>
      </c>
      <c r="AJ376" s="6">
        <f t="shared" si="420"/>
        <v>0.47257074002768024</v>
      </c>
      <c r="AK376" s="6">
        <f t="shared" si="421"/>
        <v>0.81599642398417738</v>
      </c>
      <c r="AL376" s="6">
        <f t="shared" si="422"/>
        <v>5.332992046920956</v>
      </c>
      <c r="AM376" s="6">
        <f t="shared" si="445"/>
        <v>0.1203046548869655</v>
      </c>
      <c r="AN376" s="6">
        <f t="shared" si="423"/>
        <v>4.547932919737821E-2</v>
      </c>
      <c r="AO376" s="6">
        <f t="shared" si="424"/>
        <v>0.29954827852981764</v>
      </c>
      <c r="AP376" s="6">
        <f t="shared" si="425"/>
        <v>0.441253593777579</v>
      </c>
      <c r="AQ376" s="6">
        <f t="shared" si="426"/>
        <v>3.4751290430743484</v>
      </c>
      <c r="AR376" s="6">
        <f t="shared" si="446"/>
        <v>7.0174466396877577E-2</v>
      </c>
      <c r="AS376" s="6">
        <f t="shared" si="427"/>
        <v>2.5108111603495142E-2</v>
      </c>
      <c r="AT376" s="6">
        <f t="shared" si="428"/>
        <v>0.18987458081920489</v>
      </c>
      <c r="AU376" s="6">
        <f t="shared" si="429"/>
        <v>0.23860978835049898</v>
      </c>
      <c r="AV376" s="6">
        <f t="shared" si="430"/>
        <v>2.2644927574927305</v>
      </c>
      <c r="AW376" s="6">
        <f t="shared" si="447"/>
        <v>4.112317591517143E-2</v>
      </c>
      <c r="AX376" s="6">
        <f t="shared" si="431"/>
        <v>1.3861621959233067E-2</v>
      </c>
      <c r="AY376" s="6">
        <f t="shared" si="432"/>
        <v>0.12035574571889956</v>
      </c>
      <c r="AZ376" s="6">
        <f t="shared" si="433"/>
        <v>0.12902927454766253</v>
      </c>
      <c r="BA376" s="6">
        <f t="shared" si="434"/>
        <v>1.4756077789273974</v>
      </c>
      <c r="BB376" s="6">
        <f t="shared" si="448"/>
        <v>2.4212697933276336E-2</v>
      </c>
      <c r="BD376" s="6">
        <f t="shared" si="470"/>
        <v>0.16855201230528738</v>
      </c>
      <c r="BE376" s="6">
        <f t="shared" si="469"/>
        <v>3484.8440455789755</v>
      </c>
      <c r="BF376" s="6">
        <f t="shared" si="449"/>
        <v>26.559214476037972</v>
      </c>
      <c r="BG376" s="6">
        <f t="shared" si="435"/>
        <v>37.087442623917731</v>
      </c>
      <c r="BH376" s="6">
        <f t="shared" si="471"/>
        <v>3.2642676074620881E-2</v>
      </c>
      <c r="BI376" s="6">
        <f t="shared" si="436"/>
        <v>1.3126326225050957</v>
      </c>
      <c r="BJ376" s="6">
        <f t="shared" si="450"/>
        <v>232.64042678490787</v>
      </c>
      <c r="BK376" s="6">
        <f t="shared" si="437"/>
        <v>152.52023113496242</v>
      </c>
      <c r="BL376" s="6">
        <f t="shared" si="451"/>
        <v>199.27326387433197</v>
      </c>
      <c r="BM376" s="6">
        <f t="shared" si="438"/>
        <v>195.02021549617322</v>
      </c>
      <c r="BN376" s="6">
        <f t="shared" si="452"/>
        <v>107.35286594366332</v>
      </c>
      <c r="BO376" s="6">
        <f t="shared" si="439"/>
        <v>223.79432416653066</v>
      </c>
      <c r="BP376" s="6">
        <f t="shared" si="453"/>
        <v>27.171368068580737</v>
      </c>
      <c r="BQ376" s="6">
        <f t="shared" si="440"/>
        <v>234.97979332725427</v>
      </c>
      <c r="BR376" s="6">
        <f t="shared" si="454"/>
        <v>2.0224267941276981</v>
      </c>
      <c r="BS376" s="6">
        <f t="shared" si="441"/>
        <v>236.83063778347241</v>
      </c>
      <c r="BU376" s="6">
        <f t="shared" si="455"/>
        <v>4.1124493991559818</v>
      </c>
      <c r="BV376" s="6">
        <f t="shared" si="456"/>
        <v>5.2583894088832235</v>
      </c>
      <c r="BW376" s="6">
        <f t="shared" si="457"/>
        <v>6.034234456009794</v>
      </c>
      <c r="BX376" s="6">
        <f t="shared" si="458"/>
        <v>6.3358316643735249</v>
      </c>
      <c r="BY376" s="6">
        <f t="shared" si="459"/>
        <v>6.3857365465997402</v>
      </c>
      <c r="CA376" s="6">
        <f t="shared" si="460"/>
        <v>4.3766730774783511</v>
      </c>
      <c r="CB376" s="6">
        <f t="shared" si="461"/>
        <v>5.5962393996822994</v>
      </c>
      <c r="CC376" s="6">
        <f t="shared" si="462"/>
        <v>6.4219322655326811</v>
      </c>
      <c r="CD376" s="6">
        <f t="shared" si="472"/>
        <v>6.7429070068532866</v>
      </c>
      <c r="CE376" s="6">
        <f t="shared" si="463"/>
        <v>6.7960182632541635</v>
      </c>
      <c r="CG376" s="6">
        <f t="shared" si="464"/>
        <v>116.19414946726293</v>
      </c>
      <c r="CH376" s="6">
        <f t="shared" si="465"/>
        <v>148.57181830814673</v>
      </c>
      <c r="CI376" s="6">
        <f t="shared" si="466"/>
        <v>170.49273370901756</v>
      </c>
      <c r="CJ376" s="6">
        <f t="shared" si="467"/>
        <v>179.01413487561106</v>
      </c>
      <c r="CK376" s="6">
        <f t="shared" si="468"/>
        <v>180.42415960338744</v>
      </c>
    </row>
    <row r="377" spans="1:89">
      <c r="A377" s="6">
        <v>1</v>
      </c>
      <c r="B377" s="6">
        <f t="shared" si="481"/>
        <v>1351.3945101181055</v>
      </c>
      <c r="C377" s="11">
        <v>36.399999999984999</v>
      </c>
      <c r="D377" s="6">
        <f t="shared" si="476"/>
        <v>59.618451612905773</v>
      </c>
      <c r="E377" s="6">
        <f t="shared" si="477"/>
        <v>6.3495483871074239</v>
      </c>
      <c r="F377" s="6">
        <v>0</v>
      </c>
      <c r="G377" s="6">
        <v>0</v>
      </c>
      <c r="H377" s="11">
        <f t="shared" si="482"/>
        <v>65.968000000013191</v>
      </c>
      <c r="J377" s="6">
        <f t="shared" si="478"/>
        <v>90.374805379720243</v>
      </c>
      <c r="K377" s="6">
        <f t="shared" si="473"/>
        <v>9.6251946202797622</v>
      </c>
      <c r="L377" s="6">
        <f t="shared" si="474"/>
        <v>0</v>
      </c>
      <c r="M377" s="6">
        <f t="shared" si="479"/>
        <v>0</v>
      </c>
      <c r="N377" s="11">
        <f t="shared" si="480"/>
        <v>100</v>
      </c>
      <c r="O377" s="6">
        <v>8.0000000000000002E-3</v>
      </c>
      <c r="P377" s="6">
        <f t="shared" si="411"/>
        <v>8.5662290109128708E-2</v>
      </c>
      <c r="Q377" s="6">
        <f t="shared" si="412"/>
        <v>0.21812077256158915</v>
      </c>
      <c r="R377" s="6">
        <v>0.3</v>
      </c>
      <c r="S377" s="6">
        <f t="shared" si="475"/>
        <v>1.5475146569569919E-2</v>
      </c>
      <c r="T377" s="6">
        <v>0.12</v>
      </c>
      <c r="U377" s="6">
        <f t="shared" si="413"/>
        <v>0.67646343651387897</v>
      </c>
      <c r="V377" s="6">
        <f t="shared" si="414"/>
        <v>1.1943887840605885</v>
      </c>
      <c r="W377" s="6">
        <v>0.06</v>
      </c>
      <c r="X377" s="6">
        <f t="shared" si="442"/>
        <v>0.17356068875515779</v>
      </c>
      <c r="Y377" s="6">
        <v>2.6700000000000002E-2</v>
      </c>
      <c r="Z377" s="6">
        <v>0.21</v>
      </c>
      <c r="AA377" s="6">
        <v>0.442</v>
      </c>
      <c r="AB377" s="6">
        <v>0.5</v>
      </c>
      <c r="AC377" s="6">
        <f t="shared" si="443"/>
        <v>4.4342981738972803E-2</v>
      </c>
      <c r="AD377" s="6">
        <f t="shared" si="415"/>
        <v>0.14904157820524661</v>
      </c>
      <c r="AE377" s="6">
        <f t="shared" si="416"/>
        <v>0.74275803014000896</v>
      </c>
      <c r="AF377" s="6">
        <f t="shared" si="417"/>
        <v>1.5036275220106183</v>
      </c>
      <c r="AG377" s="6">
        <f t="shared" si="418"/>
        <v>8.1716237704153762</v>
      </c>
      <c r="AH377" s="6">
        <f t="shared" si="444"/>
        <v>0.20618794219658723</v>
      </c>
      <c r="AI377" s="6">
        <f t="shared" si="419"/>
        <v>8.2282492841915245E-2</v>
      </c>
      <c r="AJ377" s="6">
        <f t="shared" si="420"/>
        <v>0.47081181809861183</v>
      </c>
      <c r="AK377" s="6">
        <f t="shared" si="421"/>
        <v>0.8130930826271936</v>
      </c>
      <c r="AL377" s="6">
        <f t="shared" si="422"/>
        <v>5.3248620743851802</v>
      </c>
      <c r="AM377" s="6">
        <f t="shared" si="445"/>
        <v>0.11967919655473207</v>
      </c>
      <c r="AN377" s="6">
        <f t="shared" si="423"/>
        <v>4.5426307945801811E-2</v>
      </c>
      <c r="AO377" s="6">
        <f t="shared" si="424"/>
        <v>0.29843335119451558</v>
      </c>
      <c r="AP377" s="6">
        <f t="shared" si="425"/>
        <v>0.43968359938780338</v>
      </c>
      <c r="AQ377" s="6">
        <f t="shared" si="426"/>
        <v>3.4698313221271024</v>
      </c>
      <c r="AR377" s="6">
        <f t="shared" si="446"/>
        <v>6.9778728261505898E-2</v>
      </c>
      <c r="AS377" s="6">
        <f t="shared" si="427"/>
        <v>2.5078839766697381E-2</v>
      </c>
      <c r="AT377" s="6">
        <f t="shared" si="428"/>
        <v>0.18916786215110451</v>
      </c>
      <c r="AU377" s="6">
        <f t="shared" si="429"/>
        <v>0.23776080709722744</v>
      </c>
      <c r="AV377" s="6">
        <f t="shared" si="430"/>
        <v>2.2610406120996935</v>
      </c>
      <c r="AW377" s="6">
        <f t="shared" si="447"/>
        <v>4.0872727521710991E-2</v>
      </c>
      <c r="AX377" s="6">
        <f t="shared" si="431"/>
        <v>1.3845461638530719E-2</v>
      </c>
      <c r="AY377" s="6">
        <f t="shared" si="432"/>
        <v>0.11990777816081089</v>
      </c>
      <c r="AZ377" s="6">
        <f t="shared" si="433"/>
        <v>0.1285701842648562</v>
      </c>
      <c r="BA377" s="6">
        <f t="shared" si="434"/>
        <v>1.4733582629688684</v>
      </c>
      <c r="BB377" s="6">
        <f t="shared" si="448"/>
        <v>2.4054166022577324E-2</v>
      </c>
      <c r="BD377" s="6">
        <f t="shared" si="470"/>
        <v>0.15369427239274508</v>
      </c>
      <c r="BE377" s="6">
        <f t="shared" si="469"/>
        <v>3475.270720438029</v>
      </c>
      <c r="BF377" s="6">
        <f t="shared" si="449"/>
        <v>26.441633783904877</v>
      </c>
      <c r="BG377" s="6">
        <f t="shared" si="435"/>
        <v>37.058195896335292</v>
      </c>
      <c r="BH377" s="6">
        <f t="shared" si="471"/>
        <v>3.1687771655953101E-2</v>
      </c>
      <c r="BI377" s="6">
        <f t="shared" si="436"/>
        <v>1.3091135432445231</v>
      </c>
      <c r="BJ377" s="6">
        <f t="shared" si="450"/>
        <v>232.35316991653903</v>
      </c>
      <c r="BK377" s="6">
        <f t="shared" si="437"/>
        <v>152.73955239535124</v>
      </c>
      <c r="BL377" s="6">
        <f t="shared" si="451"/>
        <v>198.02567943646852</v>
      </c>
      <c r="BM377" s="6">
        <f t="shared" si="438"/>
        <v>195.02847226523997</v>
      </c>
      <c r="BN377" s="6">
        <f t="shared" si="452"/>
        <v>105.73914420048061</v>
      </c>
      <c r="BO377" s="6">
        <f t="shared" si="439"/>
        <v>223.46999674904168</v>
      </c>
      <c r="BP377" s="6">
        <f t="shared" si="453"/>
        <v>26.357108938534484</v>
      </c>
      <c r="BQ377" s="6">
        <f t="shared" si="440"/>
        <v>234.40665408442842</v>
      </c>
      <c r="BR377" s="6">
        <f t="shared" si="454"/>
        <v>1.9115741443151217</v>
      </c>
      <c r="BS377" s="6">
        <f t="shared" si="441"/>
        <v>236.18525574050804</v>
      </c>
      <c r="BU377" s="6">
        <f t="shared" si="455"/>
        <v>4.1216132815158373</v>
      </c>
      <c r="BV377" s="6">
        <f t="shared" si="456"/>
        <v>5.2627621919535068</v>
      </c>
      <c r="BW377" s="6">
        <f t="shared" si="457"/>
        <v>6.0302448984339456</v>
      </c>
      <c r="BX377" s="6">
        <f t="shared" si="458"/>
        <v>6.3253660469642305</v>
      </c>
      <c r="BY377" s="6">
        <f t="shared" si="459"/>
        <v>6.3733608727527002</v>
      </c>
      <c r="CA377" s="6">
        <f t="shared" si="460"/>
        <v>4.3950404064089632</v>
      </c>
      <c r="CB377" s="6">
        <f t="shared" si="461"/>
        <v>5.6118929417003303</v>
      </c>
      <c r="CC377" s="6">
        <f t="shared" si="462"/>
        <v>6.4302903205444419</v>
      </c>
      <c r="CD377" s="6">
        <f t="shared" si="472"/>
        <v>6.7449897559313996</v>
      </c>
      <c r="CE377" s="6">
        <f t="shared" si="463"/>
        <v>6.7961685503090488</v>
      </c>
      <c r="CG377" s="6">
        <f t="shared" si="464"/>
        <v>116.67402967721169</v>
      </c>
      <c r="CH377" s="6">
        <f t="shared" si="465"/>
        <v>148.97750716250249</v>
      </c>
      <c r="CI377" s="6">
        <f t="shared" si="466"/>
        <v>170.70329606031797</v>
      </c>
      <c r="CJ377" s="6">
        <f t="shared" si="467"/>
        <v>179.05754263566175</v>
      </c>
      <c r="CK377" s="6">
        <f t="shared" si="468"/>
        <v>180.41617318780737</v>
      </c>
    </row>
    <row r="378" spans="1:89">
      <c r="A378" s="6">
        <v>1</v>
      </c>
      <c r="B378" s="6">
        <f t="shared" si="481"/>
        <v>1352.1087958323906</v>
      </c>
      <c r="C378" s="11">
        <v>36.499999999984901</v>
      </c>
      <c r="D378" s="6">
        <f t="shared" si="476"/>
        <v>59.601451612905791</v>
      </c>
      <c r="E378" s="6">
        <f t="shared" si="477"/>
        <v>6.2785483871074934</v>
      </c>
      <c r="F378" s="6">
        <v>0</v>
      </c>
      <c r="G378" s="6">
        <v>0</v>
      </c>
      <c r="H378" s="11">
        <f t="shared" si="482"/>
        <v>65.880000000013283</v>
      </c>
      <c r="J378" s="6">
        <f t="shared" si="478"/>
        <v>90.469720116717937</v>
      </c>
      <c r="K378" s="6">
        <f t="shared" si="473"/>
        <v>9.5302798832820699</v>
      </c>
      <c r="L378" s="6">
        <f t="shared" si="474"/>
        <v>0</v>
      </c>
      <c r="M378" s="6">
        <f t="shared" si="479"/>
        <v>0</v>
      </c>
      <c r="N378" s="11">
        <f t="shared" si="480"/>
        <v>100</v>
      </c>
      <c r="O378" s="6">
        <v>8.0000000000000002E-3</v>
      </c>
      <c r="P378" s="6">
        <f t="shared" si="411"/>
        <v>8.5461888788638196E-2</v>
      </c>
      <c r="Q378" s="6">
        <f t="shared" si="412"/>
        <v>0.21799594176313669</v>
      </c>
      <c r="R378" s="6">
        <v>0.3</v>
      </c>
      <c r="S378" s="6">
        <f t="shared" si="475"/>
        <v>1.5382334804433916E-2</v>
      </c>
      <c r="T378" s="6">
        <v>0.12</v>
      </c>
      <c r="U378" s="6">
        <f t="shared" si="413"/>
        <v>0.67649419823107015</v>
      </c>
      <c r="V378" s="6">
        <f t="shared" si="414"/>
        <v>1.1927664553300752</v>
      </c>
      <c r="W378" s="6">
        <v>0.06</v>
      </c>
      <c r="X378" s="6">
        <f t="shared" si="442"/>
        <v>0.17303545462564751</v>
      </c>
      <c r="Y378" s="6">
        <v>2.6700000000000002E-2</v>
      </c>
      <c r="Z378" s="6">
        <v>0.21</v>
      </c>
      <c r="AA378" s="6">
        <v>0.442</v>
      </c>
      <c r="AB378" s="6">
        <v>0.5</v>
      </c>
      <c r="AC378" s="6">
        <f t="shared" si="443"/>
        <v>4.4169003026056038E-2</v>
      </c>
      <c r="AD378" s="6">
        <f t="shared" si="415"/>
        <v>0.14886797342332608</v>
      </c>
      <c r="AE378" s="6">
        <f t="shared" si="416"/>
        <v>0.73999588879915279</v>
      </c>
      <c r="AF378" s="6">
        <f t="shared" si="417"/>
        <v>1.4982822613687616</v>
      </c>
      <c r="AG378" s="6">
        <f t="shared" si="418"/>
        <v>8.1591773377986936</v>
      </c>
      <c r="AH378" s="6">
        <f t="shared" si="444"/>
        <v>0.20520411822685314</v>
      </c>
      <c r="AI378" s="6">
        <f t="shared" si="419"/>
        <v>8.2186649558465663E-2</v>
      </c>
      <c r="AJ378" s="6">
        <f t="shared" si="420"/>
        <v>0.46906098036443256</v>
      </c>
      <c r="AK378" s="6">
        <f t="shared" si="421"/>
        <v>0.81020260982783876</v>
      </c>
      <c r="AL378" s="6">
        <f t="shared" si="422"/>
        <v>5.3167516254873846</v>
      </c>
      <c r="AM378" s="6">
        <f t="shared" si="445"/>
        <v>0.11905685608084886</v>
      </c>
      <c r="AN378" s="6">
        <f t="shared" si="423"/>
        <v>4.5373395031302707E-2</v>
      </c>
      <c r="AO378" s="6">
        <f t="shared" si="424"/>
        <v>0.29732354818549367</v>
      </c>
      <c r="AP378" s="6">
        <f t="shared" si="425"/>
        <v>0.43812056372619557</v>
      </c>
      <c r="AQ378" s="6">
        <f t="shared" si="426"/>
        <v>3.4645463233367186</v>
      </c>
      <c r="AR378" s="6">
        <f t="shared" si="446"/>
        <v>6.9384949793254935E-2</v>
      </c>
      <c r="AS378" s="6">
        <f t="shared" si="427"/>
        <v>2.5049627740355844E-2</v>
      </c>
      <c r="AT378" s="6">
        <f t="shared" si="428"/>
        <v>0.18846439163822368</v>
      </c>
      <c r="AU378" s="6">
        <f t="shared" si="429"/>
        <v>0.23691558880629493</v>
      </c>
      <c r="AV378" s="6">
        <f t="shared" si="430"/>
        <v>2.2575967568253024</v>
      </c>
      <c r="AW378" s="6">
        <f t="shared" si="447"/>
        <v>4.062351211042723E-2</v>
      </c>
      <c r="AX378" s="6">
        <f t="shared" si="431"/>
        <v>1.3829334337831871E-2</v>
      </c>
      <c r="AY378" s="6">
        <f t="shared" si="432"/>
        <v>0.11946186950993337</v>
      </c>
      <c r="AZ378" s="6">
        <f t="shared" si="433"/>
        <v>0.12811312882020179</v>
      </c>
      <c r="BA378" s="6">
        <f t="shared" si="434"/>
        <v>1.471114149087039</v>
      </c>
      <c r="BB378" s="6">
        <f t="shared" si="448"/>
        <v>2.389641058753952E-2</v>
      </c>
      <c r="BD378" s="6">
        <f t="shared" si="470"/>
        <v>0.14004300264854844</v>
      </c>
      <c r="BE378" s="6">
        <f t="shared" si="469"/>
        <v>3465.7498144724577</v>
      </c>
      <c r="BF378" s="6">
        <f t="shared" si="449"/>
        <v>26.324008544155188</v>
      </c>
      <c r="BG378" s="6">
        <f t="shared" si="435"/>
        <v>37.028787163863576</v>
      </c>
      <c r="BH378" s="6">
        <f t="shared" si="471"/>
        <v>3.0755710232030862E-2</v>
      </c>
      <c r="BI378" s="6">
        <f t="shared" si="436"/>
        <v>1.3056111930170935</v>
      </c>
      <c r="BJ378" s="6">
        <f t="shared" si="450"/>
        <v>232.05534584917342</v>
      </c>
      <c r="BK378" s="6">
        <f t="shared" si="437"/>
        <v>152.95685593906023</v>
      </c>
      <c r="BL378" s="6">
        <f t="shared" si="451"/>
        <v>196.76913288753587</v>
      </c>
      <c r="BM378" s="6">
        <f t="shared" si="438"/>
        <v>195.03324119845172</v>
      </c>
      <c r="BN378" s="6">
        <f t="shared" si="452"/>
        <v>104.13346084647056</v>
      </c>
      <c r="BO378" s="6">
        <f t="shared" si="439"/>
        <v>223.14304733561019</v>
      </c>
      <c r="BP378" s="6">
        <f t="shared" si="453"/>
        <v>25.55999330679332</v>
      </c>
      <c r="BQ378" s="6">
        <f t="shared" si="440"/>
        <v>233.83447145216124</v>
      </c>
      <c r="BR378" s="6">
        <f t="shared" si="454"/>
        <v>1.8058699498125947</v>
      </c>
      <c r="BS378" s="6">
        <f t="shared" si="441"/>
        <v>235.54312043697223</v>
      </c>
      <c r="BU378" s="6">
        <f t="shared" si="455"/>
        <v>4.1307552219352992</v>
      </c>
      <c r="BV378" s="6">
        <f t="shared" si="456"/>
        <v>5.2670707343281506</v>
      </c>
      <c r="BW378" s="6">
        <f t="shared" si="457"/>
        <v>6.0262045944992675</v>
      </c>
      <c r="BX378" s="6">
        <f t="shared" si="458"/>
        <v>6.314937359880922</v>
      </c>
      <c r="BY378" s="6">
        <f t="shared" si="459"/>
        <v>6.3610811608444724</v>
      </c>
      <c r="CA378" s="6">
        <f t="shared" si="460"/>
        <v>4.4133842350747612</v>
      </c>
      <c r="CB378" s="6">
        <f t="shared" si="461"/>
        <v>5.627447208797987</v>
      </c>
      <c r="CC378" s="6">
        <f t="shared" si="462"/>
        <v>6.4385215113854413</v>
      </c>
      <c r="CD378" s="6">
        <f t="shared" si="472"/>
        <v>6.7470095641555865</v>
      </c>
      <c r="CE378" s="6">
        <f t="shared" si="463"/>
        <v>6.7963105545985769</v>
      </c>
      <c r="CG378" s="6">
        <f t="shared" si="464"/>
        <v>117.15345024394078</v>
      </c>
      <c r="CH378" s="6">
        <f t="shared" si="465"/>
        <v>149.38079746984695</v>
      </c>
      <c r="CI378" s="6">
        <f t="shared" si="466"/>
        <v>170.91079528811051</v>
      </c>
      <c r="CJ378" s="6">
        <f t="shared" si="467"/>
        <v>179.09962223271151</v>
      </c>
      <c r="CK378" s="6">
        <f t="shared" si="468"/>
        <v>180.40831887528742</v>
      </c>
    </row>
    <row r="379" spans="1:89">
      <c r="A379" s="6">
        <v>1</v>
      </c>
      <c r="B379" s="6">
        <f t="shared" si="481"/>
        <v>1352.8230815466757</v>
      </c>
      <c r="C379" s="11">
        <v>36.599999999984803</v>
      </c>
      <c r="D379" s="6">
        <f t="shared" si="476"/>
        <v>59.584451612905809</v>
      </c>
      <c r="E379" s="6">
        <f t="shared" si="477"/>
        <v>6.207548387107563</v>
      </c>
      <c r="F379" s="6">
        <v>0</v>
      </c>
      <c r="G379" s="6">
        <v>0</v>
      </c>
      <c r="H379" s="11">
        <f t="shared" si="482"/>
        <v>65.792000000013374</v>
      </c>
      <c r="J379" s="6">
        <f t="shared" si="478"/>
        <v>90.564888759870044</v>
      </c>
      <c r="K379" s="6">
        <f t="shared" si="473"/>
        <v>9.4351112401299559</v>
      </c>
      <c r="L379" s="6">
        <f t="shared" si="474"/>
        <v>0</v>
      </c>
      <c r="M379" s="6">
        <f t="shared" si="479"/>
        <v>0</v>
      </c>
      <c r="N379" s="6">
        <f t="shared" si="480"/>
        <v>100</v>
      </c>
      <c r="O379" s="6">
        <v>8.0000000000000002E-3</v>
      </c>
      <c r="P379" s="6">
        <f t="shared" si="411"/>
        <v>8.5262131747713271E-2</v>
      </c>
      <c r="Q379" s="6">
        <f t="shared" si="412"/>
        <v>0.21787129198708413</v>
      </c>
      <c r="R379" s="6">
        <v>0.3</v>
      </c>
      <c r="S379" s="6">
        <f t="shared" si="475"/>
        <v>1.5289768076892512E-2</v>
      </c>
      <c r="T379" s="6">
        <v>0.12</v>
      </c>
      <c r="U379" s="6">
        <f t="shared" si="413"/>
        <v>0.67652493431820371</v>
      </c>
      <c r="V379" s="6">
        <f t="shared" si="414"/>
        <v>1.1911477526628447</v>
      </c>
      <c r="W379" s="6">
        <v>0.06</v>
      </c>
      <c r="X379" s="6">
        <f t="shared" si="442"/>
        <v>0.17250874663198268</v>
      </c>
      <c r="Y379" s="6">
        <v>2.6700000000000002E-2</v>
      </c>
      <c r="Z379" s="6">
        <v>0.21</v>
      </c>
      <c r="AA379" s="6">
        <v>0.442</v>
      </c>
      <c r="AB379" s="6">
        <v>0.5</v>
      </c>
      <c r="AC379" s="6">
        <f t="shared" si="443"/>
        <v>4.3994558903158204E-2</v>
      </c>
      <c r="AD379" s="6">
        <f t="shared" si="415"/>
        <v>0.1486947231194965</v>
      </c>
      <c r="AE379" s="6">
        <f t="shared" si="416"/>
        <v>0.73724643248928146</v>
      </c>
      <c r="AF379" s="6">
        <f t="shared" si="417"/>
        <v>1.4929606739504844</v>
      </c>
      <c r="AG379" s="6">
        <f t="shared" si="418"/>
        <v>8.1467607730998708</v>
      </c>
      <c r="AH379" s="6">
        <f t="shared" si="444"/>
        <v>0.2042252316042221</v>
      </c>
      <c r="AI379" s="6">
        <f t="shared" si="419"/>
        <v>8.2091001974372871E-2</v>
      </c>
      <c r="AJ379" s="6">
        <f t="shared" si="420"/>
        <v>0.46731818328718089</v>
      </c>
      <c r="AK379" s="6">
        <f t="shared" si="421"/>
        <v>0.80732493842647246</v>
      </c>
      <c r="AL379" s="6">
        <f t="shared" si="422"/>
        <v>5.3086606393729383</v>
      </c>
      <c r="AM379" s="6">
        <f t="shared" si="445"/>
        <v>0.11843761505845343</v>
      </c>
      <c r="AN379" s="6">
        <f t="shared" si="423"/>
        <v>4.5320590158003361E-2</v>
      </c>
      <c r="AO379" s="6">
        <f t="shared" si="424"/>
        <v>0.29621884190535669</v>
      </c>
      <c r="AP379" s="6">
        <f t="shared" si="425"/>
        <v>0.43656445047588993</v>
      </c>
      <c r="AQ379" s="6">
        <f t="shared" si="426"/>
        <v>3.4592740070485934</v>
      </c>
      <c r="AR379" s="6">
        <f t="shared" si="446"/>
        <v>6.8993119309907452E-2</v>
      </c>
      <c r="AS379" s="6">
        <f t="shared" si="427"/>
        <v>2.5020475361123201E-2</v>
      </c>
      <c r="AT379" s="6">
        <f t="shared" si="428"/>
        <v>0.18776415178740957</v>
      </c>
      <c r="AU379" s="6">
        <f t="shared" si="429"/>
        <v>0.23607411383919924</v>
      </c>
      <c r="AV379" s="6">
        <f t="shared" si="430"/>
        <v>2.2541611658294909</v>
      </c>
      <c r="AW379" s="6">
        <f t="shared" si="447"/>
        <v>4.0375522268220471E-2</v>
      </c>
      <c r="AX379" s="6">
        <f t="shared" si="431"/>
        <v>1.3813239966956176E-2</v>
      </c>
      <c r="AY379" s="6">
        <f t="shared" si="432"/>
        <v>0.11901800867788723</v>
      </c>
      <c r="AZ379" s="6">
        <f t="shared" si="433"/>
        <v>0.12765809759409433</v>
      </c>
      <c r="BA379" s="6">
        <f t="shared" si="434"/>
        <v>1.4688754204437882</v>
      </c>
      <c r="BB379" s="6">
        <f t="shared" si="448"/>
        <v>2.3739426924753958E-2</v>
      </c>
      <c r="BD379" s="6">
        <f t="shared" si="470"/>
        <v>0.12750925328855328</v>
      </c>
      <c r="BE379" s="6">
        <f t="shared" si="469"/>
        <v>3456.2809010702249</v>
      </c>
      <c r="BF379" s="6">
        <f t="shared" si="449"/>
        <v>26.20633873838602</v>
      </c>
      <c r="BG379" s="6">
        <f t="shared" si="435"/>
        <v>36.999217632646449</v>
      </c>
      <c r="BH379" s="6">
        <f t="shared" si="471"/>
        <v>2.9846070554745942E-2</v>
      </c>
      <c r="BI379" s="6">
        <f t="shared" si="436"/>
        <v>1.3021254959611874</v>
      </c>
      <c r="BJ379" s="6">
        <f t="shared" si="450"/>
        <v>231.74692759123977</v>
      </c>
      <c r="BK379" s="6">
        <f t="shared" si="437"/>
        <v>153.1721293588748</v>
      </c>
      <c r="BL379" s="6">
        <f t="shared" si="451"/>
        <v>195.50377439078591</v>
      </c>
      <c r="BM379" s="6">
        <f t="shared" si="438"/>
        <v>195.03452680826683</v>
      </c>
      <c r="BN379" s="6">
        <f t="shared" si="452"/>
        <v>102.53606066372316</v>
      </c>
      <c r="BO379" s="6">
        <f t="shared" si="439"/>
        <v>222.81352004962162</v>
      </c>
      <c r="BP379" s="6">
        <f t="shared" si="453"/>
        <v>24.77988514872953</v>
      </c>
      <c r="BQ379" s="6">
        <f t="shared" si="440"/>
        <v>233.2632840578899</v>
      </c>
      <c r="BR379" s="6">
        <f t="shared" si="454"/>
        <v>1.7051263871949984</v>
      </c>
      <c r="BS379" s="6">
        <f t="shared" si="441"/>
        <v>234.90421881388576</v>
      </c>
      <c r="BU379" s="6">
        <f t="shared" si="455"/>
        <v>4.139874817885949</v>
      </c>
      <c r="BV379" s="6">
        <f t="shared" si="456"/>
        <v>5.2713148895390995</v>
      </c>
      <c r="BW379" s="6">
        <f t="shared" si="457"/>
        <v>6.0221143663594923</v>
      </c>
      <c r="BX379" s="6">
        <f t="shared" si="458"/>
        <v>6.3045463926801757</v>
      </c>
      <c r="BY379" s="6">
        <f t="shared" si="459"/>
        <v>6.3488969184747521</v>
      </c>
      <c r="CA379" s="6">
        <f t="shared" si="460"/>
        <v>4.4317037226761746</v>
      </c>
      <c r="CB379" s="6">
        <f t="shared" si="461"/>
        <v>5.64290149992945</v>
      </c>
      <c r="CC379" s="6">
        <f t="shared" si="462"/>
        <v>6.4466264874659993</v>
      </c>
      <c r="CD379" s="6">
        <f t="shared" si="472"/>
        <v>6.7489677701155824</v>
      </c>
      <c r="CE379" s="6">
        <f t="shared" si="463"/>
        <v>6.7964446622711856</v>
      </c>
      <c r="CG379" s="6">
        <f t="shared" si="464"/>
        <v>117.63238630529082</v>
      </c>
      <c r="CH379" s="6">
        <f t="shared" si="465"/>
        <v>149.7816665238542</v>
      </c>
      <c r="CI379" s="6">
        <f t="shared" si="466"/>
        <v>171.11524253286186</v>
      </c>
      <c r="CJ379" s="6">
        <f t="shared" si="467"/>
        <v>179.14040142935869</v>
      </c>
      <c r="CK379" s="6">
        <f t="shared" si="468"/>
        <v>180.40059851564996</v>
      </c>
    </row>
    <row r="380" spans="1:89">
      <c r="A380" s="6">
        <v>1</v>
      </c>
      <c r="B380" s="6">
        <f t="shared" si="481"/>
        <v>1353.5373672609605</v>
      </c>
      <c r="C380" s="11">
        <v>36.699999999984698</v>
      </c>
      <c r="D380" s="6">
        <f t="shared" si="476"/>
        <v>59.567451612905828</v>
      </c>
      <c r="E380" s="6">
        <f t="shared" si="477"/>
        <v>6.1365483871076378</v>
      </c>
      <c r="F380" s="6">
        <v>0</v>
      </c>
      <c r="G380" s="6">
        <v>0</v>
      </c>
      <c r="H380" s="11">
        <f t="shared" si="482"/>
        <v>65.704000000013465</v>
      </c>
      <c r="J380" s="6">
        <f t="shared" si="478"/>
        <v>90.660312329376623</v>
      </c>
      <c r="K380" s="6">
        <f t="shared" si="473"/>
        <v>9.3396876706233716</v>
      </c>
      <c r="L380" s="6">
        <f t="shared" si="474"/>
        <v>0</v>
      </c>
      <c r="M380" s="6">
        <f t="shared" si="479"/>
        <v>0</v>
      </c>
      <c r="N380" s="6">
        <f t="shared" si="480"/>
        <v>100</v>
      </c>
      <c r="O380" s="6">
        <v>8.0000000000000002E-3</v>
      </c>
      <c r="P380" s="6">
        <f t="shared" si="411"/>
        <v>8.5063016428671784E-2</v>
      </c>
      <c r="Q380" s="6">
        <f t="shared" si="412"/>
        <v>0.21774682286029934</v>
      </c>
      <c r="R380" s="6">
        <v>0.3</v>
      </c>
      <c r="S380" s="6">
        <f t="shared" si="475"/>
        <v>1.5197445043999122E-2</v>
      </c>
      <c r="T380" s="6">
        <v>0.12</v>
      </c>
      <c r="U380" s="6">
        <f t="shared" si="413"/>
        <v>0.67655564480726538</v>
      </c>
      <c r="V380" s="6">
        <f t="shared" si="414"/>
        <v>1.1895326654031848</v>
      </c>
      <c r="W380" s="6">
        <v>0.06</v>
      </c>
      <c r="X380" s="6">
        <f t="shared" si="442"/>
        <v>0.17198055893822256</v>
      </c>
      <c r="Y380" s="6">
        <v>2.6700000000000002E-2</v>
      </c>
      <c r="Z380" s="6">
        <v>0.21</v>
      </c>
      <c r="AA380" s="6">
        <v>0.442</v>
      </c>
      <c r="AB380" s="6">
        <v>0.5</v>
      </c>
      <c r="AC380" s="6">
        <f t="shared" si="443"/>
        <v>4.3819647500252634E-2</v>
      </c>
      <c r="AD380" s="6">
        <f t="shared" si="415"/>
        <v>0.14852182632627098</v>
      </c>
      <c r="AE380" s="6">
        <f t="shared" si="416"/>
        <v>0.73450959294528306</v>
      </c>
      <c r="AF380" s="6">
        <f t="shared" si="417"/>
        <v>1.4876626362994305</v>
      </c>
      <c r="AG380" s="6">
        <f t="shared" si="418"/>
        <v>8.1343739832835205</v>
      </c>
      <c r="AH380" s="6">
        <f t="shared" si="444"/>
        <v>0.20325125351654813</v>
      </c>
      <c r="AI380" s="6">
        <f t="shared" si="419"/>
        <v>8.1995549555509042E-2</v>
      </c>
      <c r="AJ380" s="6">
        <f t="shared" si="420"/>
        <v>0.46558338359567009</v>
      </c>
      <c r="AK380" s="6">
        <f t="shared" si="421"/>
        <v>0.80446000166353648</v>
      </c>
      <c r="AL380" s="6">
        <f t="shared" si="422"/>
        <v>5.3005890554173405</v>
      </c>
      <c r="AM380" s="6">
        <f t="shared" si="445"/>
        <v>0.1178214551973692</v>
      </c>
      <c r="AN380" s="6">
        <f t="shared" si="423"/>
        <v>4.5267893031023868E-2</v>
      </c>
      <c r="AO380" s="6">
        <f t="shared" si="424"/>
        <v>0.29511920492581017</v>
      </c>
      <c r="AP380" s="6">
        <f t="shared" si="425"/>
        <v>0.43501522353636657</v>
      </c>
      <c r="AQ380" s="6">
        <f t="shared" si="426"/>
        <v>3.4540143337580806</v>
      </c>
      <c r="AR380" s="6">
        <f t="shared" si="446"/>
        <v>6.8603225202951965E-2</v>
      </c>
      <c r="AS380" s="6">
        <f t="shared" si="427"/>
        <v>2.4991382466202895E-2</v>
      </c>
      <c r="AT380" s="6">
        <f t="shared" si="428"/>
        <v>0.18706712521269692</v>
      </c>
      <c r="AU380" s="6">
        <f t="shared" si="429"/>
        <v>0.23523636267442827</v>
      </c>
      <c r="AV380" s="6">
        <f t="shared" si="430"/>
        <v>2.2507338133699091</v>
      </c>
      <c r="AW380" s="6">
        <f t="shared" si="447"/>
        <v>4.0128750628568452E-2</v>
      </c>
      <c r="AX380" s="6">
        <f t="shared" si="431"/>
        <v>1.3797178436027312E-2</v>
      </c>
      <c r="AY380" s="6">
        <f t="shared" si="432"/>
        <v>0.11857618464423572</v>
      </c>
      <c r="AZ380" s="6">
        <f t="shared" si="433"/>
        <v>0.12720508003019174</v>
      </c>
      <c r="BA380" s="6">
        <f t="shared" si="434"/>
        <v>1.4666420602646704</v>
      </c>
      <c r="BB380" s="6">
        <f t="shared" si="448"/>
        <v>2.3583210360257054E-2</v>
      </c>
      <c r="BD380" s="6">
        <f t="shared" si="470"/>
        <v>0.11600990350675758</v>
      </c>
      <c r="BE380" s="6">
        <f t="shared" si="469"/>
        <v>3446.8635580425289</v>
      </c>
      <c r="BF380" s="6">
        <f t="shared" si="449"/>
        <v>26.088624350570665</v>
      </c>
      <c r="BG380" s="6">
        <f t="shared" si="435"/>
        <v>36.969488495638082</v>
      </c>
      <c r="BH380" s="6">
        <f t="shared" si="471"/>
        <v>2.8958436744437953E-2</v>
      </c>
      <c r="BI380" s="6">
        <f t="shared" si="436"/>
        <v>1.2986563759088279</v>
      </c>
      <c r="BJ380" s="6">
        <f t="shared" si="450"/>
        <v>231.42788944371674</v>
      </c>
      <c r="BK380" s="6">
        <f t="shared" si="437"/>
        <v>153.38536031278431</v>
      </c>
      <c r="BL380" s="6">
        <f t="shared" si="451"/>
        <v>194.22975668502212</v>
      </c>
      <c r="BM380" s="6">
        <f t="shared" si="438"/>
        <v>195.03233397414354</v>
      </c>
      <c r="BN380" s="6">
        <f t="shared" si="452"/>
        <v>100.94718556255157</v>
      </c>
      <c r="BO380" s="6">
        <f t="shared" si="439"/>
        <v>222.48145919270883</v>
      </c>
      <c r="BP380" s="6">
        <f t="shared" si="453"/>
        <v>24.016643426206915</v>
      </c>
      <c r="BQ380" s="6">
        <f t="shared" si="440"/>
        <v>232.69312972374399</v>
      </c>
      <c r="BR380" s="6">
        <f t="shared" si="454"/>
        <v>1.6091599878976306</v>
      </c>
      <c r="BS380" s="6">
        <f t="shared" si="441"/>
        <v>234.26853745468728</v>
      </c>
      <c r="BU380" s="6">
        <f t="shared" si="455"/>
        <v>4.1489716670243295</v>
      </c>
      <c r="BV380" s="6">
        <f t="shared" si="456"/>
        <v>5.2754945202218533</v>
      </c>
      <c r="BW380" s="6">
        <f t="shared" si="457"/>
        <v>6.0179750449876721</v>
      </c>
      <c r="BX380" s="6">
        <f t="shared" si="458"/>
        <v>6.2941939202431421</v>
      </c>
      <c r="BY380" s="6">
        <f t="shared" si="459"/>
        <v>6.3368076483483922</v>
      </c>
      <c r="CA380" s="6">
        <f t="shared" si="460"/>
        <v>4.4499980266086236</v>
      </c>
      <c r="CB380" s="6">
        <f t="shared" si="461"/>
        <v>5.6582551264344874</v>
      </c>
      <c r="CC380" s="6">
        <f t="shared" si="462"/>
        <v>6.4546059177072816</v>
      </c>
      <c r="CD380" s="6">
        <f t="shared" si="472"/>
        <v>6.7508657016841775</v>
      </c>
      <c r="CE380" s="6">
        <f t="shared" si="463"/>
        <v>6.7965712454173328</v>
      </c>
      <c r="CG380" s="6">
        <f t="shared" si="464"/>
        <v>118.11081295884904</v>
      </c>
      <c r="CH380" s="6">
        <f t="shared" si="465"/>
        <v>150.18009197210131</v>
      </c>
      <c r="CI380" s="6">
        <f t="shared" si="466"/>
        <v>171.3166495155514</v>
      </c>
      <c r="CJ380" s="6">
        <f t="shared" si="467"/>
        <v>179.17990781887957</v>
      </c>
      <c r="CK380" s="6">
        <f t="shared" si="468"/>
        <v>180.39301373370694</v>
      </c>
    </row>
  </sheetData>
  <mergeCells count="5">
    <mergeCell ref="C1:G1"/>
    <mergeCell ref="V4:Y4"/>
    <mergeCell ref="BU10:BY10"/>
    <mergeCell ref="CA10:CE10"/>
    <mergeCell ref="CG10:CK1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spinel lherzolite, DMM</vt:lpstr>
      <vt:lpstr>spinel lherzolite, 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纯韬 刘</dc:creator>
  <cp:lastModifiedBy>纯韬 刘</cp:lastModifiedBy>
  <dcterms:created xsi:type="dcterms:W3CDTF">2024-10-31T09:07:08Z</dcterms:created>
  <dcterms:modified xsi:type="dcterms:W3CDTF">2024-11-08T13:53:17Z</dcterms:modified>
</cp:coreProperties>
</file>